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.sharepoint.com/teams/CPATWB-IMF-WBGroup/Shared Documents/General/CPAT/Mitigation module/Power Model Data/Python_data/"/>
    </mc:Choice>
  </mc:AlternateContent>
  <xr:revisionPtr revIDLastSave="0" documentId="8_{1B97F86A-D667-4BCA-A7A3-1222592A3108}" xr6:coauthVersionLast="47" xr6:coauthVersionMax="47" xr10:uidLastSave="{00000000-0000-0000-0000-000000000000}"/>
  <bookViews>
    <workbookView xWindow="2620" yWindow="2620" windowWidth="14400" windowHeight="7810" xr2:uid="{9A1725A8-D40E-4168-B3FD-369C88C3EAF0}"/>
  </bookViews>
  <sheets>
    <sheet name="Sheet1" sheetId="1" r:id="rId1"/>
  </sheets>
  <definedNames>
    <definedName name="MinimumGrowthRateRenewables">Sheet1!$H$1919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792" i="1" l="1"/>
  <c r="X4792" i="1" s="1"/>
  <c r="Y4792" i="1" s="1"/>
  <c r="Z4792" i="1" s="1"/>
  <c r="A4792" i="1"/>
  <c r="W4791" i="1"/>
  <c r="X4791" i="1" s="1"/>
  <c r="Y4791" i="1" s="1"/>
  <c r="Z4791" i="1" s="1"/>
  <c r="A4791" i="1"/>
  <c r="W4790" i="1"/>
  <c r="X4790" i="1" s="1"/>
  <c r="Y4790" i="1" s="1"/>
  <c r="Z4790" i="1" s="1"/>
  <c r="A4790" i="1"/>
  <c r="X4789" i="1"/>
  <c r="Y4789" i="1" s="1"/>
  <c r="Z4789" i="1" s="1"/>
  <c r="W4789" i="1"/>
  <c r="A4789" i="1"/>
  <c r="Y4788" i="1"/>
  <c r="Z4788" i="1" s="1"/>
  <c r="X4788" i="1"/>
  <c r="W4788" i="1"/>
  <c r="A4788" i="1"/>
  <c r="X4787" i="1"/>
  <c r="Y4787" i="1" s="1"/>
  <c r="Z4787" i="1" s="1"/>
  <c r="W4787" i="1"/>
  <c r="A4787" i="1"/>
  <c r="W4786" i="1"/>
  <c r="X4786" i="1" s="1"/>
  <c r="Y4786" i="1" s="1"/>
  <c r="Z4786" i="1" s="1"/>
  <c r="A4786" i="1"/>
  <c r="X4785" i="1"/>
  <c r="Y4785" i="1" s="1"/>
  <c r="Z4785" i="1" s="1"/>
  <c r="W4785" i="1"/>
  <c r="A4785" i="1"/>
  <c r="X4784" i="1"/>
  <c r="Y4784" i="1" s="1"/>
  <c r="Z4784" i="1" s="1"/>
  <c r="W4784" i="1"/>
  <c r="A4784" i="1"/>
  <c r="W4783" i="1"/>
  <c r="X4783" i="1" s="1"/>
  <c r="Y4783" i="1" s="1"/>
  <c r="Z4783" i="1" s="1"/>
  <c r="A4783" i="1"/>
  <c r="Z4782" i="1"/>
  <c r="W4782" i="1"/>
  <c r="X4782" i="1" s="1"/>
  <c r="Y4782" i="1" s="1"/>
  <c r="A4782" i="1"/>
  <c r="W4781" i="1"/>
  <c r="X4781" i="1" s="1"/>
  <c r="Y4781" i="1" s="1"/>
  <c r="Z4781" i="1" s="1"/>
  <c r="A4781" i="1"/>
  <c r="Y4780" i="1"/>
  <c r="Z4780" i="1" s="1"/>
  <c r="X4780" i="1"/>
  <c r="W4780" i="1"/>
  <c r="A4780" i="1"/>
  <c r="Y4779" i="1"/>
  <c r="Z4779" i="1" s="1"/>
  <c r="X4779" i="1"/>
  <c r="W4779" i="1"/>
  <c r="A4779" i="1"/>
  <c r="X4778" i="1"/>
  <c r="Y4778" i="1" s="1"/>
  <c r="Z4778" i="1" s="1"/>
  <c r="W4778" i="1"/>
  <c r="A4778" i="1"/>
  <c r="X4777" i="1"/>
  <c r="Y4777" i="1" s="1"/>
  <c r="Z4777" i="1" s="1"/>
  <c r="W4777" i="1"/>
  <c r="A4777" i="1"/>
  <c r="X4776" i="1"/>
  <c r="Y4776" i="1" s="1"/>
  <c r="Z4776" i="1" s="1"/>
  <c r="W4776" i="1"/>
  <c r="A4776" i="1"/>
  <c r="W4775" i="1"/>
  <c r="X4775" i="1" s="1"/>
  <c r="Y4775" i="1" s="1"/>
  <c r="Z4775" i="1" s="1"/>
  <c r="A4775" i="1"/>
  <c r="Z4774" i="1"/>
  <c r="W4774" i="1"/>
  <c r="X4774" i="1" s="1"/>
  <c r="Y4774" i="1" s="1"/>
  <c r="A4774" i="1"/>
  <c r="W4773" i="1"/>
  <c r="X4773" i="1" s="1"/>
  <c r="Y4773" i="1" s="1"/>
  <c r="Z4773" i="1" s="1"/>
  <c r="A4773" i="1"/>
  <c r="Y4772" i="1"/>
  <c r="Z4772" i="1" s="1"/>
  <c r="X4772" i="1"/>
  <c r="W4772" i="1"/>
  <c r="A4772" i="1"/>
  <c r="Y4771" i="1"/>
  <c r="Z4771" i="1" s="1"/>
  <c r="X4771" i="1"/>
  <c r="W4771" i="1"/>
  <c r="A4771" i="1"/>
  <c r="X4770" i="1"/>
  <c r="Y4770" i="1" s="1"/>
  <c r="Z4770" i="1" s="1"/>
  <c r="W4770" i="1"/>
  <c r="A4770" i="1"/>
  <c r="X4769" i="1"/>
  <c r="Y4769" i="1" s="1"/>
  <c r="Z4769" i="1" s="1"/>
  <c r="W4769" i="1"/>
  <c r="A4769" i="1"/>
  <c r="X4768" i="1"/>
  <c r="Y4768" i="1" s="1"/>
  <c r="Z4768" i="1" s="1"/>
  <c r="W4768" i="1"/>
  <c r="A4768" i="1"/>
  <c r="W4767" i="1"/>
  <c r="X4767" i="1" s="1"/>
  <c r="Y4767" i="1" s="1"/>
  <c r="Z4767" i="1" s="1"/>
  <c r="A4767" i="1"/>
  <c r="Z4766" i="1"/>
  <c r="W4766" i="1"/>
  <c r="X4766" i="1" s="1"/>
  <c r="Y4766" i="1" s="1"/>
  <c r="A4766" i="1"/>
  <c r="W4765" i="1"/>
  <c r="X4765" i="1" s="1"/>
  <c r="Y4765" i="1" s="1"/>
  <c r="Z4765" i="1" s="1"/>
  <c r="A4765" i="1"/>
  <c r="Y4764" i="1"/>
  <c r="Z4764" i="1" s="1"/>
  <c r="X4764" i="1"/>
  <c r="W4764" i="1"/>
  <c r="A4764" i="1"/>
  <c r="Y4763" i="1"/>
  <c r="Z4763" i="1" s="1"/>
  <c r="X4763" i="1"/>
  <c r="W4763" i="1"/>
  <c r="A4763" i="1"/>
  <c r="X4762" i="1"/>
  <c r="Y4762" i="1" s="1"/>
  <c r="Z4762" i="1" s="1"/>
  <c r="W4762" i="1"/>
  <c r="A4762" i="1"/>
  <c r="X4761" i="1"/>
  <c r="Y4761" i="1" s="1"/>
  <c r="Z4761" i="1" s="1"/>
  <c r="W4761" i="1"/>
  <c r="A4761" i="1"/>
  <c r="X4760" i="1"/>
  <c r="Y4760" i="1" s="1"/>
  <c r="Z4760" i="1" s="1"/>
  <c r="W4760" i="1"/>
  <c r="A4760" i="1"/>
  <c r="W4759" i="1"/>
  <c r="X4759" i="1" s="1"/>
  <c r="Y4759" i="1" s="1"/>
  <c r="Z4759" i="1" s="1"/>
  <c r="A4759" i="1"/>
  <c r="W4758" i="1"/>
  <c r="X4758" i="1" s="1"/>
  <c r="Y4758" i="1" s="1"/>
  <c r="Z4758" i="1" s="1"/>
  <c r="A4758" i="1"/>
  <c r="W4757" i="1"/>
  <c r="X4757" i="1" s="1"/>
  <c r="Y4757" i="1" s="1"/>
  <c r="Z4757" i="1" s="1"/>
  <c r="A4757" i="1"/>
  <c r="Y4756" i="1"/>
  <c r="Z4756" i="1" s="1"/>
  <c r="X4756" i="1"/>
  <c r="W4756" i="1"/>
  <c r="A4756" i="1"/>
  <c r="Y4755" i="1"/>
  <c r="Z4755" i="1" s="1"/>
  <c r="X4755" i="1"/>
  <c r="W4755" i="1"/>
  <c r="A4755" i="1"/>
  <c r="X4754" i="1"/>
  <c r="Y4754" i="1" s="1"/>
  <c r="Z4754" i="1" s="1"/>
  <c r="W4754" i="1"/>
  <c r="A4754" i="1"/>
  <c r="X4753" i="1"/>
  <c r="Y4753" i="1" s="1"/>
  <c r="Z4753" i="1" s="1"/>
  <c r="W4753" i="1"/>
  <c r="A4753" i="1"/>
  <c r="X4752" i="1"/>
  <c r="Y4752" i="1" s="1"/>
  <c r="Z4752" i="1" s="1"/>
  <c r="W4752" i="1"/>
  <c r="A4752" i="1"/>
  <c r="Z4751" i="1"/>
  <c r="W4751" i="1"/>
  <c r="X4751" i="1" s="1"/>
  <c r="Y4751" i="1" s="1"/>
  <c r="A4751" i="1"/>
  <c r="Z4750" i="1"/>
  <c r="W4750" i="1"/>
  <c r="X4750" i="1" s="1"/>
  <c r="Y4750" i="1" s="1"/>
  <c r="A4750" i="1"/>
  <c r="W4749" i="1"/>
  <c r="X4749" i="1" s="1"/>
  <c r="Y4749" i="1" s="1"/>
  <c r="Z4749" i="1" s="1"/>
  <c r="A4749" i="1"/>
  <c r="Y4748" i="1"/>
  <c r="Z4748" i="1" s="1"/>
  <c r="X4748" i="1"/>
  <c r="W4748" i="1"/>
  <c r="A4748" i="1"/>
  <c r="Y4747" i="1"/>
  <c r="Z4747" i="1" s="1"/>
  <c r="X4747" i="1"/>
  <c r="W4747" i="1"/>
  <c r="A4747" i="1"/>
  <c r="X4746" i="1"/>
  <c r="Y4746" i="1" s="1"/>
  <c r="Z4746" i="1" s="1"/>
  <c r="W4746" i="1"/>
  <c r="A4746" i="1"/>
  <c r="X4745" i="1"/>
  <c r="Y4745" i="1" s="1"/>
  <c r="Z4745" i="1" s="1"/>
  <c r="W4745" i="1"/>
  <c r="A4745" i="1"/>
  <c r="X4744" i="1"/>
  <c r="Y4744" i="1" s="1"/>
  <c r="Z4744" i="1" s="1"/>
  <c r="W4744" i="1"/>
  <c r="A4744" i="1"/>
  <c r="Z4743" i="1"/>
  <c r="W4743" i="1"/>
  <c r="X4743" i="1" s="1"/>
  <c r="Y4743" i="1" s="1"/>
  <c r="A4743" i="1"/>
  <c r="W4742" i="1"/>
  <c r="X4742" i="1" s="1"/>
  <c r="Y4742" i="1" s="1"/>
  <c r="Z4742" i="1" s="1"/>
  <c r="A4742" i="1"/>
  <c r="W4741" i="1"/>
  <c r="X4741" i="1" s="1"/>
  <c r="Y4741" i="1" s="1"/>
  <c r="Z4741" i="1" s="1"/>
  <c r="A4741" i="1"/>
  <c r="Y4740" i="1"/>
  <c r="Z4740" i="1" s="1"/>
  <c r="X4740" i="1"/>
  <c r="W4740" i="1"/>
  <c r="A4740" i="1"/>
  <c r="Y4739" i="1"/>
  <c r="Z4739" i="1" s="1"/>
  <c r="X4739" i="1"/>
  <c r="W4739" i="1"/>
  <c r="A4739" i="1"/>
  <c r="X4738" i="1"/>
  <c r="Y4738" i="1" s="1"/>
  <c r="Z4738" i="1" s="1"/>
  <c r="W4738" i="1"/>
  <c r="A4738" i="1"/>
  <c r="X4737" i="1"/>
  <c r="Y4737" i="1" s="1"/>
  <c r="Z4737" i="1" s="1"/>
  <c r="W4737" i="1"/>
  <c r="A4737" i="1"/>
  <c r="X4736" i="1"/>
  <c r="Y4736" i="1" s="1"/>
  <c r="Z4736" i="1" s="1"/>
  <c r="W4736" i="1"/>
  <c r="A4736" i="1"/>
  <c r="W4735" i="1"/>
  <c r="X4735" i="1" s="1"/>
  <c r="Y4735" i="1" s="1"/>
  <c r="Z4735" i="1" s="1"/>
  <c r="A4735" i="1"/>
  <c r="W4734" i="1"/>
  <c r="X4734" i="1" s="1"/>
  <c r="Y4734" i="1" s="1"/>
  <c r="Z4734" i="1" s="1"/>
  <c r="A4734" i="1"/>
  <c r="W4733" i="1"/>
  <c r="X4733" i="1" s="1"/>
  <c r="Y4733" i="1" s="1"/>
  <c r="Z4733" i="1" s="1"/>
  <c r="A4733" i="1"/>
  <c r="Y4732" i="1"/>
  <c r="Z4732" i="1" s="1"/>
  <c r="X4732" i="1"/>
  <c r="W4732" i="1"/>
  <c r="A4732" i="1"/>
  <c r="Y4731" i="1"/>
  <c r="Z4731" i="1" s="1"/>
  <c r="X4731" i="1"/>
  <c r="W4731" i="1"/>
  <c r="A4731" i="1"/>
  <c r="X4730" i="1"/>
  <c r="Y4730" i="1" s="1"/>
  <c r="Z4730" i="1" s="1"/>
  <c r="W4730" i="1"/>
  <c r="A4730" i="1"/>
  <c r="X4729" i="1"/>
  <c r="Y4729" i="1" s="1"/>
  <c r="Z4729" i="1" s="1"/>
  <c r="W4729" i="1"/>
  <c r="A4729" i="1"/>
  <c r="X4728" i="1"/>
  <c r="Y4728" i="1" s="1"/>
  <c r="Z4728" i="1" s="1"/>
  <c r="W4728" i="1"/>
  <c r="A4728" i="1"/>
  <c r="Z4727" i="1"/>
  <c r="W4727" i="1"/>
  <c r="X4727" i="1" s="1"/>
  <c r="Y4727" i="1" s="1"/>
  <c r="A4727" i="1"/>
  <c r="W4726" i="1"/>
  <c r="X4726" i="1" s="1"/>
  <c r="Y4726" i="1" s="1"/>
  <c r="Z4726" i="1" s="1"/>
  <c r="A4726" i="1"/>
  <c r="W4725" i="1"/>
  <c r="X4725" i="1" s="1"/>
  <c r="Y4725" i="1" s="1"/>
  <c r="Z4725" i="1" s="1"/>
  <c r="A4725" i="1"/>
  <c r="Y4724" i="1"/>
  <c r="Z4724" i="1" s="1"/>
  <c r="X4724" i="1"/>
  <c r="W4724" i="1"/>
  <c r="A4724" i="1"/>
  <c r="Y4723" i="1"/>
  <c r="Z4723" i="1" s="1"/>
  <c r="X4723" i="1"/>
  <c r="W4723" i="1"/>
  <c r="A4723" i="1"/>
  <c r="X4722" i="1"/>
  <c r="Y4722" i="1" s="1"/>
  <c r="Z4722" i="1" s="1"/>
  <c r="W4722" i="1"/>
  <c r="A4722" i="1"/>
  <c r="X4721" i="1"/>
  <c r="Y4721" i="1" s="1"/>
  <c r="Z4721" i="1" s="1"/>
  <c r="W4721" i="1"/>
  <c r="A4721" i="1"/>
  <c r="X4720" i="1"/>
  <c r="Y4720" i="1" s="1"/>
  <c r="Z4720" i="1" s="1"/>
  <c r="W4720" i="1"/>
  <c r="A4720" i="1"/>
  <c r="W4719" i="1"/>
  <c r="X4719" i="1" s="1"/>
  <c r="Y4719" i="1" s="1"/>
  <c r="Z4719" i="1" s="1"/>
  <c r="A4719" i="1"/>
  <c r="Z4718" i="1"/>
  <c r="W4718" i="1"/>
  <c r="X4718" i="1" s="1"/>
  <c r="Y4718" i="1" s="1"/>
  <c r="A4718" i="1"/>
  <c r="W4717" i="1"/>
  <c r="X4717" i="1" s="1"/>
  <c r="Y4717" i="1" s="1"/>
  <c r="Z4717" i="1" s="1"/>
  <c r="A4717" i="1"/>
  <c r="Y4716" i="1"/>
  <c r="Z4716" i="1" s="1"/>
  <c r="X4716" i="1"/>
  <c r="W4716" i="1"/>
  <c r="A4716" i="1"/>
  <c r="Y4715" i="1"/>
  <c r="Z4715" i="1" s="1"/>
  <c r="X4715" i="1"/>
  <c r="W4715" i="1"/>
  <c r="A4715" i="1"/>
  <c r="X4714" i="1"/>
  <c r="Y4714" i="1" s="1"/>
  <c r="Z4714" i="1" s="1"/>
  <c r="W4714" i="1"/>
  <c r="A4714" i="1"/>
  <c r="X4713" i="1"/>
  <c r="Y4713" i="1" s="1"/>
  <c r="Z4713" i="1" s="1"/>
  <c r="W4713" i="1"/>
  <c r="A4713" i="1"/>
  <c r="X4712" i="1"/>
  <c r="Y4712" i="1" s="1"/>
  <c r="Z4712" i="1" s="1"/>
  <c r="W4712" i="1"/>
  <c r="A4712" i="1"/>
  <c r="W4711" i="1"/>
  <c r="X4711" i="1" s="1"/>
  <c r="Y4711" i="1" s="1"/>
  <c r="Z4711" i="1" s="1"/>
  <c r="A4711" i="1"/>
  <c r="Z4710" i="1"/>
  <c r="W4710" i="1"/>
  <c r="X4710" i="1" s="1"/>
  <c r="Y4710" i="1" s="1"/>
  <c r="A4710" i="1"/>
  <c r="W4709" i="1"/>
  <c r="X4709" i="1" s="1"/>
  <c r="Y4709" i="1" s="1"/>
  <c r="Z4709" i="1" s="1"/>
  <c r="A4709" i="1"/>
  <c r="Y4708" i="1"/>
  <c r="Z4708" i="1" s="1"/>
  <c r="X4708" i="1"/>
  <c r="W4708" i="1"/>
  <c r="A4708" i="1"/>
  <c r="Y4707" i="1"/>
  <c r="Z4707" i="1" s="1"/>
  <c r="X4707" i="1"/>
  <c r="W4707" i="1"/>
  <c r="A4707" i="1"/>
  <c r="X4706" i="1"/>
  <c r="Y4706" i="1" s="1"/>
  <c r="Z4706" i="1" s="1"/>
  <c r="W4706" i="1"/>
  <c r="A4706" i="1"/>
  <c r="X4705" i="1"/>
  <c r="Y4705" i="1" s="1"/>
  <c r="Z4705" i="1" s="1"/>
  <c r="W4705" i="1"/>
  <c r="A4705" i="1"/>
  <c r="X4704" i="1"/>
  <c r="Y4704" i="1" s="1"/>
  <c r="Z4704" i="1" s="1"/>
  <c r="W4704" i="1"/>
  <c r="A4704" i="1"/>
  <c r="Z4703" i="1"/>
  <c r="Y4703" i="1"/>
  <c r="X4703" i="1"/>
  <c r="W4703" i="1"/>
  <c r="A4703" i="1"/>
  <c r="Z4702" i="1"/>
  <c r="W4702" i="1"/>
  <c r="X4702" i="1" s="1"/>
  <c r="Y4702" i="1" s="1"/>
  <c r="A4702" i="1"/>
  <c r="W4701" i="1"/>
  <c r="X4701" i="1" s="1"/>
  <c r="Y4701" i="1" s="1"/>
  <c r="Z4701" i="1" s="1"/>
  <c r="A4701" i="1"/>
  <c r="Y4700" i="1"/>
  <c r="Z4700" i="1" s="1"/>
  <c r="X4700" i="1"/>
  <c r="W4700" i="1"/>
  <c r="A4700" i="1"/>
  <c r="Y4699" i="1"/>
  <c r="Z4699" i="1" s="1"/>
  <c r="X4699" i="1"/>
  <c r="W4699" i="1"/>
  <c r="A4699" i="1"/>
  <c r="X4698" i="1"/>
  <c r="Y4698" i="1" s="1"/>
  <c r="Z4698" i="1" s="1"/>
  <c r="W4698" i="1"/>
  <c r="A4698" i="1"/>
  <c r="X4697" i="1"/>
  <c r="Y4697" i="1" s="1"/>
  <c r="Z4697" i="1" s="1"/>
  <c r="W4697" i="1"/>
  <c r="A4697" i="1"/>
  <c r="X4696" i="1"/>
  <c r="Y4696" i="1" s="1"/>
  <c r="Z4696" i="1" s="1"/>
  <c r="W4696" i="1"/>
  <c r="A4696" i="1"/>
  <c r="Z4695" i="1"/>
  <c r="Y4695" i="1"/>
  <c r="X4695" i="1"/>
  <c r="W4695" i="1"/>
  <c r="A4695" i="1"/>
  <c r="W4694" i="1"/>
  <c r="X4694" i="1" s="1"/>
  <c r="Y4694" i="1" s="1"/>
  <c r="Z4694" i="1" s="1"/>
  <c r="A4694" i="1"/>
  <c r="W4693" i="1"/>
  <c r="X4693" i="1" s="1"/>
  <c r="Y4693" i="1" s="1"/>
  <c r="Z4693" i="1" s="1"/>
  <c r="A4693" i="1"/>
  <c r="Y4692" i="1"/>
  <c r="Z4692" i="1" s="1"/>
  <c r="X4692" i="1"/>
  <c r="W4692" i="1"/>
  <c r="A4692" i="1"/>
  <c r="Y4691" i="1"/>
  <c r="Z4691" i="1" s="1"/>
  <c r="X4691" i="1"/>
  <c r="W4691" i="1"/>
  <c r="A4691" i="1"/>
  <c r="X4690" i="1"/>
  <c r="Y4690" i="1" s="1"/>
  <c r="Z4690" i="1" s="1"/>
  <c r="W4690" i="1"/>
  <c r="A4690" i="1"/>
  <c r="X4689" i="1"/>
  <c r="Y4689" i="1" s="1"/>
  <c r="Z4689" i="1" s="1"/>
  <c r="W4689" i="1"/>
  <c r="A4689" i="1"/>
  <c r="X4688" i="1"/>
  <c r="Y4688" i="1" s="1"/>
  <c r="Z4688" i="1" s="1"/>
  <c r="W4688" i="1"/>
  <c r="A4688" i="1"/>
  <c r="W4687" i="1"/>
  <c r="X4687" i="1" s="1"/>
  <c r="Y4687" i="1" s="1"/>
  <c r="Z4687" i="1" s="1"/>
  <c r="A4687" i="1"/>
  <c r="Z4686" i="1"/>
  <c r="W4686" i="1"/>
  <c r="X4686" i="1" s="1"/>
  <c r="Y4686" i="1" s="1"/>
  <c r="A4686" i="1"/>
  <c r="W4685" i="1"/>
  <c r="X4685" i="1" s="1"/>
  <c r="Y4685" i="1" s="1"/>
  <c r="Z4685" i="1" s="1"/>
  <c r="A4685" i="1"/>
  <c r="Y4684" i="1"/>
  <c r="Z4684" i="1" s="1"/>
  <c r="X4684" i="1"/>
  <c r="W4684" i="1"/>
  <c r="A4684" i="1"/>
  <c r="Y4683" i="1"/>
  <c r="Z4683" i="1" s="1"/>
  <c r="X4683" i="1"/>
  <c r="W4683" i="1"/>
  <c r="A4683" i="1"/>
  <c r="X4682" i="1"/>
  <c r="Y4682" i="1" s="1"/>
  <c r="Z4682" i="1" s="1"/>
  <c r="W4682" i="1"/>
  <c r="A4682" i="1"/>
  <c r="X4681" i="1"/>
  <c r="Y4681" i="1" s="1"/>
  <c r="Z4681" i="1" s="1"/>
  <c r="W4681" i="1"/>
  <c r="A4681" i="1"/>
  <c r="X4680" i="1"/>
  <c r="Y4680" i="1" s="1"/>
  <c r="Z4680" i="1" s="1"/>
  <c r="W4680" i="1"/>
  <c r="A4680" i="1"/>
  <c r="Z4679" i="1"/>
  <c r="Y4679" i="1"/>
  <c r="X4679" i="1"/>
  <c r="W4679" i="1"/>
  <c r="A4679" i="1"/>
  <c r="Z4678" i="1"/>
  <c r="W4678" i="1"/>
  <c r="X4678" i="1" s="1"/>
  <c r="Y4678" i="1" s="1"/>
  <c r="A4678" i="1"/>
  <c r="W4677" i="1"/>
  <c r="X4677" i="1" s="1"/>
  <c r="Y4677" i="1" s="1"/>
  <c r="Z4677" i="1" s="1"/>
  <c r="A4677" i="1"/>
  <c r="Y4676" i="1"/>
  <c r="Z4676" i="1" s="1"/>
  <c r="X4676" i="1"/>
  <c r="W4676" i="1"/>
  <c r="A4676" i="1"/>
  <c r="Y4675" i="1"/>
  <c r="Z4675" i="1" s="1"/>
  <c r="X4675" i="1"/>
  <c r="W4675" i="1"/>
  <c r="A4675" i="1"/>
  <c r="X4674" i="1"/>
  <c r="Y4674" i="1" s="1"/>
  <c r="Z4674" i="1" s="1"/>
  <c r="W4674" i="1"/>
  <c r="A4674" i="1"/>
  <c r="X4673" i="1"/>
  <c r="Y4673" i="1" s="1"/>
  <c r="Z4673" i="1" s="1"/>
  <c r="W4673" i="1"/>
  <c r="A4673" i="1"/>
  <c r="X4672" i="1"/>
  <c r="Y4672" i="1" s="1"/>
  <c r="Z4672" i="1" s="1"/>
  <c r="W4672" i="1"/>
  <c r="A4672" i="1"/>
  <c r="Z4671" i="1"/>
  <c r="Y4671" i="1"/>
  <c r="X4671" i="1"/>
  <c r="W4671" i="1"/>
  <c r="A4671" i="1"/>
  <c r="W4670" i="1"/>
  <c r="X4670" i="1" s="1"/>
  <c r="Y4670" i="1" s="1"/>
  <c r="Z4670" i="1" s="1"/>
  <c r="A4670" i="1"/>
  <c r="W4669" i="1"/>
  <c r="X4669" i="1" s="1"/>
  <c r="Y4669" i="1" s="1"/>
  <c r="Z4669" i="1" s="1"/>
  <c r="A4669" i="1"/>
  <c r="Y4668" i="1"/>
  <c r="Z4668" i="1" s="1"/>
  <c r="X4668" i="1"/>
  <c r="W4668" i="1"/>
  <c r="A4668" i="1"/>
  <c r="Y4667" i="1"/>
  <c r="Z4667" i="1" s="1"/>
  <c r="X4667" i="1"/>
  <c r="W4667" i="1"/>
  <c r="A4667" i="1"/>
  <c r="X4666" i="1"/>
  <c r="Y4666" i="1" s="1"/>
  <c r="Z4666" i="1" s="1"/>
  <c r="W4666" i="1"/>
  <c r="A4666" i="1"/>
  <c r="X4665" i="1"/>
  <c r="Y4665" i="1" s="1"/>
  <c r="Z4665" i="1" s="1"/>
  <c r="W4665" i="1"/>
  <c r="A4665" i="1"/>
  <c r="X4664" i="1"/>
  <c r="Y4664" i="1" s="1"/>
  <c r="Z4664" i="1" s="1"/>
  <c r="W4664" i="1"/>
  <c r="A4664" i="1"/>
  <c r="Z4663" i="1"/>
  <c r="Y4663" i="1"/>
  <c r="X4663" i="1"/>
  <c r="W4663" i="1"/>
  <c r="A4663" i="1"/>
  <c r="Z4662" i="1"/>
  <c r="W4662" i="1"/>
  <c r="X4662" i="1" s="1"/>
  <c r="Y4662" i="1" s="1"/>
  <c r="A4662" i="1"/>
  <c r="W4661" i="1"/>
  <c r="X4661" i="1" s="1"/>
  <c r="Y4661" i="1" s="1"/>
  <c r="Z4661" i="1" s="1"/>
  <c r="A4661" i="1"/>
  <c r="Y4660" i="1"/>
  <c r="Z4660" i="1" s="1"/>
  <c r="X4660" i="1"/>
  <c r="W4660" i="1"/>
  <c r="A4660" i="1"/>
  <c r="Y4659" i="1"/>
  <c r="Z4659" i="1" s="1"/>
  <c r="X4659" i="1"/>
  <c r="W4659" i="1"/>
  <c r="A4659" i="1"/>
  <c r="X4658" i="1"/>
  <c r="Y4658" i="1" s="1"/>
  <c r="Z4658" i="1" s="1"/>
  <c r="W4658" i="1"/>
  <c r="A4658" i="1"/>
  <c r="Z4657" i="1"/>
  <c r="X4657" i="1"/>
  <c r="Y4657" i="1" s="1"/>
  <c r="W4657" i="1"/>
  <c r="A4657" i="1"/>
  <c r="W4656" i="1"/>
  <c r="X4656" i="1" s="1"/>
  <c r="Y4656" i="1" s="1"/>
  <c r="Z4656" i="1" s="1"/>
  <c r="A4656" i="1"/>
  <c r="Z4655" i="1"/>
  <c r="Y4655" i="1"/>
  <c r="W4655" i="1"/>
  <c r="X4655" i="1" s="1"/>
  <c r="A4655" i="1"/>
  <c r="W4654" i="1"/>
  <c r="X4654" i="1" s="1"/>
  <c r="Y4654" i="1" s="1"/>
  <c r="Z4654" i="1" s="1"/>
  <c r="A4654" i="1"/>
  <c r="W4653" i="1"/>
  <c r="X4653" i="1" s="1"/>
  <c r="Y4653" i="1" s="1"/>
  <c r="Z4653" i="1" s="1"/>
  <c r="A4653" i="1"/>
  <c r="Y4652" i="1"/>
  <c r="Z4652" i="1" s="1"/>
  <c r="X4652" i="1"/>
  <c r="W4652" i="1"/>
  <c r="A4652" i="1"/>
  <c r="X4651" i="1"/>
  <c r="Y4651" i="1" s="1"/>
  <c r="Z4651" i="1" s="1"/>
  <c r="W4651" i="1"/>
  <c r="A4651" i="1"/>
  <c r="Z4650" i="1"/>
  <c r="X4650" i="1"/>
  <c r="Y4650" i="1" s="1"/>
  <c r="W4650" i="1"/>
  <c r="A4650" i="1"/>
  <c r="W4649" i="1"/>
  <c r="X4649" i="1" s="1"/>
  <c r="Y4649" i="1" s="1"/>
  <c r="Z4649" i="1" s="1"/>
  <c r="A4649" i="1"/>
  <c r="X4648" i="1"/>
  <c r="Y4648" i="1" s="1"/>
  <c r="Z4648" i="1" s="1"/>
  <c r="W4648" i="1"/>
  <c r="A4648" i="1"/>
  <c r="W4647" i="1"/>
  <c r="X4647" i="1" s="1"/>
  <c r="Y4647" i="1" s="1"/>
  <c r="Z4647" i="1" s="1"/>
  <c r="A4647" i="1"/>
  <c r="Z4646" i="1"/>
  <c r="Y4646" i="1"/>
  <c r="W4646" i="1"/>
  <c r="X4646" i="1" s="1"/>
  <c r="A4646" i="1"/>
  <c r="W4645" i="1"/>
  <c r="X4645" i="1" s="1"/>
  <c r="Y4645" i="1" s="1"/>
  <c r="Z4645" i="1" s="1"/>
  <c r="A4645" i="1"/>
  <c r="X4644" i="1"/>
  <c r="Y4644" i="1" s="1"/>
  <c r="Z4644" i="1" s="1"/>
  <c r="W4644" i="1"/>
  <c r="A4644" i="1"/>
  <c r="Y4643" i="1"/>
  <c r="Z4643" i="1" s="1"/>
  <c r="X4643" i="1"/>
  <c r="W4643" i="1"/>
  <c r="A4643" i="1"/>
  <c r="X4642" i="1"/>
  <c r="Y4642" i="1" s="1"/>
  <c r="Z4642" i="1" s="1"/>
  <c r="W4642" i="1"/>
  <c r="A4642" i="1"/>
  <c r="W4641" i="1"/>
  <c r="X4641" i="1" s="1"/>
  <c r="Y4641" i="1" s="1"/>
  <c r="Z4641" i="1" s="1"/>
  <c r="A4641" i="1"/>
  <c r="W4640" i="1"/>
  <c r="X4640" i="1" s="1"/>
  <c r="Y4640" i="1" s="1"/>
  <c r="Z4640" i="1" s="1"/>
  <c r="A4640" i="1"/>
  <c r="Z4639" i="1"/>
  <c r="Y4639" i="1"/>
  <c r="W4639" i="1"/>
  <c r="X4639" i="1" s="1"/>
  <c r="A4639" i="1"/>
  <c r="W4638" i="1"/>
  <c r="X4638" i="1" s="1"/>
  <c r="Y4638" i="1" s="1"/>
  <c r="Z4638" i="1" s="1"/>
  <c r="A4638" i="1"/>
  <c r="W4637" i="1"/>
  <c r="X4637" i="1" s="1"/>
  <c r="Y4637" i="1" s="1"/>
  <c r="Z4637" i="1" s="1"/>
  <c r="A4637" i="1"/>
  <c r="X4636" i="1"/>
  <c r="Y4636" i="1" s="1"/>
  <c r="Z4636" i="1" s="1"/>
  <c r="W4636" i="1"/>
  <c r="A4636" i="1"/>
  <c r="Y4635" i="1"/>
  <c r="Z4635" i="1" s="1"/>
  <c r="X4635" i="1"/>
  <c r="W4635" i="1"/>
  <c r="A4635" i="1"/>
  <c r="X4634" i="1"/>
  <c r="Y4634" i="1" s="1"/>
  <c r="Z4634" i="1" s="1"/>
  <c r="W4634" i="1"/>
  <c r="A4634" i="1"/>
  <c r="Z4633" i="1"/>
  <c r="X4633" i="1"/>
  <c r="Y4633" i="1" s="1"/>
  <c r="W4633" i="1"/>
  <c r="A4633" i="1"/>
  <c r="W4632" i="1"/>
  <c r="X4632" i="1" s="1"/>
  <c r="Y4632" i="1" s="1"/>
  <c r="Z4632" i="1" s="1"/>
  <c r="A4632" i="1"/>
  <c r="Y4631" i="1"/>
  <c r="Z4631" i="1" s="1"/>
  <c r="W4631" i="1"/>
  <c r="X4631" i="1" s="1"/>
  <c r="A4631" i="1"/>
  <c r="W4630" i="1"/>
  <c r="X4630" i="1" s="1"/>
  <c r="Y4630" i="1" s="1"/>
  <c r="Z4630" i="1" s="1"/>
  <c r="A4630" i="1"/>
  <c r="W4629" i="1"/>
  <c r="X4629" i="1" s="1"/>
  <c r="Y4629" i="1" s="1"/>
  <c r="Z4629" i="1" s="1"/>
  <c r="A4629" i="1"/>
  <c r="Y4628" i="1"/>
  <c r="Z4628" i="1" s="1"/>
  <c r="X4628" i="1"/>
  <c r="W4628" i="1"/>
  <c r="A4628" i="1"/>
  <c r="X4627" i="1"/>
  <c r="Y4627" i="1" s="1"/>
  <c r="Z4627" i="1" s="1"/>
  <c r="W4627" i="1"/>
  <c r="A4627" i="1"/>
  <c r="Z4626" i="1"/>
  <c r="X4626" i="1"/>
  <c r="Y4626" i="1" s="1"/>
  <c r="W4626" i="1"/>
  <c r="A4626" i="1"/>
  <c r="W4625" i="1"/>
  <c r="X4625" i="1" s="1"/>
  <c r="Y4625" i="1" s="1"/>
  <c r="Z4625" i="1" s="1"/>
  <c r="A4625" i="1"/>
  <c r="X4624" i="1"/>
  <c r="Y4624" i="1" s="1"/>
  <c r="Z4624" i="1" s="1"/>
  <c r="W4624" i="1"/>
  <c r="A4624" i="1"/>
  <c r="W4623" i="1"/>
  <c r="X4623" i="1" s="1"/>
  <c r="Y4623" i="1" s="1"/>
  <c r="Z4623" i="1" s="1"/>
  <c r="A4623" i="1"/>
  <c r="Z4622" i="1"/>
  <c r="Y4622" i="1"/>
  <c r="W4622" i="1"/>
  <c r="X4622" i="1" s="1"/>
  <c r="A4622" i="1"/>
  <c r="W4621" i="1"/>
  <c r="X4621" i="1" s="1"/>
  <c r="Y4621" i="1" s="1"/>
  <c r="Z4621" i="1" s="1"/>
  <c r="A4621" i="1"/>
  <c r="X4620" i="1"/>
  <c r="Y4620" i="1" s="1"/>
  <c r="Z4620" i="1" s="1"/>
  <c r="W4620" i="1"/>
  <c r="A4620" i="1"/>
  <c r="X4619" i="1"/>
  <c r="Y4619" i="1" s="1"/>
  <c r="Z4619" i="1" s="1"/>
  <c r="W4619" i="1"/>
  <c r="A4619" i="1"/>
  <c r="X4618" i="1"/>
  <c r="Y4618" i="1" s="1"/>
  <c r="Z4618" i="1" s="1"/>
  <c r="W4618" i="1"/>
  <c r="A4618" i="1"/>
  <c r="X4617" i="1"/>
  <c r="Y4617" i="1" s="1"/>
  <c r="Z4617" i="1" s="1"/>
  <c r="W4617" i="1"/>
  <c r="A4617" i="1"/>
  <c r="W4616" i="1"/>
  <c r="X4616" i="1" s="1"/>
  <c r="Y4616" i="1" s="1"/>
  <c r="Z4616" i="1" s="1"/>
  <c r="A4616" i="1"/>
  <c r="W4615" i="1"/>
  <c r="X4615" i="1" s="1"/>
  <c r="Y4615" i="1" s="1"/>
  <c r="Z4615" i="1" s="1"/>
  <c r="A4615" i="1"/>
  <c r="W4614" i="1"/>
  <c r="X4614" i="1" s="1"/>
  <c r="Y4614" i="1" s="1"/>
  <c r="Z4614" i="1" s="1"/>
  <c r="A4614" i="1"/>
  <c r="W4613" i="1"/>
  <c r="X4613" i="1" s="1"/>
  <c r="Y4613" i="1" s="1"/>
  <c r="Z4613" i="1" s="1"/>
  <c r="A4613" i="1"/>
  <c r="Y4612" i="1"/>
  <c r="Z4612" i="1" s="1"/>
  <c r="X4612" i="1"/>
  <c r="W4612" i="1"/>
  <c r="A4612" i="1"/>
  <c r="X4611" i="1"/>
  <c r="Y4611" i="1" s="1"/>
  <c r="Z4611" i="1" s="1"/>
  <c r="W4611" i="1"/>
  <c r="A4611" i="1"/>
  <c r="Z4610" i="1"/>
  <c r="X4610" i="1"/>
  <c r="Y4610" i="1" s="1"/>
  <c r="W4610" i="1"/>
  <c r="A4610" i="1"/>
  <c r="X4609" i="1"/>
  <c r="Y4609" i="1" s="1"/>
  <c r="Z4609" i="1" s="1"/>
  <c r="W4609" i="1"/>
  <c r="A4609" i="1"/>
  <c r="X4608" i="1"/>
  <c r="Y4608" i="1" s="1"/>
  <c r="Z4608" i="1" s="1"/>
  <c r="W4608" i="1"/>
  <c r="A4608" i="1"/>
  <c r="Y4607" i="1"/>
  <c r="Z4607" i="1" s="1"/>
  <c r="W4607" i="1"/>
  <c r="X4607" i="1" s="1"/>
  <c r="A4607" i="1"/>
  <c r="Y4606" i="1"/>
  <c r="Z4606" i="1" s="1"/>
  <c r="W4606" i="1"/>
  <c r="X4606" i="1" s="1"/>
  <c r="A4606" i="1"/>
  <c r="W4605" i="1"/>
  <c r="X4605" i="1" s="1"/>
  <c r="Y4605" i="1" s="1"/>
  <c r="Z4605" i="1" s="1"/>
  <c r="A4605" i="1"/>
  <c r="Y4604" i="1"/>
  <c r="Z4604" i="1" s="1"/>
  <c r="X4604" i="1"/>
  <c r="W4604" i="1"/>
  <c r="A4604" i="1"/>
  <c r="X4603" i="1"/>
  <c r="Y4603" i="1" s="1"/>
  <c r="Z4603" i="1" s="1"/>
  <c r="W4603" i="1"/>
  <c r="A4603" i="1"/>
  <c r="Z4602" i="1"/>
  <c r="X4602" i="1"/>
  <c r="Y4602" i="1" s="1"/>
  <c r="W4602" i="1"/>
  <c r="A4602" i="1"/>
  <c r="W4601" i="1"/>
  <c r="X4601" i="1" s="1"/>
  <c r="Y4601" i="1" s="1"/>
  <c r="Z4601" i="1" s="1"/>
  <c r="A4601" i="1"/>
  <c r="X4600" i="1"/>
  <c r="Y4600" i="1" s="1"/>
  <c r="Z4600" i="1" s="1"/>
  <c r="W4600" i="1"/>
  <c r="A4600" i="1"/>
  <c r="W4599" i="1"/>
  <c r="X4599" i="1" s="1"/>
  <c r="Y4599" i="1" s="1"/>
  <c r="Z4599" i="1" s="1"/>
  <c r="A4599" i="1"/>
  <c r="Z4598" i="1"/>
  <c r="Y4598" i="1"/>
  <c r="W4598" i="1"/>
  <c r="X4598" i="1" s="1"/>
  <c r="A4598" i="1"/>
  <c r="W4597" i="1"/>
  <c r="X4597" i="1" s="1"/>
  <c r="Y4597" i="1" s="1"/>
  <c r="Z4597" i="1" s="1"/>
  <c r="A4597" i="1"/>
  <c r="X4596" i="1"/>
  <c r="Y4596" i="1" s="1"/>
  <c r="Z4596" i="1" s="1"/>
  <c r="W4596" i="1"/>
  <c r="A4596" i="1"/>
  <c r="Y4595" i="1"/>
  <c r="Z4595" i="1" s="1"/>
  <c r="X4595" i="1"/>
  <c r="W4595" i="1"/>
  <c r="A4595" i="1"/>
  <c r="X4594" i="1"/>
  <c r="Y4594" i="1" s="1"/>
  <c r="Z4594" i="1" s="1"/>
  <c r="W4594" i="1"/>
  <c r="A4594" i="1"/>
  <c r="W4593" i="1"/>
  <c r="X4593" i="1" s="1"/>
  <c r="Y4593" i="1" s="1"/>
  <c r="Z4593" i="1" s="1"/>
  <c r="A4593" i="1"/>
  <c r="W4592" i="1"/>
  <c r="X4592" i="1" s="1"/>
  <c r="Y4592" i="1" s="1"/>
  <c r="Z4592" i="1" s="1"/>
  <c r="A4592" i="1"/>
  <c r="Z4591" i="1"/>
  <c r="Y4591" i="1"/>
  <c r="W4591" i="1"/>
  <c r="X4591" i="1" s="1"/>
  <c r="A4591" i="1"/>
  <c r="W4590" i="1"/>
  <c r="X4590" i="1" s="1"/>
  <c r="Y4590" i="1" s="1"/>
  <c r="Z4590" i="1" s="1"/>
  <c r="A4590" i="1"/>
  <c r="W4589" i="1"/>
  <c r="X4589" i="1" s="1"/>
  <c r="Y4589" i="1" s="1"/>
  <c r="Z4589" i="1" s="1"/>
  <c r="A4589" i="1"/>
  <c r="X4588" i="1"/>
  <c r="Y4588" i="1" s="1"/>
  <c r="Z4588" i="1" s="1"/>
  <c r="W4588" i="1"/>
  <c r="A4588" i="1"/>
  <c r="X4587" i="1"/>
  <c r="Y4587" i="1" s="1"/>
  <c r="Z4587" i="1" s="1"/>
  <c r="W4587" i="1"/>
  <c r="A4587" i="1"/>
  <c r="X4586" i="1"/>
  <c r="Y4586" i="1" s="1"/>
  <c r="Z4586" i="1" s="1"/>
  <c r="W4586" i="1"/>
  <c r="A4586" i="1"/>
  <c r="W4585" i="1"/>
  <c r="X4585" i="1" s="1"/>
  <c r="Y4585" i="1" s="1"/>
  <c r="Z4585" i="1" s="1"/>
  <c r="A4585" i="1"/>
  <c r="W4584" i="1"/>
  <c r="X4584" i="1" s="1"/>
  <c r="Y4584" i="1" s="1"/>
  <c r="Z4584" i="1" s="1"/>
  <c r="A4584" i="1"/>
  <c r="W4583" i="1"/>
  <c r="X4583" i="1" s="1"/>
  <c r="Y4583" i="1" s="1"/>
  <c r="Z4583" i="1" s="1"/>
  <c r="A4583" i="1"/>
  <c r="W4582" i="1"/>
  <c r="X4582" i="1" s="1"/>
  <c r="Y4582" i="1" s="1"/>
  <c r="Z4582" i="1" s="1"/>
  <c r="A4582" i="1"/>
  <c r="W4581" i="1"/>
  <c r="X4581" i="1" s="1"/>
  <c r="Y4581" i="1" s="1"/>
  <c r="Z4581" i="1" s="1"/>
  <c r="A4581" i="1"/>
  <c r="Y4580" i="1"/>
  <c r="Z4580" i="1" s="1"/>
  <c r="X4580" i="1"/>
  <c r="W4580" i="1"/>
  <c r="A4580" i="1"/>
  <c r="Y4579" i="1"/>
  <c r="Z4579" i="1" s="1"/>
  <c r="X4579" i="1"/>
  <c r="W4579" i="1"/>
  <c r="A4579" i="1"/>
  <c r="Z4578" i="1"/>
  <c r="X4578" i="1"/>
  <c r="Y4578" i="1" s="1"/>
  <c r="W4578" i="1"/>
  <c r="A4578" i="1"/>
  <c r="W4577" i="1"/>
  <c r="X4577" i="1" s="1"/>
  <c r="Y4577" i="1" s="1"/>
  <c r="Z4577" i="1" s="1"/>
  <c r="A4577" i="1"/>
  <c r="X4576" i="1"/>
  <c r="Y4576" i="1" s="1"/>
  <c r="Z4576" i="1" s="1"/>
  <c r="W4576" i="1"/>
  <c r="A4576" i="1"/>
  <c r="Y4575" i="1"/>
  <c r="Z4575" i="1" s="1"/>
  <c r="W4575" i="1"/>
  <c r="X4575" i="1" s="1"/>
  <c r="A4575" i="1"/>
  <c r="Y4574" i="1"/>
  <c r="Z4574" i="1" s="1"/>
  <c r="W4574" i="1"/>
  <c r="X4574" i="1" s="1"/>
  <c r="A4574" i="1"/>
  <c r="W4573" i="1"/>
  <c r="X4573" i="1" s="1"/>
  <c r="Y4573" i="1" s="1"/>
  <c r="Z4573" i="1" s="1"/>
  <c r="A4573" i="1"/>
  <c r="X4572" i="1"/>
  <c r="Y4572" i="1" s="1"/>
  <c r="Z4572" i="1" s="1"/>
  <c r="W4572" i="1"/>
  <c r="A4572" i="1"/>
  <c r="Y4571" i="1"/>
  <c r="Z4571" i="1" s="1"/>
  <c r="X4571" i="1"/>
  <c r="W4571" i="1"/>
  <c r="A4571" i="1"/>
  <c r="X4570" i="1"/>
  <c r="Y4570" i="1" s="1"/>
  <c r="Z4570" i="1" s="1"/>
  <c r="W4570" i="1"/>
  <c r="A4570" i="1"/>
  <c r="Z4569" i="1"/>
  <c r="X4569" i="1"/>
  <c r="Y4569" i="1" s="1"/>
  <c r="W4569" i="1"/>
  <c r="A4569" i="1"/>
  <c r="W4568" i="1"/>
  <c r="X4568" i="1" s="1"/>
  <c r="Y4568" i="1" s="1"/>
  <c r="Z4568" i="1" s="1"/>
  <c r="A4568" i="1"/>
  <c r="Z4567" i="1"/>
  <c r="W4567" i="1"/>
  <c r="X4567" i="1" s="1"/>
  <c r="Y4567" i="1" s="1"/>
  <c r="A4567" i="1"/>
  <c r="W4566" i="1"/>
  <c r="X4566" i="1" s="1"/>
  <c r="Y4566" i="1" s="1"/>
  <c r="Z4566" i="1" s="1"/>
  <c r="A4566" i="1"/>
  <c r="W4565" i="1"/>
  <c r="X4565" i="1" s="1"/>
  <c r="Y4565" i="1" s="1"/>
  <c r="Z4565" i="1" s="1"/>
  <c r="A4565" i="1"/>
  <c r="X4564" i="1"/>
  <c r="Y4564" i="1" s="1"/>
  <c r="Z4564" i="1" s="1"/>
  <c r="W4564" i="1"/>
  <c r="A4564" i="1"/>
  <c r="W4563" i="1"/>
  <c r="X4563" i="1" s="1"/>
  <c r="Y4563" i="1" s="1"/>
  <c r="Z4563" i="1" s="1"/>
  <c r="A4563" i="1"/>
  <c r="Y4562" i="1"/>
  <c r="Z4562" i="1" s="1"/>
  <c r="X4562" i="1"/>
  <c r="W4562" i="1"/>
  <c r="A4562" i="1"/>
  <c r="W4561" i="1"/>
  <c r="X4561" i="1" s="1"/>
  <c r="Y4561" i="1" s="1"/>
  <c r="Z4561" i="1" s="1"/>
  <c r="A4561" i="1"/>
  <c r="X4560" i="1"/>
  <c r="Y4560" i="1" s="1"/>
  <c r="Z4560" i="1" s="1"/>
  <c r="W4560" i="1"/>
  <c r="A4560" i="1"/>
  <c r="X4559" i="1"/>
  <c r="Y4559" i="1" s="1"/>
  <c r="Z4559" i="1" s="1"/>
  <c r="W4559" i="1"/>
  <c r="A4559" i="1"/>
  <c r="W4558" i="1"/>
  <c r="X4558" i="1" s="1"/>
  <c r="Y4558" i="1" s="1"/>
  <c r="Z4558" i="1" s="1"/>
  <c r="A4558" i="1"/>
  <c r="W4557" i="1"/>
  <c r="X4557" i="1" s="1"/>
  <c r="Y4557" i="1" s="1"/>
  <c r="Z4557" i="1" s="1"/>
  <c r="A4557" i="1"/>
  <c r="X4556" i="1"/>
  <c r="Y4556" i="1" s="1"/>
  <c r="Z4556" i="1" s="1"/>
  <c r="W4556" i="1"/>
  <c r="A4556" i="1"/>
  <c r="W4555" i="1"/>
  <c r="X4555" i="1" s="1"/>
  <c r="Y4555" i="1" s="1"/>
  <c r="Z4555" i="1" s="1"/>
  <c r="A4555" i="1"/>
  <c r="Y4554" i="1"/>
  <c r="Z4554" i="1" s="1"/>
  <c r="X4554" i="1"/>
  <c r="W4554" i="1"/>
  <c r="A4554" i="1"/>
  <c r="W4553" i="1"/>
  <c r="X4553" i="1" s="1"/>
  <c r="Y4553" i="1" s="1"/>
  <c r="Z4553" i="1" s="1"/>
  <c r="A4553" i="1"/>
  <c r="X4552" i="1"/>
  <c r="Y4552" i="1" s="1"/>
  <c r="Z4552" i="1" s="1"/>
  <c r="W4552" i="1"/>
  <c r="A4552" i="1"/>
  <c r="X4551" i="1"/>
  <c r="Y4551" i="1" s="1"/>
  <c r="Z4551" i="1" s="1"/>
  <c r="W4551" i="1"/>
  <c r="A4551" i="1"/>
  <c r="W4550" i="1"/>
  <c r="X4550" i="1" s="1"/>
  <c r="Y4550" i="1" s="1"/>
  <c r="Z4550" i="1" s="1"/>
  <c r="A4550" i="1"/>
  <c r="W4549" i="1"/>
  <c r="X4549" i="1" s="1"/>
  <c r="Y4549" i="1" s="1"/>
  <c r="Z4549" i="1" s="1"/>
  <c r="A4549" i="1"/>
  <c r="X4548" i="1"/>
  <c r="Y4548" i="1" s="1"/>
  <c r="Z4548" i="1" s="1"/>
  <c r="W4548" i="1"/>
  <c r="A4548" i="1"/>
  <c r="W4547" i="1"/>
  <c r="X4547" i="1" s="1"/>
  <c r="Y4547" i="1" s="1"/>
  <c r="Z4547" i="1" s="1"/>
  <c r="A4547" i="1"/>
  <c r="Y4546" i="1"/>
  <c r="Z4546" i="1" s="1"/>
  <c r="X4546" i="1"/>
  <c r="W4546" i="1"/>
  <c r="A4546" i="1"/>
  <c r="W4545" i="1"/>
  <c r="X4545" i="1" s="1"/>
  <c r="Y4545" i="1" s="1"/>
  <c r="Z4545" i="1" s="1"/>
  <c r="A4545" i="1"/>
  <c r="X4544" i="1"/>
  <c r="Y4544" i="1" s="1"/>
  <c r="Z4544" i="1" s="1"/>
  <c r="W4544" i="1"/>
  <c r="A4544" i="1"/>
  <c r="X4543" i="1"/>
  <c r="Y4543" i="1" s="1"/>
  <c r="Z4543" i="1" s="1"/>
  <c r="W4543" i="1"/>
  <c r="A4543" i="1"/>
  <c r="W4542" i="1"/>
  <c r="X4542" i="1" s="1"/>
  <c r="Y4542" i="1" s="1"/>
  <c r="Z4542" i="1" s="1"/>
  <c r="A4542" i="1"/>
  <c r="W4541" i="1"/>
  <c r="X4541" i="1" s="1"/>
  <c r="Y4541" i="1" s="1"/>
  <c r="Z4541" i="1" s="1"/>
  <c r="A4541" i="1"/>
  <c r="X4540" i="1"/>
  <c r="Y4540" i="1" s="1"/>
  <c r="Z4540" i="1" s="1"/>
  <c r="W4540" i="1"/>
  <c r="A4540" i="1"/>
  <c r="W4539" i="1"/>
  <c r="X4539" i="1" s="1"/>
  <c r="Y4539" i="1" s="1"/>
  <c r="Z4539" i="1" s="1"/>
  <c r="A4539" i="1"/>
  <c r="Y4538" i="1"/>
  <c r="Z4538" i="1" s="1"/>
  <c r="X4538" i="1"/>
  <c r="W4538" i="1"/>
  <c r="A4538" i="1"/>
  <c r="W4537" i="1"/>
  <c r="X4537" i="1" s="1"/>
  <c r="Y4537" i="1" s="1"/>
  <c r="Z4537" i="1" s="1"/>
  <c r="A4537" i="1"/>
  <c r="X4536" i="1"/>
  <c r="Y4536" i="1" s="1"/>
  <c r="Z4536" i="1" s="1"/>
  <c r="W4536" i="1"/>
  <c r="A4536" i="1"/>
  <c r="X4535" i="1"/>
  <c r="Y4535" i="1" s="1"/>
  <c r="Z4535" i="1" s="1"/>
  <c r="W4535" i="1"/>
  <c r="A4535" i="1"/>
  <c r="W4534" i="1"/>
  <c r="X4534" i="1" s="1"/>
  <c r="Y4534" i="1" s="1"/>
  <c r="Z4534" i="1" s="1"/>
  <c r="A4534" i="1"/>
  <c r="W4533" i="1"/>
  <c r="X4533" i="1" s="1"/>
  <c r="Y4533" i="1" s="1"/>
  <c r="Z4533" i="1" s="1"/>
  <c r="A4533" i="1"/>
  <c r="X4532" i="1"/>
  <c r="Y4532" i="1" s="1"/>
  <c r="Z4532" i="1" s="1"/>
  <c r="W4532" i="1"/>
  <c r="A4532" i="1"/>
  <c r="W4531" i="1"/>
  <c r="X4531" i="1" s="1"/>
  <c r="Y4531" i="1" s="1"/>
  <c r="Z4531" i="1" s="1"/>
  <c r="A4531" i="1"/>
  <c r="Y4530" i="1"/>
  <c r="Z4530" i="1" s="1"/>
  <c r="X4530" i="1"/>
  <c r="W4530" i="1"/>
  <c r="A4530" i="1"/>
  <c r="W4529" i="1"/>
  <c r="X4529" i="1" s="1"/>
  <c r="Y4529" i="1" s="1"/>
  <c r="Z4529" i="1" s="1"/>
  <c r="A4529" i="1"/>
  <c r="X4528" i="1"/>
  <c r="Y4528" i="1" s="1"/>
  <c r="Z4528" i="1" s="1"/>
  <c r="W4528" i="1"/>
  <c r="A4528" i="1"/>
  <c r="X4527" i="1"/>
  <c r="Y4527" i="1" s="1"/>
  <c r="Z4527" i="1" s="1"/>
  <c r="W4527" i="1"/>
  <c r="A4527" i="1"/>
  <c r="W4526" i="1"/>
  <c r="X4526" i="1" s="1"/>
  <c r="Y4526" i="1" s="1"/>
  <c r="Z4526" i="1" s="1"/>
  <c r="A4526" i="1"/>
  <c r="W4525" i="1"/>
  <c r="X4525" i="1" s="1"/>
  <c r="Y4525" i="1" s="1"/>
  <c r="Z4525" i="1" s="1"/>
  <c r="A4525" i="1"/>
  <c r="X4524" i="1"/>
  <c r="Y4524" i="1" s="1"/>
  <c r="Z4524" i="1" s="1"/>
  <c r="W4524" i="1"/>
  <c r="A4524" i="1"/>
  <c r="W4523" i="1"/>
  <c r="X4523" i="1" s="1"/>
  <c r="Y4523" i="1" s="1"/>
  <c r="Z4523" i="1" s="1"/>
  <c r="A4523" i="1"/>
  <c r="Y4522" i="1"/>
  <c r="Z4522" i="1" s="1"/>
  <c r="X4522" i="1"/>
  <c r="W4522" i="1"/>
  <c r="A4522" i="1"/>
  <c r="W4521" i="1"/>
  <c r="X4521" i="1" s="1"/>
  <c r="Y4521" i="1" s="1"/>
  <c r="Z4521" i="1" s="1"/>
  <c r="A4521" i="1"/>
  <c r="X4520" i="1"/>
  <c r="Y4520" i="1" s="1"/>
  <c r="Z4520" i="1" s="1"/>
  <c r="W4520" i="1"/>
  <c r="A4520" i="1"/>
  <c r="X4519" i="1"/>
  <c r="Y4519" i="1" s="1"/>
  <c r="Z4519" i="1" s="1"/>
  <c r="W4519" i="1"/>
  <c r="A4519" i="1"/>
  <c r="W4518" i="1"/>
  <c r="X4518" i="1" s="1"/>
  <c r="Y4518" i="1" s="1"/>
  <c r="Z4518" i="1" s="1"/>
  <c r="A4518" i="1"/>
  <c r="W4517" i="1"/>
  <c r="X4517" i="1" s="1"/>
  <c r="Y4517" i="1" s="1"/>
  <c r="Z4517" i="1" s="1"/>
  <c r="A4517" i="1"/>
  <c r="X4516" i="1"/>
  <c r="Y4516" i="1" s="1"/>
  <c r="Z4516" i="1" s="1"/>
  <c r="W4516" i="1"/>
  <c r="A4516" i="1"/>
  <c r="W4515" i="1"/>
  <c r="X4515" i="1" s="1"/>
  <c r="Y4515" i="1" s="1"/>
  <c r="Z4515" i="1" s="1"/>
  <c r="A4515" i="1"/>
  <c r="Y4514" i="1"/>
  <c r="Z4514" i="1" s="1"/>
  <c r="X4514" i="1"/>
  <c r="W4514" i="1"/>
  <c r="A4514" i="1"/>
  <c r="W4513" i="1"/>
  <c r="X4513" i="1" s="1"/>
  <c r="Y4513" i="1" s="1"/>
  <c r="Z4513" i="1" s="1"/>
  <c r="A4513" i="1"/>
  <c r="X4512" i="1"/>
  <c r="Y4512" i="1" s="1"/>
  <c r="Z4512" i="1" s="1"/>
  <c r="W4512" i="1"/>
  <c r="A4512" i="1"/>
  <c r="X4511" i="1"/>
  <c r="Y4511" i="1" s="1"/>
  <c r="Z4511" i="1" s="1"/>
  <c r="W4511" i="1"/>
  <c r="A4511" i="1"/>
  <c r="W4510" i="1"/>
  <c r="X4510" i="1" s="1"/>
  <c r="Y4510" i="1" s="1"/>
  <c r="Z4510" i="1" s="1"/>
  <c r="A4510" i="1"/>
  <c r="W4509" i="1"/>
  <c r="X4509" i="1" s="1"/>
  <c r="Y4509" i="1" s="1"/>
  <c r="Z4509" i="1" s="1"/>
  <c r="A4509" i="1"/>
  <c r="X4508" i="1"/>
  <c r="Y4508" i="1" s="1"/>
  <c r="Z4508" i="1" s="1"/>
  <c r="W4508" i="1"/>
  <c r="A4508" i="1"/>
  <c r="W4507" i="1"/>
  <c r="X4507" i="1" s="1"/>
  <c r="Y4507" i="1" s="1"/>
  <c r="Z4507" i="1" s="1"/>
  <c r="A4507" i="1"/>
  <c r="Y4506" i="1"/>
  <c r="Z4506" i="1" s="1"/>
  <c r="X4506" i="1"/>
  <c r="W4506" i="1"/>
  <c r="A4506" i="1"/>
  <c r="W4505" i="1"/>
  <c r="X4505" i="1" s="1"/>
  <c r="Y4505" i="1" s="1"/>
  <c r="Z4505" i="1" s="1"/>
  <c r="A4505" i="1"/>
  <c r="X4504" i="1"/>
  <c r="Y4504" i="1" s="1"/>
  <c r="Z4504" i="1" s="1"/>
  <c r="W4504" i="1"/>
  <c r="A4504" i="1"/>
  <c r="X4503" i="1"/>
  <c r="Y4503" i="1" s="1"/>
  <c r="Z4503" i="1" s="1"/>
  <c r="W4503" i="1"/>
  <c r="A4503" i="1"/>
  <c r="W4502" i="1"/>
  <c r="X4502" i="1" s="1"/>
  <c r="Y4502" i="1" s="1"/>
  <c r="Z4502" i="1" s="1"/>
  <c r="A4502" i="1"/>
  <c r="W4501" i="1"/>
  <c r="X4501" i="1" s="1"/>
  <c r="Y4501" i="1" s="1"/>
  <c r="Z4501" i="1" s="1"/>
  <c r="A4501" i="1"/>
  <c r="X4500" i="1"/>
  <c r="Y4500" i="1" s="1"/>
  <c r="Z4500" i="1" s="1"/>
  <c r="W4500" i="1"/>
  <c r="A4500" i="1"/>
  <c r="W4499" i="1"/>
  <c r="X4499" i="1" s="1"/>
  <c r="Y4499" i="1" s="1"/>
  <c r="Z4499" i="1" s="1"/>
  <c r="A4499" i="1"/>
  <c r="Y4498" i="1"/>
  <c r="Z4498" i="1" s="1"/>
  <c r="X4498" i="1"/>
  <c r="W4498" i="1"/>
  <c r="A4498" i="1"/>
  <c r="W4497" i="1"/>
  <c r="X4497" i="1" s="1"/>
  <c r="Y4497" i="1" s="1"/>
  <c r="Z4497" i="1" s="1"/>
  <c r="A4497" i="1"/>
  <c r="X4496" i="1"/>
  <c r="Y4496" i="1" s="1"/>
  <c r="Z4496" i="1" s="1"/>
  <c r="W4496" i="1"/>
  <c r="A4496" i="1"/>
  <c r="X4495" i="1"/>
  <c r="Y4495" i="1" s="1"/>
  <c r="Z4495" i="1" s="1"/>
  <c r="W4495" i="1"/>
  <c r="A4495" i="1"/>
  <c r="W4494" i="1"/>
  <c r="X4494" i="1" s="1"/>
  <c r="Y4494" i="1" s="1"/>
  <c r="Z4494" i="1" s="1"/>
  <c r="A4494" i="1"/>
  <c r="W4493" i="1"/>
  <c r="X4493" i="1" s="1"/>
  <c r="Y4493" i="1" s="1"/>
  <c r="Z4493" i="1" s="1"/>
  <c r="A4493" i="1"/>
  <c r="X4492" i="1"/>
  <c r="Y4492" i="1" s="1"/>
  <c r="Z4492" i="1" s="1"/>
  <c r="W4492" i="1"/>
  <c r="A4492" i="1"/>
  <c r="W4491" i="1"/>
  <c r="X4491" i="1" s="1"/>
  <c r="Y4491" i="1" s="1"/>
  <c r="Z4491" i="1" s="1"/>
  <c r="A4491" i="1"/>
  <c r="Y4490" i="1"/>
  <c r="Z4490" i="1" s="1"/>
  <c r="X4490" i="1"/>
  <c r="W4490" i="1"/>
  <c r="A4490" i="1"/>
  <c r="W4489" i="1"/>
  <c r="X4489" i="1" s="1"/>
  <c r="Y4489" i="1" s="1"/>
  <c r="Z4489" i="1" s="1"/>
  <c r="A4489" i="1"/>
  <c r="X4488" i="1"/>
  <c r="Y4488" i="1" s="1"/>
  <c r="Z4488" i="1" s="1"/>
  <c r="W4488" i="1"/>
  <c r="A4488" i="1"/>
  <c r="X4487" i="1"/>
  <c r="Y4487" i="1" s="1"/>
  <c r="Z4487" i="1" s="1"/>
  <c r="W4487" i="1"/>
  <c r="A4487" i="1"/>
  <c r="W4486" i="1"/>
  <c r="X4486" i="1" s="1"/>
  <c r="Y4486" i="1" s="1"/>
  <c r="Z4486" i="1" s="1"/>
  <c r="A4486" i="1"/>
  <c r="W4485" i="1"/>
  <c r="X4485" i="1" s="1"/>
  <c r="Y4485" i="1" s="1"/>
  <c r="Z4485" i="1" s="1"/>
  <c r="A4485" i="1"/>
  <c r="X4484" i="1"/>
  <c r="Y4484" i="1" s="1"/>
  <c r="Z4484" i="1" s="1"/>
  <c r="W4484" i="1"/>
  <c r="A4484" i="1"/>
  <c r="W4483" i="1"/>
  <c r="X4483" i="1" s="1"/>
  <c r="Y4483" i="1" s="1"/>
  <c r="Z4483" i="1" s="1"/>
  <c r="A4483" i="1"/>
  <c r="Y4482" i="1"/>
  <c r="Z4482" i="1" s="1"/>
  <c r="X4482" i="1"/>
  <c r="W4482" i="1"/>
  <c r="A4482" i="1"/>
  <c r="W4481" i="1"/>
  <c r="X4481" i="1" s="1"/>
  <c r="Y4481" i="1" s="1"/>
  <c r="Z4481" i="1" s="1"/>
  <c r="A4481" i="1"/>
  <c r="X4480" i="1"/>
  <c r="Y4480" i="1" s="1"/>
  <c r="Z4480" i="1" s="1"/>
  <c r="W4480" i="1"/>
  <c r="A4480" i="1"/>
  <c r="X4479" i="1"/>
  <c r="Y4479" i="1" s="1"/>
  <c r="Z4479" i="1" s="1"/>
  <c r="W4479" i="1"/>
  <c r="A4479" i="1"/>
  <c r="W4478" i="1"/>
  <c r="X4478" i="1" s="1"/>
  <c r="Y4478" i="1" s="1"/>
  <c r="Z4478" i="1" s="1"/>
  <c r="A4478" i="1"/>
  <c r="W4477" i="1"/>
  <c r="X4477" i="1" s="1"/>
  <c r="Y4477" i="1" s="1"/>
  <c r="Z4477" i="1" s="1"/>
  <c r="A4477" i="1"/>
  <c r="X4476" i="1"/>
  <c r="Y4476" i="1" s="1"/>
  <c r="Z4476" i="1" s="1"/>
  <c r="W4476" i="1"/>
  <c r="A4476" i="1"/>
  <c r="W4475" i="1"/>
  <c r="X4475" i="1" s="1"/>
  <c r="Y4475" i="1" s="1"/>
  <c r="Z4475" i="1" s="1"/>
  <c r="A4475" i="1"/>
  <c r="Y4474" i="1"/>
  <c r="Z4474" i="1" s="1"/>
  <c r="X4474" i="1"/>
  <c r="W4474" i="1"/>
  <c r="A4474" i="1"/>
  <c r="W4473" i="1"/>
  <c r="X4473" i="1" s="1"/>
  <c r="Y4473" i="1" s="1"/>
  <c r="Z4473" i="1" s="1"/>
  <c r="A4473" i="1"/>
  <c r="X4472" i="1"/>
  <c r="Y4472" i="1" s="1"/>
  <c r="Z4472" i="1" s="1"/>
  <c r="W4472" i="1"/>
  <c r="A4472" i="1"/>
  <c r="X4471" i="1"/>
  <c r="Y4471" i="1" s="1"/>
  <c r="Z4471" i="1" s="1"/>
  <c r="W4471" i="1"/>
  <c r="A4471" i="1"/>
  <c r="W4470" i="1"/>
  <c r="X4470" i="1" s="1"/>
  <c r="Y4470" i="1" s="1"/>
  <c r="Z4470" i="1" s="1"/>
  <c r="A4470" i="1"/>
  <c r="W4469" i="1"/>
  <c r="X4469" i="1" s="1"/>
  <c r="Y4469" i="1" s="1"/>
  <c r="Z4469" i="1" s="1"/>
  <c r="A4469" i="1"/>
  <c r="X4468" i="1"/>
  <c r="Y4468" i="1" s="1"/>
  <c r="Z4468" i="1" s="1"/>
  <c r="W4468" i="1"/>
  <c r="A4468" i="1"/>
  <c r="W4467" i="1"/>
  <c r="X4467" i="1" s="1"/>
  <c r="Y4467" i="1" s="1"/>
  <c r="Z4467" i="1" s="1"/>
  <c r="A4467" i="1"/>
  <c r="Y4466" i="1"/>
  <c r="Z4466" i="1" s="1"/>
  <c r="X4466" i="1"/>
  <c r="W4466" i="1"/>
  <c r="A4466" i="1"/>
  <c r="W4465" i="1"/>
  <c r="X4465" i="1" s="1"/>
  <c r="Y4465" i="1" s="1"/>
  <c r="Z4465" i="1" s="1"/>
  <c r="A4465" i="1"/>
  <c r="X4464" i="1"/>
  <c r="Y4464" i="1" s="1"/>
  <c r="Z4464" i="1" s="1"/>
  <c r="W4464" i="1"/>
  <c r="A4464" i="1"/>
  <c r="X4463" i="1"/>
  <c r="Y4463" i="1" s="1"/>
  <c r="Z4463" i="1" s="1"/>
  <c r="W4463" i="1"/>
  <c r="A4463" i="1"/>
  <c r="W4462" i="1"/>
  <c r="X4462" i="1" s="1"/>
  <c r="Y4462" i="1" s="1"/>
  <c r="Z4462" i="1" s="1"/>
  <c r="A4462" i="1"/>
  <c r="W4461" i="1"/>
  <c r="X4461" i="1" s="1"/>
  <c r="Y4461" i="1" s="1"/>
  <c r="Z4461" i="1" s="1"/>
  <c r="A4461" i="1"/>
  <c r="X4460" i="1"/>
  <c r="Y4460" i="1" s="1"/>
  <c r="Z4460" i="1" s="1"/>
  <c r="W4460" i="1"/>
  <c r="A4460" i="1"/>
  <c r="W4459" i="1"/>
  <c r="X4459" i="1" s="1"/>
  <c r="Y4459" i="1" s="1"/>
  <c r="Z4459" i="1" s="1"/>
  <c r="A4459" i="1"/>
  <c r="Y4458" i="1"/>
  <c r="Z4458" i="1" s="1"/>
  <c r="X4458" i="1"/>
  <c r="W4458" i="1"/>
  <c r="A4458" i="1"/>
  <c r="W4457" i="1"/>
  <c r="X4457" i="1" s="1"/>
  <c r="Y4457" i="1" s="1"/>
  <c r="Z4457" i="1" s="1"/>
  <c r="A4457" i="1"/>
  <c r="X4456" i="1"/>
  <c r="Y4456" i="1" s="1"/>
  <c r="Z4456" i="1" s="1"/>
  <c r="W4456" i="1"/>
  <c r="A4456" i="1"/>
  <c r="X4455" i="1"/>
  <c r="Y4455" i="1" s="1"/>
  <c r="Z4455" i="1" s="1"/>
  <c r="W4455" i="1"/>
  <c r="A4455" i="1"/>
  <c r="W4454" i="1"/>
  <c r="X4454" i="1" s="1"/>
  <c r="Y4454" i="1" s="1"/>
  <c r="Z4454" i="1" s="1"/>
  <c r="A4454" i="1"/>
  <c r="W4453" i="1"/>
  <c r="X4453" i="1" s="1"/>
  <c r="Y4453" i="1" s="1"/>
  <c r="Z4453" i="1" s="1"/>
  <c r="A4453" i="1"/>
  <c r="X4452" i="1"/>
  <c r="Y4452" i="1" s="1"/>
  <c r="Z4452" i="1" s="1"/>
  <c r="W4452" i="1"/>
  <c r="A4452" i="1"/>
  <c r="W4451" i="1"/>
  <c r="X4451" i="1" s="1"/>
  <c r="Y4451" i="1" s="1"/>
  <c r="Z4451" i="1" s="1"/>
  <c r="A4451" i="1"/>
  <c r="Y4450" i="1"/>
  <c r="Z4450" i="1" s="1"/>
  <c r="X4450" i="1"/>
  <c r="W4450" i="1"/>
  <c r="A4450" i="1"/>
  <c r="W4449" i="1"/>
  <c r="X4449" i="1" s="1"/>
  <c r="Y4449" i="1" s="1"/>
  <c r="Z4449" i="1" s="1"/>
  <c r="A4449" i="1"/>
  <c r="X4448" i="1"/>
  <c r="Y4448" i="1" s="1"/>
  <c r="Z4448" i="1" s="1"/>
  <c r="W4448" i="1"/>
  <c r="A4448" i="1"/>
  <c r="X4447" i="1"/>
  <c r="Y4447" i="1" s="1"/>
  <c r="Z4447" i="1" s="1"/>
  <c r="W4447" i="1"/>
  <c r="A4447" i="1"/>
  <c r="X4446" i="1"/>
  <c r="Y4446" i="1" s="1"/>
  <c r="Z4446" i="1" s="1"/>
  <c r="W4446" i="1"/>
  <c r="A4446" i="1"/>
  <c r="Z4445" i="1"/>
  <c r="W4445" i="1"/>
  <c r="X4445" i="1" s="1"/>
  <c r="Y4445" i="1" s="1"/>
  <c r="A4445" i="1"/>
  <c r="W4444" i="1"/>
  <c r="X4444" i="1" s="1"/>
  <c r="Y4444" i="1" s="1"/>
  <c r="Z4444" i="1" s="1"/>
  <c r="A4444" i="1"/>
  <c r="W4443" i="1"/>
  <c r="X4443" i="1" s="1"/>
  <c r="Y4443" i="1" s="1"/>
  <c r="Z4443" i="1" s="1"/>
  <c r="A4443" i="1"/>
  <c r="Z4442" i="1"/>
  <c r="Y4442" i="1"/>
  <c r="X4442" i="1"/>
  <c r="W4442" i="1"/>
  <c r="A4442" i="1"/>
  <c r="W4441" i="1"/>
  <c r="X4441" i="1" s="1"/>
  <c r="Y4441" i="1" s="1"/>
  <c r="Z4441" i="1" s="1"/>
  <c r="A4441" i="1"/>
  <c r="X4440" i="1"/>
  <c r="Y4440" i="1" s="1"/>
  <c r="Z4440" i="1" s="1"/>
  <c r="W4440" i="1"/>
  <c r="A4440" i="1"/>
  <c r="Y4439" i="1"/>
  <c r="Z4439" i="1" s="1"/>
  <c r="X4439" i="1"/>
  <c r="W4439" i="1"/>
  <c r="A4439" i="1"/>
  <c r="X4438" i="1"/>
  <c r="Y4438" i="1" s="1"/>
  <c r="Z4438" i="1" s="1"/>
  <c r="W4438" i="1"/>
  <c r="A4438" i="1"/>
  <c r="W4437" i="1"/>
  <c r="X4437" i="1" s="1"/>
  <c r="Y4437" i="1" s="1"/>
  <c r="Z4437" i="1" s="1"/>
  <c r="A4437" i="1"/>
  <c r="W4436" i="1"/>
  <c r="X4436" i="1" s="1"/>
  <c r="Y4436" i="1" s="1"/>
  <c r="Z4436" i="1" s="1"/>
  <c r="A4436" i="1"/>
  <c r="W4435" i="1"/>
  <c r="X4435" i="1" s="1"/>
  <c r="Y4435" i="1" s="1"/>
  <c r="Z4435" i="1" s="1"/>
  <c r="A4435" i="1"/>
  <c r="Y4434" i="1"/>
  <c r="Z4434" i="1" s="1"/>
  <c r="X4434" i="1"/>
  <c r="W4434" i="1"/>
  <c r="A4434" i="1"/>
  <c r="W4433" i="1"/>
  <c r="X4433" i="1" s="1"/>
  <c r="Y4433" i="1" s="1"/>
  <c r="Z4433" i="1" s="1"/>
  <c r="A4433" i="1"/>
  <c r="X4432" i="1"/>
  <c r="Y4432" i="1" s="1"/>
  <c r="Z4432" i="1" s="1"/>
  <c r="W4432" i="1"/>
  <c r="A4432" i="1"/>
  <c r="X4431" i="1"/>
  <c r="Y4431" i="1" s="1"/>
  <c r="Z4431" i="1" s="1"/>
  <c r="W4431" i="1"/>
  <c r="A4431" i="1"/>
  <c r="X4430" i="1"/>
  <c r="Y4430" i="1" s="1"/>
  <c r="Z4430" i="1" s="1"/>
  <c r="W4430" i="1"/>
  <c r="A4430" i="1"/>
  <c r="Z4429" i="1"/>
  <c r="W4429" i="1"/>
  <c r="X4429" i="1" s="1"/>
  <c r="Y4429" i="1" s="1"/>
  <c r="A4429" i="1"/>
  <c r="X4428" i="1"/>
  <c r="Y4428" i="1" s="1"/>
  <c r="Z4428" i="1" s="1"/>
  <c r="W4428" i="1"/>
  <c r="A4428" i="1"/>
  <c r="W4427" i="1"/>
  <c r="X4427" i="1" s="1"/>
  <c r="Y4427" i="1" s="1"/>
  <c r="Z4427" i="1" s="1"/>
  <c r="A4427" i="1"/>
  <c r="Z4426" i="1"/>
  <c r="Y4426" i="1"/>
  <c r="X4426" i="1"/>
  <c r="W4426" i="1"/>
  <c r="A4426" i="1"/>
  <c r="W4425" i="1"/>
  <c r="X4425" i="1" s="1"/>
  <c r="Y4425" i="1" s="1"/>
  <c r="Z4425" i="1" s="1"/>
  <c r="A4425" i="1"/>
  <c r="X4424" i="1"/>
  <c r="Y4424" i="1" s="1"/>
  <c r="Z4424" i="1" s="1"/>
  <c r="W4424" i="1"/>
  <c r="A4424" i="1"/>
  <c r="X4423" i="1"/>
  <c r="Y4423" i="1" s="1"/>
  <c r="Z4423" i="1" s="1"/>
  <c r="W4423" i="1"/>
  <c r="A4423" i="1"/>
  <c r="X4422" i="1"/>
  <c r="Y4422" i="1" s="1"/>
  <c r="Z4422" i="1" s="1"/>
  <c r="W4422" i="1"/>
  <c r="A4422" i="1"/>
  <c r="W4421" i="1"/>
  <c r="X4421" i="1" s="1"/>
  <c r="Y4421" i="1" s="1"/>
  <c r="Z4421" i="1" s="1"/>
  <c r="A4421" i="1"/>
  <c r="X4420" i="1"/>
  <c r="Y4420" i="1" s="1"/>
  <c r="Z4420" i="1" s="1"/>
  <c r="W4420" i="1"/>
  <c r="A4420" i="1"/>
  <c r="W4419" i="1"/>
  <c r="X4419" i="1" s="1"/>
  <c r="Y4419" i="1" s="1"/>
  <c r="Z4419" i="1" s="1"/>
  <c r="A4419" i="1"/>
  <c r="Y4418" i="1"/>
  <c r="Z4418" i="1" s="1"/>
  <c r="X4418" i="1"/>
  <c r="W4418" i="1"/>
  <c r="A4418" i="1"/>
  <c r="W4417" i="1"/>
  <c r="X4417" i="1" s="1"/>
  <c r="Y4417" i="1" s="1"/>
  <c r="Z4417" i="1" s="1"/>
  <c r="A4417" i="1"/>
  <c r="X4416" i="1"/>
  <c r="Y4416" i="1" s="1"/>
  <c r="Z4416" i="1" s="1"/>
  <c r="W4416" i="1"/>
  <c r="A4416" i="1"/>
  <c r="Y4415" i="1"/>
  <c r="Z4415" i="1" s="1"/>
  <c r="X4415" i="1"/>
  <c r="W4415" i="1"/>
  <c r="A4415" i="1"/>
  <c r="X4414" i="1"/>
  <c r="Y4414" i="1" s="1"/>
  <c r="Z4414" i="1" s="1"/>
  <c r="W4414" i="1"/>
  <c r="A4414" i="1"/>
  <c r="W4413" i="1"/>
  <c r="X4413" i="1" s="1"/>
  <c r="Y4413" i="1" s="1"/>
  <c r="Z4413" i="1" s="1"/>
  <c r="A4413" i="1"/>
  <c r="W4412" i="1"/>
  <c r="X4412" i="1" s="1"/>
  <c r="Y4412" i="1" s="1"/>
  <c r="Z4412" i="1" s="1"/>
  <c r="A4412" i="1"/>
  <c r="W4411" i="1"/>
  <c r="X4411" i="1" s="1"/>
  <c r="Y4411" i="1" s="1"/>
  <c r="Z4411" i="1" s="1"/>
  <c r="A4411" i="1"/>
  <c r="Y4410" i="1"/>
  <c r="Z4410" i="1" s="1"/>
  <c r="X4410" i="1"/>
  <c r="W4410" i="1"/>
  <c r="A4410" i="1"/>
  <c r="W4409" i="1"/>
  <c r="X4409" i="1" s="1"/>
  <c r="Y4409" i="1" s="1"/>
  <c r="Z4409" i="1" s="1"/>
  <c r="A4409" i="1"/>
  <c r="X4408" i="1"/>
  <c r="Y4408" i="1" s="1"/>
  <c r="Z4408" i="1" s="1"/>
  <c r="W4408" i="1"/>
  <c r="A4408" i="1"/>
  <c r="Y4407" i="1"/>
  <c r="Z4407" i="1" s="1"/>
  <c r="X4407" i="1"/>
  <c r="W4407" i="1"/>
  <c r="A4407" i="1"/>
  <c r="X4406" i="1"/>
  <c r="Y4406" i="1" s="1"/>
  <c r="Z4406" i="1" s="1"/>
  <c r="W4406" i="1"/>
  <c r="A4406" i="1"/>
  <c r="W4405" i="1"/>
  <c r="X4405" i="1" s="1"/>
  <c r="Y4405" i="1" s="1"/>
  <c r="Z4405" i="1" s="1"/>
  <c r="A4405" i="1"/>
  <c r="X4404" i="1"/>
  <c r="Y4404" i="1" s="1"/>
  <c r="Z4404" i="1" s="1"/>
  <c r="W4404" i="1"/>
  <c r="A4404" i="1"/>
  <c r="W4403" i="1"/>
  <c r="X4403" i="1" s="1"/>
  <c r="Y4403" i="1" s="1"/>
  <c r="Z4403" i="1" s="1"/>
  <c r="A4403" i="1"/>
  <c r="Y4402" i="1"/>
  <c r="Z4402" i="1" s="1"/>
  <c r="X4402" i="1"/>
  <c r="W4402" i="1"/>
  <c r="A4402" i="1"/>
  <c r="W4401" i="1"/>
  <c r="X4401" i="1" s="1"/>
  <c r="Y4401" i="1" s="1"/>
  <c r="Z4401" i="1" s="1"/>
  <c r="A4401" i="1"/>
  <c r="X4400" i="1"/>
  <c r="Y4400" i="1" s="1"/>
  <c r="Z4400" i="1" s="1"/>
  <c r="W4400" i="1"/>
  <c r="A4400" i="1"/>
  <c r="X4399" i="1"/>
  <c r="Y4399" i="1" s="1"/>
  <c r="Z4399" i="1" s="1"/>
  <c r="W4399" i="1"/>
  <c r="A4399" i="1"/>
  <c r="X4398" i="1"/>
  <c r="Y4398" i="1" s="1"/>
  <c r="Z4398" i="1" s="1"/>
  <c r="W4398" i="1"/>
  <c r="A4398" i="1"/>
  <c r="Z4397" i="1"/>
  <c r="W4397" i="1"/>
  <c r="X4397" i="1" s="1"/>
  <c r="Y4397" i="1" s="1"/>
  <c r="A4397" i="1"/>
  <c r="W4396" i="1"/>
  <c r="X4396" i="1" s="1"/>
  <c r="Y4396" i="1" s="1"/>
  <c r="Z4396" i="1" s="1"/>
  <c r="A4396" i="1"/>
  <c r="W4395" i="1"/>
  <c r="X4395" i="1" s="1"/>
  <c r="Y4395" i="1" s="1"/>
  <c r="Z4395" i="1" s="1"/>
  <c r="A4395" i="1"/>
  <c r="Z4394" i="1"/>
  <c r="Y4394" i="1"/>
  <c r="X4394" i="1"/>
  <c r="W4394" i="1"/>
  <c r="A4394" i="1"/>
  <c r="W4393" i="1"/>
  <c r="X4393" i="1" s="1"/>
  <c r="Y4393" i="1" s="1"/>
  <c r="Z4393" i="1" s="1"/>
  <c r="A4393" i="1"/>
  <c r="X4392" i="1"/>
  <c r="Y4392" i="1" s="1"/>
  <c r="Z4392" i="1" s="1"/>
  <c r="W4392" i="1"/>
  <c r="A4392" i="1"/>
  <c r="Y4391" i="1"/>
  <c r="Z4391" i="1" s="1"/>
  <c r="X4391" i="1"/>
  <c r="W4391" i="1"/>
  <c r="A4391" i="1"/>
  <c r="X4390" i="1"/>
  <c r="Y4390" i="1" s="1"/>
  <c r="Z4390" i="1" s="1"/>
  <c r="W4390" i="1"/>
  <c r="A4390" i="1"/>
  <c r="W4389" i="1"/>
  <c r="X4389" i="1" s="1"/>
  <c r="Y4389" i="1" s="1"/>
  <c r="Z4389" i="1" s="1"/>
  <c r="A4389" i="1"/>
  <c r="W4388" i="1"/>
  <c r="X4388" i="1" s="1"/>
  <c r="Y4388" i="1" s="1"/>
  <c r="Z4388" i="1" s="1"/>
  <c r="A4388" i="1"/>
  <c r="W4387" i="1"/>
  <c r="X4387" i="1" s="1"/>
  <c r="Y4387" i="1" s="1"/>
  <c r="Z4387" i="1" s="1"/>
  <c r="A4387" i="1"/>
  <c r="Z4386" i="1"/>
  <c r="X4386" i="1"/>
  <c r="Y4386" i="1" s="1"/>
  <c r="W4386" i="1"/>
  <c r="A4386" i="1"/>
  <c r="X4385" i="1"/>
  <c r="Y4385" i="1" s="1"/>
  <c r="Z4385" i="1" s="1"/>
  <c r="W4385" i="1"/>
  <c r="A4385" i="1"/>
  <c r="X4384" i="1"/>
  <c r="Y4384" i="1" s="1"/>
  <c r="Z4384" i="1" s="1"/>
  <c r="W4384" i="1"/>
  <c r="A4384" i="1"/>
  <c r="W4383" i="1"/>
  <c r="X4383" i="1" s="1"/>
  <c r="Y4383" i="1" s="1"/>
  <c r="Z4383" i="1" s="1"/>
  <c r="A4383" i="1"/>
  <c r="X4382" i="1"/>
  <c r="Y4382" i="1" s="1"/>
  <c r="Z4382" i="1" s="1"/>
  <c r="W4382" i="1"/>
  <c r="A4382" i="1"/>
  <c r="Y4381" i="1"/>
  <c r="Z4381" i="1" s="1"/>
  <c r="W4381" i="1"/>
  <c r="X4381" i="1" s="1"/>
  <c r="A4381" i="1"/>
  <c r="W4380" i="1"/>
  <c r="X4380" i="1" s="1"/>
  <c r="Y4380" i="1" s="1"/>
  <c r="Z4380" i="1" s="1"/>
  <c r="A4380" i="1"/>
  <c r="Y4379" i="1"/>
  <c r="Z4379" i="1" s="1"/>
  <c r="W4379" i="1"/>
  <c r="X4379" i="1" s="1"/>
  <c r="A4379" i="1"/>
  <c r="W4378" i="1"/>
  <c r="X4378" i="1" s="1"/>
  <c r="Y4378" i="1" s="1"/>
  <c r="Z4378" i="1" s="1"/>
  <c r="A4378" i="1"/>
  <c r="Z4377" i="1"/>
  <c r="X4377" i="1"/>
  <c r="Y4377" i="1" s="1"/>
  <c r="W4377" i="1"/>
  <c r="A4377" i="1"/>
  <c r="W4376" i="1"/>
  <c r="X4376" i="1" s="1"/>
  <c r="Y4376" i="1" s="1"/>
  <c r="Z4376" i="1" s="1"/>
  <c r="A4376" i="1"/>
  <c r="X4375" i="1"/>
  <c r="Y4375" i="1" s="1"/>
  <c r="Z4375" i="1" s="1"/>
  <c r="W4375" i="1"/>
  <c r="A4375" i="1"/>
  <c r="W4374" i="1"/>
  <c r="X4374" i="1" s="1"/>
  <c r="Y4374" i="1" s="1"/>
  <c r="Z4374" i="1" s="1"/>
  <c r="A4374" i="1"/>
  <c r="W4373" i="1"/>
  <c r="X4373" i="1" s="1"/>
  <c r="Y4373" i="1" s="1"/>
  <c r="Z4373" i="1" s="1"/>
  <c r="A4373" i="1"/>
  <c r="W4372" i="1"/>
  <c r="X4372" i="1" s="1"/>
  <c r="Y4372" i="1" s="1"/>
  <c r="Z4372" i="1" s="1"/>
  <c r="A4372" i="1"/>
  <c r="X4371" i="1"/>
  <c r="Y4371" i="1" s="1"/>
  <c r="Z4371" i="1" s="1"/>
  <c r="W4371" i="1"/>
  <c r="A4371" i="1"/>
  <c r="W4370" i="1"/>
  <c r="X4370" i="1" s="1"/>
  <c r="Y4370" i="1" s="1"/>
  <c r="Z4370" i="1" s="1"/>
  <c r="A4370" i="1"/>
  <c r="X4369" i="1"/>
  <c r="Y4369" i="1" s="1"/>
  <c r="Z4369" i="1" s="1"/>
  <c r="W4369" i="1"/>
  <c r="A4369" i="1"/>
  <c r="X4368" i="1"/>
  <c r="Y4368" i="1" s="1"/>
  <c r="Z4368" i="1" s="1"/>
  <c r="W4368" i="1"/>
  <c r="A4368" i="1"/>
  <c r="X4367" i="1"/>
  <c r="Y4367" i="1" s="1"/>
  <c r="Z4367" i="1" s="1"/>
  <c r="W4367" i="1"/>
  <c r="A4367" i="1"/>
  <c r="Y4366" i="1"/>
  <c r="Z4366" i="1" s="1"/>
  <c r="W4366" i="1"/>
  <c r="X4366" i="1" s="1"/>
  <c r="A4366" i="1"/>
  <c r="W4365" i="1"/>
  <c r="X4365" i="1" s="1"/>
  <c r="Y4365" i="1" s="1"/>
  <c r="Z4365" i="1" s="1"/>
  <c r="A4365" i="1"/>
  <c r="Y4364" i="1"/>
  <c r="Z4364" i="1" s="1"/>
  <c r="W4364" i="1"/>
  <c r="X4364" i="1" s="1"/>
  <c r="A4364" i="1"/>
  <c r="Y4363" i="1"/>
  <c r="Z4363" i="1" s="1"/>
  <c r="X4363" i="1"/>
  <c r="W4363" i="1"/>
  <c r="A4363" i="1"/>
  <c r="W4362" i="1"/>
  <c r="X4362" i="1" s="1"/>
  <c r="Y4362" i="1" s="1"/>
  <c r="Z4362" i="1" s="1"/>
  <c r="A4362" i="1"/>
  <c r="X4361" i="1"/>
  <c r="Y4361" i="1" s="1"/>
  <c r="Z4361" i="1" s="1"/>
  <c r="W4361" i="1"/>
  <c r="A4361" i="1"/>
  <c r="X4360" i="1"/>
  <c r="Y4360" i="1" s="1"/>
  <c r="Z4360" i="1" s="1"/>
  <c r="W4360" i="1"/>
  <c r="A4360" i="1"/>
  <c r="Z4359" i="1"/>
  <c r="X4359" i="1"/>
  <c r="Y4359" i="1" s="1"/>
  <c r="W4359" i="1"/>
  <c r="A4359" i="1"/>
  <c r="Y4358" i="1"/>
  <c r="Z4358" i="1" s="1"/>
  <c r="W4358" i="1"/>
  <c r="X4358" i="1" s="1"/>
  <c r="A4358" i="1"/>
  <c r="W4357" i="1"/>
  <c r="X4357" i="1" s="1"/>
  <c r="Y4357" i="1" s="1"/>
  <c r="Z4357" i="1" s="1"/>
  <c r="A4357" i="1"/>
  <c r="Y4356" i="1"/>
  <c r="Z4356" i="1" s="1"/>
  <c r="W4356" i="1"/>
  <c r="X4356" i="1" s="1"/>
  <c r="A4356" i="1"/>
  <c r="Y4355" i="1"/>
  <c r="Z4355" i="1" s="1"/>
  <c r="X4355" i="1"/>
  <c r="W4355" i="1"/>
  <c r="A4355" i="1"/>
  <c r="W4354" i="1"/>
  <c r="X4354" i="1" s="1"/>
  <c r="Y4354" i="1" s="1"/>
  <c r="Z4354" i="1" s="1"/>
  <c r="A4354" i="1"/>
  <c r="Z4353" i="1"/>
  <c r="X4353" i="1"/>
  <c r="Y4353" i="1" s="1"/>
  <c r="W4353" i="1"/>
  <c r="A4353" i="1"/>
  <c r="W4352" i="1"/>
  <c r="X4352" i="1" s="1"/>
  <c r="Y4352" i="1" s="1"/>
  <c r="Z4352" i="1" s="1"/>
  <c r="A4352" i="1"/>
  <c r="X4351" i="1"/>
  <c r="Y4351" i="1" s="1"/>
  <c r="Z4351" i="1" s="1"/>
  <c r="W4351" i="1"/>
  <c r="A4351" i="1"/>
  <c r="W4350" i="1"/>
  <c r="X4350" i="1" s="1"/>
  <c r="Y4350" i="1" s="1"/>
  <c r="Z4350" i="1" s="1"/>
  <c r="A4350" i="1"/>
  <c r="W4349" i="1"/>
  <c r="X4349" i="1" s="1"/>
  <c r="Y4349" i="1" s="1"/>
  <c r="Z4349" i="1" s="1"/>
  <c r="A4349" i="1"/>
  <c r="W4348" i="1"/>
  <c r="X4348" i="1" s="1"/>
  <c r="Y4348" i="1" s="1"/>
  <c r="Z4348" i="1" s="1"/>
  <c r="A4348" i="1"/>
  <c r="X4347" i="1"/>
  <c r="Y4347" i="1" s="1"/>
  <c r="Z4347" i="1" s="1"/>
  <c r="W4347" i="1"/>
  <c r="A4347" i="1"/>
  <c r="W4346" i="1"/>
  <c r="X4346" i="1" s="1"/>
  <c r="Y4346" i="1" s="1"/>
  <c r="Z4346" i="1" s="1"/>
  <c r="A4346" i="1"/>
  <c r="Z4345" i="1"/>
  <c r="X4345" i="1"/>
  <c r="Y4345" i="1" s="1"/>
  <c r="W4345" i="1"/>
  <c r="A4345" i="1"/>
  <c r="W4344" i="1"/>
  <c r="X4344" i="1" s="1"/>
  <c r="Y4344" i="1" s="1"/>
  <c r="Z4344" i="1" s="1"/>
  <c r="A4344" i="1"/>
  <c r="X4343" i="1"/>
  <c r="Y4343" i="1" s="1"/>
  <c r="Z4343" i="1" s="1"/>
  <c r="W4343" i="1"/>
  <c r="A4343" i="1"/>
  <c r="W4342" i="1"/>
  <c r="X4342" i="1" s="1"/>
  <c r="Y4342" i="1" s="1"/>
  <c r="Z4342" i="1" s="1"/>
  <c r="A4342" i="1"/>
  <c r="W4341" i="1"/>
  <c r="X4341" i="1" s="1"/>
  <c r="Y4341" i="1" s="1"/>
  <c r="Z4341" i="1" s="1"/>
  <c r="A4341" i="1"/>
  <c r="W4340" i="1"/>
  <c r="X4340" i="1" s="1"/>
  <c r="Y4340" i="1" s="1"/>
  <c r="Z4340" i="1" s="1"/>
  <c r="A4340" i="1"/>
  <c r="X4339" i="1"/>
  <c r="Y4339" i="1" s="1"/>
  <c r="Z4339" i="1" s="1"/>
  <c r="W4339" i="1"/>
  <c r="A4339" i="1"/>
  <c r="W4338" i="1"/>
  <c r="X4338" i="1" s="1"/>
  <c r="Y4338" i="1" s="1"/>
  <c r="Z4338" i="1" s="1"/>
  <c r="A4338" i="1"/>
  <c r="X4337" i="1"/>
  <c r="Y4337" i="1" s="1"/>
  <c r="Z4337" i="1" s="1"/>
  <c r="W4337" i="1"/>
  <c r="A4337" i="1"/>
  <c r="X4336" i="1"/>
  <c r="Y4336" i="1" s="1"/>
  <c r="Z4336" i="1" s="1"/>
  <c r="W4336" i="1"/>
  <c r="A4336" i="1"/>
  <c r="Z4335" i="1"/>
  <c r="X4335" i="1"/>
  <c r="Y4335" i="1" s="1"/>
  <c r="W4335" i="1"/>
  <c r="A4335" i="1"/>
  <c r="Y4334" i="1"/>
  <c r="Z4334" i="1" s="1"/>
  <c r="W4334" i="1"/>
  <c r="X4334" i="1" s="1"/>
  <c r="A4334" i="1"/>
  <c r="W4333" i="1"/>
  <c r="X4333" i="1" s="1"/>
  <c r="Y4333" i="1" s="1"/>
  <c r="Z4333" i="1" s="1"/>
  <c r="A4333" i="1"/>
  <c r="Y4332" i="1"/>
  <c r="Z4332" i="1" s="1"/>
  <c r="W4332" i="1"/>
  <c r="X4332" i="1" s="1"/>
  <c r="A4332" i="1"/>
  <c r="Y4331" i="1"/>
  <c r="Z4331" i="1" s="1"/>
  <c r="X4331" i="1"/>
  <c r="W4331" i="1"/>
  <c r="A4331" i="1"/>
  <c r="W4330" i="1"/>
  <c r="X4330" i="1" s="1"/>
  <c r="Y4330" i="1" s="1"/>
  <c r="Z4330" i="1" s="1"/>
  <c r="A4330" i="1"/>
  <c r="X4329" i="1"/>
  <c r="Y4329" i="1" s="1"/>
  <c r="Z4329" i="1" s="1"/>
  <c r="W4329" i="1"/>
  <c r="A4329" i="1"/>
  <c r="X4328" i="1"/>
  <c r="Y4328" i="1" s="1"/>
  <c r="Z4328" i="1" s="1"/>
  <c r="W4328" i="1"/>
  <c r="A4328" i="1"/>
  <c r="Z4327" i="1"/>
  <c r="X4327" i="1"/>
  <c r="Y4327" i="1" s="1"/>
  <c r="W4327" i="1"/>
  <c r="A4327" i="1"/>
  <c r="Y4326" i="1"/>
  <c r="Z4326" i="1" s="1"/>
  <c r="W4326" i="1"/>
  <c r="X4326" i="1" s="1"/>
  <c r="A4326" i="1"/>
  <c r="W4325" i="1"/>
  <c r="X4325" i="1" s="1"/>
  <c r="Y4325" i="1" s="1"/>
  <c r="Z4325" i="1" s="1"/>
  <c r="A4325" i="1"/>
  <c r="W4324" i="1"/>
  <c r="X4324" i="1" s="1"/>
  <c r="Y4324" i="1" s="1"/>
  <c r="Z4324" i="1" s="1"/>
  <c r="A4324" i="1"/>
  <c r="Y4323" i="1"/>
  <c r="Z4323" i="1" s="1"/>
  <c r="X4323" i="1"/>
  <c r="W4323" i="1"/>
  <c r="A4323" i="1"/>
  <c r="W4322" i="1"/>
  <c r="X4322" i="1" s="1"/>
  <c r="Y4322" i="1" s="1"/>
  <c r="Z4322" i="1" s="1"/>
  <c r="A4322" i="1"/>
  <c r="Z4321" i="1"/>
  <c r="X4321" i="1"/>
  <c r="Y4321" i="1" s="1"/>
  <c r="W4321" i="1"/>
  <c r="A4321" i="1"/>
  <c r="W4320" i="1"/>
  <c r="X4320" i="1" s="1"/>
  <c r="Y4320" i="1" s="1"/>
  <c r="Z4320" i="1" s="1"/>
  <c r="A4320" i="1"/>
  <c r="X4319" i="1"/>
  <c r="Y4319" i="1" s="1"/>
  <c r="Z4319" i="1" s="1"/>
  <c r="W4319" i="1"/>
  <c r="A4319" i="1"/>
  <c r="W4318" i="1"/>
  <c r="X4318" i="1" s="1"/>
  <c r="Y4318" i="1" s="1"/>
  <c r="Z4318" i="1" s="1"/>
  <c r="A4318" i="1"/>
  <c r="W4317" i="1"/>
  <c r="X4317" i="1" s="1"/>
  <c r="Y4317" i="1" s="1"/>
  <c r="Z4317" i="1" s="1"/>
  <c r="A4317" i="1"/>
  <c r="W4316" i="1"/>
  <c r="X4316" i="1" s="1"/>
  <c r="Y4316" i="1" s="1"/>
  <c r="Z4316" i="1" s="1"/>
  <c r="A4316" i="1"/>
  <c r="X4315" i="1"/>
  <c r="Y4315" i="1" s="1"/>
  <c r="Z4315" i="1" s="1"/>
  <c r="W4315" i="1"/>
  <c r="A4315" i="1"/>
  <c r="W4314" i="1"/>
  <c r="X4314" i="1" s="1"/>
  <c r="Y4314" i="1" s="1"/>
  <c r="Z4314" i="1" s="1"/>
  <c r="A4314" i="1"/>
  <c r="Z4313" i="1"/>
  <c r="X4313" i="1"/>
  <c r="Y4313" i="1" s="1"/>
  <c r="W4313" i="1"/>
  <c r="A4313" i="1"/>
  <c r="W4312" i="1"/>
  <c r="X4312" i="1" s="1"/>
  <c r="Y4312" i="1" s="1"/>
  <c r="Z4312" i="1" s="1"/>
  <c r="A4312" i="1"/>
  <c r="X4311" i="1"/>
  <c r="Y4311" i="1" s="1"/>
  <c r="Z4311" i="1" s="1"/>
  <c r="W4311" i="1"/>
  <c r="A4311" i="1"/>
  <c r="W4310" i="1"/>
  <c r="X4310" i="1" s="1"/>
  <c r="Y4310" i="1" s="1"/>
  <c r="Z4310" i="1" s="1"/>
  <c r="A4310" i="1"/>
  <c r="W4309" i="1"/>
  <c r="X4309" i="1" s="1"/>
  <c r="Y4309" i="1" s="1"/>
  <c r="Z4309" i="1" s="1"/>
  <c r="A4309" i="1"/>
  <c r="Y4308" i="1"/>
  <c r="Z4308" i="1" s="1"/>
  <c r="W4308" i="1"/>
  <c r="X4308" i="1" s="1"/>
  <c r="A4308" i="1"/>
  <c r="X4307" i="1"/>
  <c r="Y4307" i="1" s="1"/>
  <c r="Z4307" i="1" s="1"/>
  <c r="W4307" i="1"/>
  <c r="A4307" i="1"/>
  <c r="W4306" i="1"/>
  <c r="X4306" i="1" s="1"/>
  <c r="Y4306" i="1" s="1"/>
  <c r="Z4306" i="1" s="1"/>
  <c r="A4306" i="1"/>
  <c r="X4305" i="1"/>
  <c r="Y4305" i="1" s="1"/>
  <c r="Z4305" i="1" s="1"/>
  <c r="W4305" i="1"/>
  <c r="A4305" i="1"/>
  <c r="X4304" i="1"/>
  <c r="Y4304" i="1" s="1"/>
  <c r="Z4304" i="1" s="1"/>
  <c r="W4304" i="1"/>
  <c r="A4304" i="1"/>
  <c r="Z4303" i="1"/>
  <c r="X4303" i="1"/>
  <c r="Y4303" i="1" s="1"/>
  <c r="W4303" i="1"/>
  <c r="A4303" i="1"/>
  <c r="Y4302" i="1"/>
  <c r="Z4302" i="1" s="1"/>
  <c r="W4302" i="1"/>
  <c r="X4302" i="1" s="1"/>
  <c r="A4302" i="1"/>
  <c r="W4301" i="1"/>
  <c r="X4301" i="1" s="1"/>
  <c r="Y4301" i="1" s="1"/>
  <c r="Z4301" i="1" s="1"/>
  <c r="A4301" i="1"/>
  <c r="Y4300" i="1"/>
  <c r="Z4300" i="1" s="1"/>
  <c r="W4300" i="1"/>
  <c r="X4300" i="1" s="1"/>
  <c r="A4300" i="1"/>
  <c r="Y4299" i="1"/>
  <c r="Z4299" i="1" s="1"/>
  <c r="X4299" i="1"/>
  <c r="W4299" i="1"/>
  <c r="A4299" i="1"/>
  <c r="W4298" i="1"/>
  <c r="X4298" i="1" s="1"/>
  <c r="Y4298" i="1" s="1"/>
  <c r="Z4298" i="1" s="1"/>
  <c r="A4298" i="1"/>
  <c r="X4297" i="1"/>
  <c r="Y4297" i="1" s="1"/>
  <c r="Z4297" i="1" s="1"/>
  <c r="W4297" i="1"/>
  <c r="A4297" i="1"/>
  <c r="X4296" i="1"/>
  <c r="Y4296" i="1" s="1"/>
  <c r="Z4296" i="1" s="1"/>
  <c r="W4296" i="1"/>
  <c r="A4296" i="1"/>
  <c r="Z4295" i="1"/>
  <c r="X4295" i="1"/>
  <c r="Y4295" i="1" s="1"/>
  <c r="W4295" i="1"/>
  <c r="A4295" i="1"/>
  <c r="Y4294" i="1"/>
  <c r="Z4294" i="1" s="1"/>
  <c r="W4294" i="1"/>
  <c r="X4294" i="1" s="1"/>
  <c r="A4294" i="1"/>
  <c r="W4293" i="1"/>
  <c r="X4293" i="1" s="1"/>
  <c r="Y4293" i="1" s="1"/>
  <c r="Z4293" i="1" s="1"/>
  <c r="A4293" i="1"/>
  <c r="Y4292" i="1"/>
  <c r="Z4292" i="1" s="1"/>
  <c r="W4292" i="1"/>
  <c r="X4292" i="1" s="1"/>
  <c r="A4292" i="1"/>
  <c r="Y4291" i="1"/>
  <c r="Z4291" i="1" s="1"/>
  <c r="X4291" i="1"/>
  <c r="W4291" i="1"/>
  <c r="A4291" i="1"/>
  <c r="W4290" i="1"/>
  <c r="X4290" i="1" s="1"/>
  <c r="Y4290" i="1" s="1"/>
  <c r="Z4290" i="1" s="1"/>
  <c r="A4290" i="1"/>
  <c r="Z4289" i="1"/>
  <c r="X4289" i="1"/>
  <c r="Y4289" i="1" s="1"/>
  <c r="W4289" i="1"/>
  <c r="A4289" i="1"/>
  <c r="W4288" i="1"/>
  <c r="X4288" i="1" s="1"/>
  <c r="Y4288" i="1" s="1"/>
  <c r="Z4288" i="1" s="1"/>
  <c r="A4288" i="1"/>
  <c r="X4287" i="1"/>
  <c r="Y4287" i="1" s="1"/>
  <c r="Z4287" i="1" s="1"/>
  <c r="W4287" i="1"/>
  <c r="A4287" i="1"/>
  <c r="W4286" i="1"/>
  <c r="X4286" i="1" s="1"/>
  <c r="Y4286" i="1" s="1"/>
  <c r="Z4286" i="1" s="1"/>
  <c r="A4286" i="1"/>
  <c r="W4285" i="1"/>
  <c r="X4285" i="1" s="1"/>
  <c r="Y4285" i="1" s="1"/>
  <c r="Z4285" i="1" s="1"/>
  <c r="A4285" i="1"/>
  <c r="Y4284" i="1"/>
  <c r="Z4284" i="1" s="1"/>
  <c r="W4284" i="1"/>
  <c r="X4284" i="1" s="1"/>
  <c r="A4284" i="1"/>
  <c r="X4283" i="1"/>
  <c r="Y4283" i="1" s="1"/>
  <c r="Z4283" i="1" s="1"/>
  <c r="W4283" i="1"/>
  <c r="A4283" i="1"/>
  <c r="W4282" i="1"/>
  <c r="X4282" i="1" s="1"/>
  <c r="Y4282" i="1" s="1"/>
  <c r="Z4282" i="1" s="1"/>
  <c r="A4282" i="1"/>
  <c r="X4281" i="1"/>
  <c r="Y4281" i="1" s="1"/>
  <c r="Z4281" i="1" s="1"/>
  <c r="W4281" i="1"/>
  <c r="A4281" i="1"/>
  <c r="Y4280" i="1"/>
  <c r="Z4280" i="1" s="1"/>
  <c r="W4280" i="1"/>
  <c r="X4280" i="1" s="1"/>
  <c r="A4280" i="1"/>
  <c r="X4279" i="1"/>
  <c r="Y4279" i="1" s="1"/>
  <c r="Z4279" i="1" s="1"/>
  <c r="W4279" i="1"/>
  <c r="A4279" i="1"/>
  <c r="Z4278" i="1"/>
  <c r="W4278" i="1"/>
  <c r="X4278" i="1" s="1"/>
  <c r="Y4278" i="1" s="1"/>
  <c r="A4278" i="1"/>
  <c r="W4277" i="1"/>
  <c r="X4277" i="1" s="1"/>
  <c r="Y4277" i="1" s="1"/>
  <c r="Z4277" i="1" s="1"/>
  <c r="A4277" i="1"/>
  <c r="W4276" i="1"/>
  <c r="X4276" i="1" s="1"/>
  <c r="Y4276" i="1" s="1"/>
  <c r="Z4276" i="1" s="1"/>
  <c r="A4276" i="1"/>
  <c r="Z4275" i="1"/>
  <c r="Y4275" i="1"/>
  <c r="X4275" i="1"/>
  <c r="W4275" i="1"/>
  <c r="A4275" i="1"/>
  <c r="W4274" i="1"/>
  <c r="X4274" i="1" s="1"/>
  <c r="Y4274" i="1" s="1"/>
  <c r="Z4274" i="1" s="1"/>
  <c r="A4274" i="1"/>
  <c r="X4273" i="1"/>
  <c r="Y4273" i="1" s="1"/>
  <c r="Z4273" i="1" s="1"/>
  <c r="W4273" i="1"/>
  <c r="A4273" i="1"/>
  <c r="W4272" i="1"/>
  <c r="X4272" i="1" s="1"/>
  <c r="Y4272" i="1" s="1"/>
  <c r="Z4272" i="1" s="1"/>
  <c r="A4272" i="1"/>
  <c r="X4271" i="1"/>
  <c r="Y4271" i="1" s="1"/>
  <c r="Z4271" i="1" s="1"/>
  <c r="W4271" i="1"/>
  <c r="A4271" i="1"/>
  <c r="W4270" i="1"/>
  <c r="X4270" i="1" s="1"/>
  <c r="Y4270" i="1" s="1"/>
  <c r="Z4270" i="1" s="1"/>
  <c r="A4270" i="1"/>
  <c r="W4269" i="1"/>
  <c r="X4269" i="1" s="1"/>
  <c r="Y4269" i="1" s="1"/>
  <c r="Z4269" i="1" s="1"/>
  <c r="A4269" i="1"/>
  <c r="W4268" i="1"/>
  <c r="X4268" i="1" s="1"/>
  <c r="Y4268" i="1" s="1"/>
  <c r="Z4268" i="1" s="1"/>
  <c r="A4268" i="1"/>
  <c r="Y4267" i="1"/>
  <c r="Z4267" i="1" s="1"/>
  <c r="X4267" i="1"/>
  <c r="W4267" i="1"/>
  <c r="A4267" i="1"/>
  <c r="W4266" i="1"/>
  <c r="X4266" i="1" s="1"/>
  <c r="Y4266" i="1" s="1"/>
  <c r="Z4266" i="1" s="1"/>
  <c r="A4266" i="1"/>
  <c r="X4265" i="1"/>
  <c r="Y4265" i="1" s="1"/>
  <c r="Z4265" i="1" s="1"/>
  <c r="W4265" i="1"/>
  <c r="A4265" i="1"/>
  <c r="Y4264" i="1"/>
  <c r="Z4264" i="1" s="1"/>
  <c r="X4264" i="1"/>
  <c r="W4264" i="1"/>
  <c r="A4264" i="1"/>
  <c r="X4263" i="1"/>
  <c r="Y4263" i="1" s="1"/>
  <c r="Z4263" i="1" s="1"/>
  <c r="W4263" i="1"/>
  <c r="A4263" i="1"/>
  <c r="Z4262" i="1"/>
  <c r="Y4262" i="1"/>
  <c r="W4262" i="1"/>
  <c r="X4262" i="1" s="1"/>
  <c r="A4262" i="1"/>
  <c r="X4261" i="1"/>
  <c r="Y4261" i="1" s="1"/>
  <c r="Z4261" i="1" s="1"/>
  <c r="W4261" i="1"/>
  <c r="A4261" i="1"/>
  <c r="Y4260" i="1"/>
  <c r="Z4260" i="1" s="1"/>
  <c r="W4260" i="1"/>
  <c r="X4260" i="1" s="1"/>
  <c r="A4260" i="1"/>
  <c r="X4259" i="1"/>
  <c r="Y4259" i="1" s="1"/>
  <c r="Z4259" i="1" s="1"/>
  <c r="W4259" i="1"/>
  <c r="A4259" i="1"/>
  <c r="Y4258" i="1"/>
  <c r="Z4258" i="1" s="1"/>
  <c r="W4258" i="1"/>
  <c r="X4258" i="1" s="1"/>
  <c r="A4258" i="1"/>
  <c r="Z4257" i="1"/>
  <c r="X4257" i="1"/>
  <c r="Y4257" i="1" s="1"/>
  <c r="W4257" i="1"/>
  <c r="A4257" i="1"/>
  <c r="X4256" i="1"/>
  <c r="Y4256" i="1" s="1"/>
  <c r="Z4256" i="1" s="1"/>
  <c r="W4256" i="1"/>
  <c r="A4256" i="1"/>
  <c r="Z4255" i="1"/>
  <c r="X4255" i="1"/>
  <c r="Y4255" i="1" s="1"/>
  <c r="W4255" i="1"/>
  <c r="A4255" i="1"/>
  <c r="Y4254" i="1"/>
  <c r="Z4254" i="1" s="1"/>
  <c r="W4254" i="1"/>
  <c r="X4254" i="1" s="1"/>
  <c r="A4254" i="1"/>
  <c r="W4253" i="1"/>
  <c r="X4253" i="1" s="1"/>
  <c r="Y4253" i="1" s="1"/>
  <c r="Z4253" i="1" s="1"/>
  <c r="A4253" i="1"/>
  <c r="W4252" i="1"/>
  <c r="X4252" i="1" s="1"/>
  <c r="Y4252" i="1" s="1"/>
  <c r="Z4252" i="1" s="1"/>
  <c r="A4252" i="1"/>
  <c r="Y4251" i="1"/>
  <c r="Z4251" i="1" s="1"/>
  <c r="X4251" i="1"/>
  <c r="W4251" i="1"/>
  <c r="A4251" i="1"/>
  <c r="W4250" i="1"/>
  <c r="X4250" i="1" s="1"/>
  <c r="Y4250" i="1" s="1"/>
  <c r="Z4250" i="1" s="1"/>
  <c r="A4250" i="1"/>
  <c r="X4249" i="1"/>
  <c r="Y4249" i="1" s="1"/>
  <c r="Z4249" i="1" s="1"/>
  <c r="W4249" i="1"/>
  <c r="A4249" i="1"/>
  <c r="W4248" i="1"/>
  <c r="X4248" i="1" s="1"/>
  <c r="Y4248" i="1" s="1"/>
  <c r="Z4248" i="1" s="1"/>
  <c r="A4248" i="1"/>
  <c r="X4247" i="1"/>
  <c r="Y4247" i="1" s="1"/>
  <c r="Z4247" i="1" s="1"/>
  <c r="W4247" i="1"/>
  <c r="A4247" i="1"/>
  <c r="Z4246" i="1"/>
  <c r="X4246" i="1"/>
  <c r="Y4246" i="1" s="1"/>
  <c r="W4246" i="1"/>
  <c r="A4246" i="1"/>
  <c r="W4245" i="1"/>
  <c r="X4245" i="1" s="1"/>
  <c r="Y4245" i="1" s="1"/>
  <c r="Z4245" i="1" s="1"/>
  <c r="A4245" i="1"/>
  <c r="Y4244" i="1"/>
  <c r="Z4244" i="1" s="1"/>
  <c r="W4244" i="1"/>
  <c r="X4244" i="1" s="1"/>
  <c r="A4244" i="1"/>
  <c r="X4243" i="1"/>
  <c r="Y4243" i="1" s="1"/>
  <c r="Z4243" i="1" s="1"/>
  <c r="W4243" i="1"/>
  <c r="A4243" i="1"/>
  <c r="Y4242" i="1"/>
  <c r="Z4242" i="1" s="1"/>
  <c r="W4242" i="1"/>
  <c r="X4242" i="1" s="1"/>
  <c r="A4242" i="1"/>
  <c r="X4241" i="1"/>
  <c r="Y4241" i="1" s="1"/>
  <c r="Z4241" i="1" s="1"/>
  <c r="W4241" i="1"/>
  <c r="A4241" i="1"/>
  <c r="Y4240" i="1"/>
  <c r="Z4240" i="1" s="1"/>
  <c r="X4240" i="1"/>
  <c r="W4240" i="1"/>
  <c r="A4240" i="1"/>
  <c r="X4239" i="1"/>
  <c r="Y4239" i="1" s="1"/>
  <c r="Z4239" i="1" s="1"/>
  <c r="W4239" i="1"/>
  <c r="A4239" i="1"/>
  <c r="W4238" i="1"/>
  <c r="X4238" i="1" s="1"/>
  <c r="Y4238" i="1" s="1"/>
  <c r="Z4238" i="1" s="1"/>
  <c r="A4238" i="1"/>
  <c r="Z4237" i="1"/>
  <c r="X4237" i="1"/>
  <c r="Y4237" i="1" s="1"/>
  <c r="W4237" i="1"/>
  <c r="A4237" i="1"/>
  <c r="W4236" i="1"/>
  <c r="X4236" i="1" s="1"/>
  <c r="Y4236" i="1" s="1"/>
  <c r="Z4236" i="1" s="1"/>
  <c r="A4236" i="1"/>
  <c r="W4235" i="1"/>
  <c r="X4235" i="1" s="1"/>
  <c r="Y4235" i="1" s="1"/>
  <c r="Z4235" i="1" s="1"/>
  <c r="A4235" i="1"/>
  <c r="W4234" i="1"/>
  <c r="X4234" i="1" s="1"/>
  <c r="Y4234" i="1" s="1"/>
  <c r="Z4234" i="1" s="1"/>
  <c r="A4234" i="1"/>
  <c r="Y4233" i="1"/>
  <c r="Z4233" i="1" s="1"/>
  <c r="X4233" i="1"/>
  <c r="W4233" i="1"/>
  <c r="A4233" i="1"/>
  <c r="X4232" i="1"/>
  <c r="Y4232" i="1" s="1"/>
  <c r="Z4232" i="1" s="1"/>
  <c r="W4232" i="1"/>
  <c r="A4232" i="1"/>
  <c r="Z4231" i="1"/>
  <c r="X4231" i="1"/>
  <c r="Y4231" i="1" s="1"/>
  <c r="W4231" i="1"/>
  <c r="A4231" i="1"/>
  <c r="W4230" i="1"/>
  <c r="X4230" i="1" s="1"/>
  <c r="Y4230" i="1" s="1"/>
  <c r="Z4230" i="1" s="1"/>
  <c r="A4230" i="1"/>
  <c r="X4229" i="1"/>
  <c r="Y4229" i="1" s="1"/>
  <c r="Z4229" i="1" s="1"/>
  <c r="W4229" i="1"/>
  <c r="A4229" i="1"/>
  <c r="W4228" i="1"/>
  <c r="X4228" i="1" s="1"/>
  <c r="Y4228" i="1" s="1"/>
  <c r="Z4228" i="1" s="1"/>
  <c r="A4228" i="1"/>
  <c r="Y4227" i="1"/>
  <c r="Z4227" i="1" s="1"/>
  <c r="X4227" i="1"/>
  <c r="W4227" i="1"/>
  <c r="A4227" i="1"/>
  <c r="W4226" i="1"/>
  <c r="X4226" i="1" s="1"/>
  <c r="Y4226" i="1" s="1"/>
  <c r="Z4226" i="1" s="1"/>
  <c r="A4226" i="1"/>
  <c r="Y4225" i="1"/>
  <c r="Z4225" i="1" s="1"/>
  <c r="X4225" i="1"/>
  <c r="W4225" i="1"/>
  <c r="A4225" i="1"/>
  <c r="W4224" i="1"/>
  <c r="X4224" i="1" s="1"/>
  <c r="Y4224" i="1" s="1"/>
  <c r="Z4224" i="1" s="1"/>
  <c r="A4224" i="1"/>
  <c r="Z4223" i="1"/>
  <c r="Y4223" i="1"/>
  <c r="X4223" i="1"/>
  <c r="W4223" i="1"/>
  <c r="A4223" i="1"/>
  <c r="W4222" i="1"/>
  <c r="X4222" i="1" s="1"/>
  <c r="Y4222" i="1" s="1"/>
  <c r="Z4222" i="1" s="1"/>
  <c r="A4222" i="1"/>
  <c r="X4221" i="1"/>
  <c r="Y4221" i="1" s="1"/>
  <c r="Z4221" i="1" s="1"/>
  <c r="W4221" i="1"/>
  <c r="A4221" i="1"/>
  <c r="Z4220" i="1"/>
  <c r="X4220" i="1"/>
  <c r="Y4220" i="1" s="1"/>
  <c r="W4220" i="1"/>
  <c r="A4220" i="1"/>
  <c r="W4219" i="1"/>
  <c r="X4219" i="1" s="1"/>
  <c r="Y4219" i="1" s="1"/>
  <c r="Z4219" i="1" s="1"/>
  <c r="A4219" i="1"/>
  <c r="Z4218" i="1"/>
  <c r="Y4218" i="1"/>
  <c r="W4218" i="1"/>
  <c r="X4218" i="1" s="1"/>
  <c r="A4218" i="1"/>
  <c r="X4217" i="1"/>
  <c r="Y4217" i="1" s="1"/>
  <c r="Z4217" i="1" s="1"/>
  <c r="W4217" i="1"/>
  <c r="A4217" i="1"/>
  <c r="W4216" i="1"/>
  <c r="X4216" i="1" s="1"/>
  <c r="Y4216" i="1" s="1"/>
  <c r="Z4216" i="1" s="1"/>
  <c r="A4216" i="1"/>
  <c r="W4215" i="1"/>
  <c r="X4215" i="1" s="1"/>
  <c r="Y4215" i="1" s="1"/>
  <c r="Z4215" i="1" s="1"/>
  <c r="A4215" i="1"/>
  <c r="W4214" i="1"/>
  <c r="X4214" i="1" s="1"/>
  <c r="Y4214" i="1" s="1"/>
  <c r="Z4214" i="1" s="1"/>
  <c r="A4214" i="1"/>
  <c r="Y4213" i="1"/>
  <c r="Z4213" i="1" s="1"/>
  <c r="X4213" i="1"/>
  <c r="W4213" i="1"/>
  <c r="A4213" i="1"/>
  <c r="X4212" i="1"/>
  <c r="Y4212" i="1" s="1"/>
  <c r="Z4212" i="1" s="1"/>
  <c r="W4212" i="1"/>
  <c r="A4212" i="1"/>
  <c r="X4211" i="1"/>
  <c r="Y4211" i="1" s="1"/>
  <c r="Z4211" i="1" s="1"/>
  <c r="W4211" i="1"/>
  <c r="A4211" i="1"/>
  <c r="X4210" i="1"/>
  <c r="Y4210" i="1" s="1"/>
  <c r="Z4210" i="1" s="1"/>
  <c r="W4210" i="1"/>
  <c r="A4210" i="1"/>
  <c r="X4209" i="1"/>
  <c r="Y4209" i="1" s="1"/>
  <c r="Z4209" i="1" s="1"/>
  <c r="W4209" i="1"/>
  <c r="A4209" i="1"/>
  <c r="W4208" i="1"/>
  <c r="X4208" i="1" s="1"/>
  <c r="Y4208" i="1" s="1"/>
  <c r="Z4208" i="1" s="1"/>
  <c r="A4208" i="1"/>
  <c r="W4207" i="1"/>
  <c r="X4207" i="1" s="1"/>
  <c r="Y4207" i="1" s="1"/>
  <c r="Z4207" i="1" s="1"/>
  <c r="A4207" i="1"/>
  <c r="W4206" i="1"/>
  <c r="X4206" i="1" s="1"/>
  <c r="Y4206" i="1" s="1"/>
  <c r="Z4206" i="1" s="1"/>
  <c r="A4206" i="1"/>
  <c r="Y4205" i="1"/>
  <c r="Z4205" i="1" s="1"/>
  <c r="X4205" i="1"/>
  <c r="W4205" i="1"/>
  <c r="A4205" i="1"/>
  <c r="Y4204" i="1"/>
  <c r="Z4204" i="1" s="1"/>
  <c r="X4204" i="1"/>
  <c r="W4204" i="1"/>
  <c r="A4204" i="1"/>
  <c r="X4203" i="1"/>
  <c r="Y4203" i="1" s="1"/>
  <c r="Z4203" i="1" s="1"/>
  <c r="W4203" i="1"/>
  <c r="A4203" i="1"/>
  <c r="X4202" i="1"/>
  <c r="Y4202" i="1" s="1"/>
  <c r="Z4202" i="1" s="1"/>
  <c r="W4202" i="1"/>
  <c r="A4202" i="1"/>
  <c r="X4201" i="1"/>
  <c r="Y4201" i="1" s="1"/>
  <c r="Z4201" i="1" s="1"/>
  <c r="W4201" i="1"/>
  <c r="A4201" i="1"/>
  <c r="W4200" i="1"/>
  <c r="X4200" i="1" s="1"/>
  <c r="Y4200" i="1" s="1"/>
  <c r="Z4200" i="1" s="1"/>
  <c r="A4200" i="1"/>
  <c r="Z4199" i="1"/>
  <c r="Y4199" i="1"/>
  <c r="W4199" i="1"/>
  <c r="X4199" i="1" s="1"/>
  <c r="A4199" i="1"/>
  <c r="W4198" i="1"/>
  <c r="X4198" i="1" s="1"/>
  <c r="Y4198" i="1" s="1"/>
  <c r="Z4198" i="1" s="1"/>
  <c r="A4198" i="1"/>
  <c r="Y4197" i="1"/>
  <c r="Z4197" i="1" s="1"/>
  <c r="X4197" i="1"/>
  <c r="W4197" i="1"/>
  <c r="A4197" i="1"/>
  <c r="Y4196" i="1"/>
  <c r="Z4196" i="1" s="1"/>
  <c r="X4196" i="1"/>
  <c r="W4196" i="1"/>
  <c r="A4196" i="1"/>
  <c r="X4195" i="1"/>
  <c r="Y4195" i="1" s="1"/>
  <c r="Z4195" i="1" s="1"/>
  <c r="W4195" i="1"/>
  <c r="A4195" i="1"/>
  <c r="Z4194" i="1"/>
  <c r="X4194" i="1"/>
  <c r="Y4194" i="1" s="1"/>
  <c r="W4194" i="1"/>
  <c r="A4194" i="1"/>
  <c r="W4193" i="1"/>
  <c r="X4193" i="1" s="1"/>
  <c r="Y4193" i="1" s="1"/>
  <c r="Z4193" i="1" s="1"/>
  <c r="A4193" i="1"/>
  <c r="W4192" i="1"/>
  <c r="X4192" i="1" s="1"/>
  <c r="Y4192" i="1" s="1"/>
  <c r="Z4192" i="1" s="1"/>
  <c r="A4192" i="1"/>
  <c r="Z4191" i="1"/>
  <c r="Y4191" i="1"/>
  <c r="W4191" i="1"/>
  <c r="X4191" i="1" s="1"/>
  <c r="A4191" i="1"/>
  <c r="W4190" i="1"/>
  <c r="X4190" i="1" s="1"/>
  <c r="Y4190" i="1" s="1"/>
  <c r="Z4190" i="1" s="1"/>
  <c r="A4190" i="1"/>
  <c r="Y4189" i="1"/>
  <c r="Z4189" i="1" s="1"/>
  <c r="X4189" i="1"/>
  <c r="W4189" i="1"/>
  <c r="A4189" i="1"/>
  <c r="X4188" i="1"/>
  <c r="Y4188" i="1" s="1"/>
  <c r="Z4188" i="1" s="1"/>
  <c r="W4188" i="1"/>
  <c r="A4188" i="1"/>
  <c r="X4187" i="1"/>
  <c r="Y4187" i="1" s="1"/>
  <c r="Z4187" i="1" s="1"/>
  <c r="W4187" i="1"/>
  <c r="A4187" i="1"/>
  <c r="Z4186" i="1"/>
  <c r="X4186" i="1"/>
  <c r="Y4186" i="1" s="1"/>
  <c r="W4186" i="1"/>
  <c r="A4186" i="1"/>
  <c r="W4185" i="1"/>
  <c r="X4185" i="1" s="1"/>
  <c r="Y4185" i="1" s="1"/>
  <c r="Z4185" i="1" s="1"/>
  <c r="A4185" i="1"/>
  <c r="W4184" i="1"/>
  <c r="X4184" i="1" s="1"/>
  <c r="Y4184" i="1" s="1"/>
  <c r="Z4184" i="1" s="1"/>
  <c r="A4184" i="1"/>
  <c r="W4183" i="1"/>
  <c r="X4183" i="1" s="1"/>
  <c r="Y4183" i="1" s="1"/>
  <c r="Z4183" i="1" s="1"/>
  <c r="A4183" i="1"/>
  <c r="W4182" i="1"/>
  <c r="X4182" i="1" s="1"/>
  <c r="Y4182" i="1" s="1"/>
  <c r="Z4182" i="1" s="1"/>
  <c r="A4182" i="1"/>
  <c r="Y4181" i="1"/>
  <c r="Z4181" i="1" s="1"/>
  <c r="X4181" i="1"/>
  <c r="W4181" i="1"/>
  <c r="A4181" i="1"/>
  <c r="X4180" i="1"/>
  <c r="Y4180" i="1" s="1"/>
  <c r="Z4180" i="1" s="1"/>
  <c r="W4180" i="1"/>
  <c r="A4180" i="1"/>
  <c r="X4179" i="1"/>
  <c r="Y4179" i="1" s="1"/>
  <c r="Z4179" i="1" s="1"/>
  <c r="W4179" i="1"/>
  <c r="A4179" i="1"/>
  <c r="X4178" i="1"/>
  <c r="Y4178" i="1" s="1"/>
  <c r="Z4178" i="1" s="1"/>
  <c r="W4178" i="1"/>
  <c r="A4178" i="1"/>
  <c r="X4177" i="1"/>
  <c r="Y4177" i="1" s="1"/>
  <c r="Z4177" i="1" s="1"/>
  <c r="W4177" i="1"/>
  <c r="A4177" i="1"/>
  <c r="W4176" i="1"/>
  <c r="X4176" i="1" s="1"/>
  <c r="Y4176" i="1" s="1"/>
  <c r="Z4176" i="1" s="1"/>
  <c r="A4176" i="1"/>
  <c r="W4175" i="1"/>
  <c r="X4175" i="1" s="1"/>
  <c r="Y4175" i="1" s="1"/>
  <c r="Z4175" i="1" s="1"/>
  <c r="A4175" i="1"/>
  <c r="W4174" i="1"/>
  <c r="X4174" i="1" s="1"/>
  <c r="Y4174" i="1" s="1"/>
  <c r="Z4174" i="1" s="1"/>
  <c r="A4174" i="1"/>
  <c r="Y4173" i="1"/>
  <c r="Z4173" i="1" s="1"/>
  <c r="X4173" i="1"/>
  <c r="W4173" i="1"/>
  <c r="A4173" i="1"/>
  <c r="X4172" i="1"/>
  <c r="Y4172" i="1" s="1"/>
  <c r="Z4172" i="1" s="1"/>
  <c r="W4172" i="1"/>
  <c r="A4172" i="1"/>
  <c r="X4171" i="1"/>
  <c r="Y4171" i="1" s="1"/>
  <c r="Z4171" i="1" s="1"/>
  <c r="W4171" i="1"/>
  <c r="A4171" i="1"/>
  <c r="X4170" i="1"/>
  <c r="Y4170" i="1" s="1"/>
  <c r="Z4170" i="1" s="1"/>
  <c r="W4170" i="1"/>
  <c r="A4170" i="1"/>
  <c r="X4169" i="1"/>
  <c r="Y4169" i="1" s="1"/>
  <c r="Z4169" i="1" s="1"/>
  <c r="W4169" i="1"/>
  <c r="A4169" i="1"/>
  <c r="W4168" i="1"/>
  <c r="X4168" i="1" s="1"/>
  <c r="Y4168" i="1" s="1"/>
  <c r="Z4168" i="1" s="1"/>
  <c r="A4168" i="1"/>
  <c r="Z4167" i="1"/>
  <c r="Y4167" i="1"/>
  <c r="W4167" i="1"/>
  <c r="X4167" i="1" s="1"/>
  <c r="A4167" i="1"/>
  <c r="W4166" i="1"/>
  <c r="X4166" i="1" s="1"/>
  <c r="Y4166" i="1" s="1"/>
  <c r="Z4166" i="1" s="1"/>
  <c r="A4166" i="1"/>
  <c r="Y4165" i="1"/>
  <c r="Z4165" i="1" s="1"/>
  <c r="X4165" i="1"/>
  <c r="W4165" i="1"/>
  <c r="A4165" i="1"/>
  <c r="Y4164" i="1"/>
  <c r="Z4164" i="1" s="1"/>
  <c r="X4164" i="1"/>
  <c r="W4164" i="1"/>
  <c r="A4164" i="1"/>
  <c r="X4163" i="1"/>
  <c r="Y4163" i="1" s="1"/>
  <c r="Z4163" i="1" s="1"/>
  <c r="W4163" i="1"/>
  <c r="A4163" i="1"/>
  <c r="Z4162" i="1"/>
  <c r="X4162" i="1"/>
  <c r="Y4162" i="1" s="1"/>
  <c r="W4162" i="1"/>
  <c r="A4162" i="1"/>
  <c r="W4161" i="1"/>
  <c r="X4161" i="1" s="1"/>
  <c r="Y4161" i="1" s="1"/>
  <c r="Z4161" i="1" s="1"/>
  <c r="A4161" i="1"/>
  <c r="W4160" i="1"/>
  <c r="X4160" i="1" s="1"/>
  <c r="Y4160" i="1" s="1"/>
  <c r="Z4160" i="1" s="1"/>
  <c r="A4160" i="1"/>
  <c r="Z4159" i="1"/>
  <c r="Y4159" i="1"/>
  <c r="W4159" i="1"/>
  <c r="X4159" i="1" s="1"/>
  <c r="A4159" i="1"/>
  <c r="W4158" i="1"/>
  <c r="X4158" i="1" s="1"/>
  <c r="Y4158" i="1" s="1"/>
  <c r="Z4158" i="1" s="1"/>
  <c r="A4158" i="1"/>
  <c r="Y4157" i="1"/>
  <c r="Z4157" i="1" s="1"/>
  <c r="X4157" i="1"/>
  <c r="W4157" i="1"/>
  <c r="A4157" i="1"/>
  <c r="X4156" i="1"/>
  <c r="Y4156" i="1" s="1"/>
  <c r="Z4156" i="1" s="1"/>
  <c r="W4156" i="1"/>
  <c r="A4156" i="1"/>
  <c r="X4155" i="1"/>
  <c r="Y4155" i="1" s="1"/>
  <c r="Z4155" i="1" s="1"/>
  <c r="W4155" i="1"/>
  <c r="A4155" i="1"/>
  <c r="Z4154" i="1"/>
  <c r="X4154" i="1"/>
  <c r="Y4154" i="1" s="1"/>
  <c r="W4154" i="1"/>
  <c r="A4154" i="1"/>
  <c r="W4153" i="1"/>
  <c r="X4153" i="1" s="1"/>
  <c r="Y4153" i="1" s="1"/>
  <c r="Z4153" i="1" s="1"/>
  <c r="A4153" i="1"/>
  <c r="W4152" i="1"/>
  <c r="X4152" i="1" s="1"/>
  <c r="Y4152" i="1" s="1"/>
  <c r="Z4152" i="1" s="1"/>
  <c r="A4152" i="1"/>
  <c r="W4151" i="1"/>
  <c r="X4151" i="1" s="1"/>
  <c r="Y4151" i="1" s="1"/>
  <c r="Z4151" i="1" s="1"/>
  <c r="A4151" i="1"/>
  <c r="W4150" i="1"/>
  <c r="X4150" i="1" s="1"/>
  <c r="Y4150" i="1" s="1"/>
  <c r="Z4150" i="1" s="1"/>
  <c r="A4150" i="1"/>
  <c r="Y4149" i="1"/>
  <c r="Z4149" i="1" s="1"/>
  <c r="X4149" i="1"/>
  <c r="W4149" i="1"/>
  <c r="A4149" i="1"/>
  <c r="X4148" i="1"/>
  <c r="Y4148" i="1" s="1"/>
  <c r="Z4148" i="1" s="1"/>
  <c r="W4148" i="1"/>
  <c r="A4148" i="1"/>
  <c r="X4147" i="1"/>
  <c r="Y4147" i="1" s="1"/>
  <c r="Z4147" i="1" s="1"/>
  <c r="W4147" i="1"/>
  <c r="A4147" i="1"/>
  <c r="X4146" i="1"/>
  <c r="Y4146" i="1" s="1"/>
  <c r="Z4146" i="1" s="1"/>
  <c r="W4146" i="1"/>
  <c r="A4146" i="1"/>
  <c r="X4145" i="1"/>
  <c r="Y4145" i="1" s="1"/>
  <c r="Z4145" i="1" s="1"/>
  <c r="W4145" i="1"/>
  <c r="A4145" i="1"/>
  <c r="W4144" i="1"/>
  <c r="X4144" i="1" s="1"/>
  <c r="Y4144" i="1" s="1"/>
  <c r="Z4144" i="1" s="1"/>
  <c r="A4144" i="1"/>
  <c r="W4143" i="1"/>
  <c r="X4143" i="1" s="1"/>
  <c r="Y4143" i="1" s="1"/>
  <c r="Z4143" i="1" s="1"/>
  <c r="A4143" i="1"/>
  <c r="W4142" i="1"/>
  <c r="X4142" i="1" s="1"/>
  <c r="Y4142" i="1" s="1"/>
  <c r="Z4142" i="1" s="1"/>
  <c r="A4142" i="1"/>
  <c r="Y4141" i="1"/>
  <c r="Z4141" i="1" s="1"/>
  <c r="X4141" i="1"/>
  <c r="W4141" i="1"/>
  <c r="A4141" i="1"/>
  <c r="X4140" i="1"/>
  <c r="Y4140" i="1" s="1"/>
  <c r="Z4140" i="1" s="1"/>
  <c r="W4140" i="1"/>
  <c r="A4140" i="1"/>
  <c r="X4139" i="1"/>
  <c r="Y4139" i="1" s="1"/>
  <c r="Z4139" i="1" s="1"/>
  <c r="W4139" i="1"/>
  <c r="A4139" i="1"/>
  <c r="X4138" i="1"/>
  <c r="Y4138" i="1" s="1"/>
  <c r="Z4138" i="1" s="1"/>
  <c r="W4138" i="1"/>
  <c r="A4138" i="1"/>
  <c r="X4137" i="1"/>
  <c r="Y4137" i="1" s="1"/>
  <c r="Z4137" i="1" s="1"/>
  <c r="W4137" i="1"/>
  <c r="A4137" i="1"/>
  <c r="W4136" i="1"/>
  <c r="X4136" i="1" s="1"/>
  <c r="Y4136" i="1" s="1"/>
  <c r="Z4136" i="1" s="1"/>
  <c r="A4136" i="1"/>
  <c r="Y4135" i="1"/>
  <c r="Z4135" i="1" s="1"/>
  <c r="W4135" i="1"/>
  <c r="X4135" i="1" s="1"/>
  <c r="A4135" i="1"/>
  <c r="W4134" i="1"/>
  <c r="X4134" i="1" s="1"/>
  <c r="Y4134" i="1" s="1"/>
  <c r="Z4134" i="1" s="1"/>
  <c r="A4134" i="1"/>
  <c r="Y4133" i="1"/>
  <c r="Z4133" i="1" s="1"/>
  <c r="X4133" i="1"/>
  <c r="W4133" i="1"/>
  <c r="A4133" i="1"/>
  <c r="Y4132" i="1"/>
  <c r="Z4132" i="1" s="1"/>
  <c r="X4132" i="1"/>
  <c r="W4132" i="1"/>
  <c r="A4132" i="1"/>
  <c r="X4131" i="1"/>
  <c r="Y4131" i="1" s="1"/>
  <c r="Z4131" i="1" s="1"/>
  <c r="W4131" i="1"/>
  <c r="A4131" i="1"/>
  <c r="Z4130" i="1"/>
  <c r="X4130" i="1"/>
  <c r="Y4130" i="1" s="1"/>
  <c r="W4130" i="1"/>
  <c r="A4130" i="1"/>
  <c r="W4129" i="1"/>
  <c r="X4129" i="1" s="1"/>
  <c r="Y4129" i="1" s="1"/>
  <c r="Z4129" i="1" s="1"/>
  <c r="A4129" i="1"/>
  <c r="W4128" i="1"/>
  <c r="X4128" i="1" s="1"/>
  <c r="Y4128" i="1" s="1"/>
  <c r="Z4128" i="1" s="1"/>
  <c r="A4128" i="1"/>
  <c r="Z4127" i="1"/>
  <c r="Y4127" i="1"/>
  <c r="W4127" i="1"/>
  <c r="X4127" i="1" s="1"/>
  <c r="A4127" i="1"/>
  <c r="W4126" i="1"/>
  <c r="X4126" i="1" s="1"/>
  <c r="Y4126" i="1" s="1"/>
  <c r="Z4126" i="1" s="1"/>
  <c r="A4126" i="1"/>
  <c r="Y4125" i="1"/>
  <c r="Z4125" i="1" s="1"/>
  <c r="X4125" i="1"/>
  <c r="W4125" i="1"/>
  <c r="A4125" i="1"/>
  <c r="Y4124" i="1"/>
  <c r="Z4124" i="1" s="1"/>
  <c r="X4124" i="1"/>
  <c r="W4124" i="1"/>
  <c r="A4124" i="1"/>
  <c r="X4123" i="1"/>
  <c r="Y4123" i="1" s="1"/>
  <c r="Z4123" i="1" s="1"/>
  <c r="W4123" i="1"/>
  <c r="A4123" i="1"/>
  <c r="Z4122" i="1"/>
  <c r="X4122" i="1"/>
  <c r="Y4122" i="1" s="1"/>
  <c r="W4122" i="1"/>
  <c r="A4122" i="1"/>
  <c r="W4121" i="1"/>
  <c r="X4121" i="1" s="1"/>
  <c r="Y4121" i="1" s="1"/>
  <c r="Z4121" i="1" s="1"/>
  <c r="A4121" i="1"/>
  <c r="W4120" i="1"/>
  <c r="X4120" i="1" s="1"/>
  <c r="Y4120" i="1" s="1"/>
  <c r="Z4120" i="1" s="1"/>
  <c r="A4120" i="1"/>
  <c r="W4119" i="1"/>
  <c r="X4119" i="1" s="1"/>
  <c r="Y4119" i="1" s="1"/>
  <c r="Z4119" i="1" s="1"/>
  <c r="A4119" i="1"/>
  <c r="W4118" i="1"/>
  <c r="X4118" i="1" s="1"/>
  <c r="Y4118" i="1" s="1"/>
  <c r="Z4118" i="1" s="1"/>
  <c r="A4118" i="1"/>
  <c r="Y4117" i="1"/>
  <c r="Z4117" i="1" s="1"/>
  <c r="X4117" i="1"/>
  <c r="W4117" i="1"/>
  <c r="A4117" i="1"/>
  <c r="X4116" i="1"/>
  <c r="Y4116" i="1" s="1"/>
  <c r="Z4116" i="1" s="1"/>
  <c r="W4116" i="1"/>
  <c r="A4116" i="1"/>
  <c r="X4115" i="1"/>
  <c r="Y4115" i="1" s="1"/>
  <c r="Z4115" i="1" s="1"/>
  <c r="W4115" i="1"/>
  <c r="A4115" i="1"/>
  <c r="X4114" i="1"/>
  <c r="Y4114" i="1" s="1"/>
  <c r="Z4114" i="1" s="1"/>
  <c r="W4114" i="1"/>
  <c r="A4114" i="1"/>
  <c r="X4113" i="1"/>
  <c r="Y4113" i="1" s="1"/>
  <c r="Z4113" i="1" s="1"/>
  <c r="W4113" i="1"/>
  <c r="A4113" i="1"/>
  <c r="W4112" i="1"/>
  <c r="X4112" i="1" s="1"/>
  <c r="Y4112" i="1" s="1"/>
  <c r="Z4112" i="1" s="1"/>
  <c r="A4112" i="1"/>
  <c r="W4111" i="1"/>
  <c r="X4111" i="1" s="1"/>
  <c r="Y4111" i="1" s="1"/>
  <c r="Z4111" i="1" s="1"/>
  <c r="A4111" i="1"/>
  <c r="W4110" i="1"/>
  <c r="X4110" i="1" s="1"/>
  <c r="Y4110" i="1" s="1"/>
  <c r="Z4110" i="1" s="1"/>
  <c r="A4110" i="1"/>
  <c r="Y4109" i="1"/>
  <c r="Z4109" i="1" s="1"/>
  <c r="X4109" i="1"/>
  <c r="W4109" i="1"/>
  <c r="A4109" i="1"/>
  <c r="X4108" i="1"/>
  <c r="Y4108" i="1" s="1"/>
  <c r="Z4108" i="1" s="1"/>
  <c r="W4108" i="1"/>
  <c r="A4108" i="1"/>
  <c r="X4107" i="1"/>
  <c r="Y4107" i="1" s="1"/>
  <c r="Z4107" i="1" s="1"/>
  <c r="W4107" i="1"/>
  <c r="A4107" i="1"/>
  <c r="X4106" i="1"/>
  <c r="Y4106" i="1" s="1"/>
  <c r="Z4106" i="1" s="1"/>
  <c r="W4106" i="1"/>
  <c r="A4106" i="1"/>
  <c r="X4105" i="1"/>
  <c r="Y4105" i="1" s="1"/>
  <c r="Z4105" i="1" s="1"/>
  <c r="W4105" i="1"/>
  <c r="A4105" i="1"/>
  <c r="W4104" i="1"/>
  <c r="X4104" i="1" s="1"/>
  <c r="Y4104" i="1" s="1"/>
  <c r="Z4104" i="1" s="1"/>
  <c r="A4104" i="1"/>
  <c r="Z4103" i="1"/>
  <c r="Y4103" i="1"/>
  <c r="W4103" i="1"/>
  <c r="X4103" i="1" s="1"/>
  <c r="A4103" i="1"/>
  <c r="W4102" i="1"/>
  <c r="X4102" i="1" s="1"/>
  <c r="Y4102" i="1" s="1"/>
  <c r="Z4102" i="1" s="1"/>
  <c r="A4102" i="1"/>
  <c r="Y4101" i="1"/>
  <c r="Z4101" i="1" s="1"/>
  <c r="X4101" i="1"/>
  <c r="W4101" i="1"/>
  <c r="A4101" i="1"/>
  <c r="Y4100" i="1"/>
  <c r="Z4100" i="1" s="1"/>
  <c r="X4100" i="1"/>
  <c r="W4100" i="1"/>
  <c r="A4100" i="1"/>
  <c r="X4099" i="1"/>
  <c r="Y4099" i="1" s="1"/>
  <c r="Z4099" i="1" s="1"/>
  <c r="W4099" i="1"/>
  <c r="A4099" i="1"/>
  <c r="Z4098" i="1"/>
  <c r="X4098" i="1"/>
  <c r="Y4098" i="1" s="1"/>
  <c r="W4098" i="1"/>
  <c r="A4098" i="1"/>
  <c r="W4097" i="1"/>
  <c r="X4097" i="1" s="1"/>
  <c r="Y4097" i="1" s="1"/>
  <c r="Z4097" i="1" s="1"/>
  <c r="A4097" i="1"/>
  <c r="W4096" i="1"/>
  <c r="X4096" i="1" s="1"/>
  <c r="Y4096" i="1" s="1"/>
  <c r="Z4096" i="1" s="1"/>
  <c r="A4096" i="1"/>
  <c r="Z4095" i="1"/>
  <c r="Y4095" i="1"/>
  <c r="W4095" i="1"/>
  <c r="X4095" i="1" s="1"/>
  <c r="A4095" i="1"/>
  <c r="W4094" i="1"/>
  <c r="X4094" i="1" s="1"/>
  <c r="Y4094" i="1" s="1"/>
  <c r="Z4094" i="1" s="1"/>
  <c r="A4094" i="1"/>
  <c r="Y4093" i="1"/>
  <c r="Z4093" i="1" s="1"/>
  <c r="X4093" i="1"/>
  <c r="W4093" i="1"/>
  <c r="A4093" i="1"/>
  <c r="Y4092" i="1"/>
  <c r="Z4092" i="1" s="1"/>
  <c r="X4092" i="1"/>
  <c r="W4092" i="1"/>
  <c r="A4092" i="1"/>
  <c r="X4091" i="1"/>
  <c r="Y4091" i="1" s="1"/>
  <c r="Z4091" i="1" s="1"/>
  <c r="W4091" i="1"/>
  <c r="A4091" i="1"/>
  <c r="X4090" i="1"/>
  <c r="Y4090" i="1" s="1"/>
  <c r="Z4090" i="1" s="1"/>
  <c r="W4090" i="1"/>
  <c r="A4090" i="1"/>
  <c r="W4089" i="1"/>
  <c r="X4089" i="1" s="1"/>
  <c r="Y4089" i="1" s="1"/>
  <c r="Z4089" i="1" s="1"/>
  <c r="A4089" i="1"/>
  <c r="W4088" i="1"/>
  <c r="X4088" i="1" s="1"/>
  <c r="Y4088" i="1" s="1"/>
  <c r="Z4088" i="1" s="1"/>
  <c r="A4088" i="1"/>
  <c r="W4087" i="1"/>
  <c r="X4087" i="1" s="1"/>
  <c r="Y4087" i="1" s="1"/>
  <c r="Z4087" i="1" s="1"/>
  <c r="A4087" i="1"/>
  <c r="W4086" i="1"/>
  <c r="X4086" i="1" s="1"/>
  <c r="Y4086" i="1" s="1"/>
  <c r="Z4086" i="1" s="1"/>
  <c r="A4086" i="1"/>
  <c r="Y4085" i="1"/>
  <c r="Z4085" i="1" s="1"/>
  <c r="X4085" i="1"/>
  <c r="W4085" i="1"/>
  <c r="A4085" i="1"/>
  <c r="X4084" i="1"/>
  <c r="Y4084" i="1" s="1"/>
  <c r="Z4084" i="1" s="1"/>
  <c r="W4084" i="1"/>
  <c r="A4084" i="1"/>
  <c r="X4083" i="1"/>
  <c r="Y4083" i="1" s="1"/>
  <c r="Z4083" i="1" s="1"/>
  <c r="W4083" i="1"/>
  <c r="A4083" i="1"/>
  <c r="X4082" i="1"/>
  <c r="Y4082" i="1" s="1"/>
  <c r="Z4082" i="1" s="1"/>
  <c r="W4082" i="1"/>
  <c r="A4082" i="1"/>
  <c r="X4081" i="1"/>
  <c r="Y4081" i="1" s="1"/>
  <c r="Z4081" i="1" s="1"/>
  <c r="W4081" i="1"/>
  <c r="A4081" i="1"/>
  <c r="W4080" i="1"/>
  <c r="X4080" i="1" s="1"/>
  <c r="Y4080" i="1" s="1"/>
  <c r="Z4080" i="1" s="1"/>
  <c r="A4080" i="1"/>
  <c r="W4079" i="1"/>
  <c r="X4079" i="1" s="1"/>
  <c r="Y4079" i="1" s="1"/>
  <c r="Z4079" i="1" s="1"/>
  <c r="A4079" i="1"/>
  <c r="W4078" i="1"/>
  <c r="X4078" i="1" s="1"/>
  <c r="Y4078" i="1" s="1"/>
  <c r="Z4078" i="1" s="1"/>
  <c r="A4078" i="1"/>
  <c r="Y4077" i="1"/>
  <c r="Z4077" i="1" s="1"/>
  <c r="X4077" i="1"/>
  <c r="W4077" i="1"/>
  <c r="A4077" i="1"/>
  <c r="X4076" i="1"/>
  <c r="Y4076" i="1" s="1"/>
  <c r="Z4076" i="1" s="1"/>
  <c r="W4076" i="1"/>
  <c r="A4076" i="1"/>
  <c r="X4075" i="1"/>
  <c r="Y4075" i="1" s="1"/>
  <c r="Z4075" i="1" s="1"/>
  <c r="W4075" i="1"/>
  <c r="A4075" i="1"/>
  <c r="X4074" i="1"/>
  <c r="Y4074" i="1" s="1"/>
  <c r="Z4074" i="1" s="1"/>
  <c r="W4074" i="1"/>
  <c r="A4074" i="1"/>
  <c r="W4073" i="1"/>
  <c r="X4073" i="1" s="1"/>
  <c r="Y4073" i="1" s="1"/>
  <c r="Z4073" i="1" s="1"/>
  <c r="A4073" i="1"/>
  <c r="W4072" i="1"/>
  <c r="X4072" i="1" s="1"/>
  <c r="Y4072" i="1" s="1"/>
  <c r="Z4072" i="1" s="1"/>
  <c r="A4072" i="1"/>
  <c r="Z4071" i="1"/>
  <c r="Y4071" i="1"/>
  <c r="W4071" i="1"/>
  <c r="X4071" i="1" s="1"/>
  <c r="A4071" i="1"/>
  <c r="W4070" i="1"/>
  <c r="X4070" i="1" s="1"/>
  <c r="Y4070" i="1" s="1"/>
  <c r="Z4070" i="1" s="1"/>
  <c r="A4070" i="1"/>
  <c r="Y4069" i="1"/>
  <c r="Z4069" i="1" s="1"/>
  <c r="X4069" i="1"/>
  <c r="W4069" i="1"/>
  <c r="A4069" i="1"/>
  <c r="Y4068" i="1"/>
  <c r="Z4068" i="1" s="1"/>
  <c r="X4068" i="1"/>
  <c r="W4068" i="1"/>
  <c r="A4068" i="1"/>
  <c r="X4067" i="1"/>
  <c r="Y4067" i="1" s="1"/>
  <c r="Z4067" i="1" s="1"/>
  <c r="W4067" i="1"/>
  <c r="A4067" i="1"/>
  <c r="Z4066" i="1"/>
  <c r="X4066" i="1"/>
  <c r="Y4066" i="1" s="1"/>
  <c r="W4066" i="1"/>
  <c r="A4066" i="1"/>
  <c r="W4065" i="1"/>
  <c r="X4065" i="1" s="1"/>
  <c r="Y4065" i="1" s="1"/>
  <c r="Z4065" i="1" s="1"/>
  <c r="A4065" i="1"/>
  <c r="W4064" i="1"/>
  <c r="X4064" i="1" s="1"/>
  <c r="Y4064" i="1" s="1"/>
  <c r="Z4064" i="1" s="1"/>
  <c r="A4064" i="1"/>
  <c r="W4063" i="1"/>
  <c r="X4063" i="1" s="1"/>
  <c r="Y4063" i="1" s="1"/>
  <c r="Z4063" i="1" s="1"/>
  <c r="A4063" i="1"/>
  <c r="W4062" i="1"/>
  <c r="X4062" i="1" s="1"/>
  <c r="Y4062" i="1" s="1"/>
  <c r="Z4062" i="1" s="1"/>
  <c r="A4062" i="1"/>
  <c r="Y4061" i="1"/>
  <c r="Z4061" i="1" s="1"/>
  <c r="X4061" i="1"/>
  <c r="W4061" i="1"/>
  <c r="A4061" i="1"/>
  <c r="Y4060" i="1"/>
  <c r="Z4060" i="1" s="1"/>
  <c r="X4060" i="1"/>
  <c r="W4060" i="1"/>
  <c r="A4060" i="1"/>
  <c r="X4059" i="1"/>
  <c r="Y4059" i="1" s="1"/>
  <c r="Z4059" i="1" s="1"/>
  <c r="W4059" i="1"/>
  <c r="A4059" i="1"/>
  <c r="X4058" i="1"/>
  <c r="Y4058" i="1" s="1"/>
  <c r="Z4058" i="1" s="1"/>
  <c r="W4058" i="1"/>
  <c r="A4058" i="1"/>
  <c r="W4057" i="1"/>
  <c r="X4057" i="1" s="1"/>
  <c r="Y4057" i="1" s="1"/>
  <c r="Z4057" i="1" s="1"/>
  <c r="A4057" i="1"/>
  <c r="W4056" i="1"/>
  <c r="X4056" i="1" s="1"/>
  <c r="Y4056" i="1" s="1"/>
  <c r="Z4056" i="1" s="1"/>
  <c r="A4056" i="1"/>
  <c r="W4055" i="1"/>
  <c r="X4055" i="1" s="1"/>
  <c r="Y4055" i="1" s="1"/>
  <c r="Z4055" i="1" s="1"/>
  <c r="A4055" i="1"/>
  <c r="W4054" i="1"/>
  <c r="X4054" i="1" s="1"/>
  <c r="Y4054" i="1" s="1"/>
  <c r="Z4054" i="1" s="1"/>
  <c r="A4054" i="1"/>
  <c r="Y4053" i="1"/>
  <c r="Z4053" i="1" s="1"/>
  <c r="X4053" i="1"/>
  <c r="W4053" i="1"/>
  <c r="A4053" i="1"/>
  <c r="X4052" i="1"/>
  <c r="Y4052" i="1" s="1"/>
  <c r="Z4052" i="1" s="1"/>
  <c r="W4052" i="1"/>
  <c r="A4052" i="1"/>
  <c r="X4051" i="1"/>
  <c r="Y4051" i="1" s="1"/>
  <c r="Z4051" i="1" s="1"/>
  <c r="W4051" i="1"/>
  <c r="A4051" i="1"/>
  <c r="X4050" i="1"/>
  <c r="Y4050" i="1" s="1"/>
  <c r="Z4050" i="1" s="1"/>
  <c r="W4050" i="1"/>
  <c r="A4050" i="1"/>
  <c r="X4049" i="1"/>
  <c r="Y4049" i="1" s="1"/>
  <c r="Z4049" i="1" s="1"/>
  <c r="W4049" i="1"/>
  <c r="A4049" i="1"/>
  <c r="Z4048" i="1"/>
  <c r="W4048" i="1"/>
  <c r="X4048" i="1" s="1"/>
  <c r="Y4048" i="1" s="1"/>
  <c r="A4048" i="1"/>
  <c r="Y4047" i="1"/>
  <c r="Z4047" i="1" s="1"/>
  <c r="W4047" i="1"/>
  <c r="X4047" i="1" s="1"/>
  <c r="A4047" i="1"/>
  <c r="W4046" i="1"/>
  <c r="X4046" i="1" s="1"/>
  <c r="Y4046" i="1" s="1"/>
  <c r="Z4046" i="1" s="1"/>
  <c r="A4046" i="1"/>
  <c r="Y4045" i="1"/>
  <c r="Z4045" i="1" s="1"/>
  <c r="X4045" i="1"/>
  <c r="W4045" i="1"/>
  <c r="A4045" i="1"/>
  <c r="Y4044" i="1"/>
  <c r="Z4044" i="1" s="1"/>
  <c r="X4044" i="1"/>
  <c r="W4044" i="1"/>
  <c r="A4044" i="1"/>
  <c r="X4043" i="1"/>
  <c r="Y4043" i="1" s="1"/>
  <c r="Z4043" i="1" s="1"/>
  <c r="W4043" i="1"/>
  <c r="A4043" i="1"/>
  <c r="Z4042" i="1"/>
  <c r="X4042" i="1"/>
  <c r="Y4042" i="1" s="1"/>
  <c r="W4042" i="1"/>
  <c r="A4042" i="1"/>
  <c r="X4041" i="1"/>
  <c r="Y4041" i="1" s="1"/>
  <c r="Z4041" i="1" s="1"/>
  <c r="W4041" i="1"/>
  <c r="A4041" i="1"/>
  <c r="W4040" i="1"/>
  <c r="X4040" i="1" s="1"/>
  <c r="Y4040" i="1" s="1"/>
  <c r="Z4040" i="1" s="1"/>
  <c r="A4040" i="1"/>
  <c r="W4039" i="1"/>
  <c r="X4039" i="1" s="1"/>
  <c r="Y4039" i="1" s="1"/>
  <c r="Z4039" i="1" s="1"/>
  <c r="A4039" i="1"/>
  <c r="W4038" i="1"/>
  <c r="X4038" i="1" s="1"/>
  <c r="Y4038" i="1" s="1"/>
  <c r="Z4038" i="1" s="1"/>
  <c r="A4038" i="1"/>
  <c r="Y4037" i="1"/>
  <c r="Z4037" i="1" s="1"/>
  <c r="X4037" i="1"/>
  <c r="W4037" i="1"/>
  <c r="A4037" i="1"/>
  <c r="Y4036" i="1"/>
  <c r="Z4036" i="1" s="1"/>
  <c r="X4036" i="1"/>
  <c r="W4036" i="1"/>
  <c r="A4036" i="1"/>
  <c r="X4035" i="1"/>
  <c r="Y4035" i="1" s="1"/>
  <c r="Z4035" i="1" s="1"/>
  <c r="W4035" i="1"/>
  <c r="A4035" i="1"/>
  <c r="X4034" i="1"/>
  <c r="Y4034" i="1" s="1"/>
  <c r="Z4034" i="1" s="1"/>
  <c r="W4034" i="1"/>
  <c r="A4034" i="1"/>
  <c r="W4033" i="1"/>
  <c r="X4033" i="1" s="1"/>
  <c r="Y4033" i="1" s="1"/>
  <c r="Z4033" i="1" s="1"/>
  <c r="A4033" i="1"/>
  <c r="Z4032" i="1"/>
  <c r="W4032" i="1"/>
  <c r="X4032" i="1" s="1"/>
  <c r="Y4032" i="1" s="1"/>
  <c r="A4032" i="1"/>
  <c r="W4031" i="1"/>
  <c r="X4031" i="1" s="1"/>
  <c r="Y4031" i="1" s="1"/>
  <c r="Z4031" i="1" s="1"/>
  <c r="A4031" i="1"/>
  <c r="W4030" i="1"/>
  <c r="X4030" i="1" s="1"/>
  <c r="Y4030" i="1" s="1"/>
  <c r="Z4030" i="1" s="1"/>
  <c r="A4030" i="1"/>
  <c r="Y4029" i="1"/>
  <c r="Z4029" i="1" s="1"/>
  <c r="X4029" i="1"/>
  <c r="W4029" i="1"/>
  <c r="A4029" i="1"/>
  <c r="X4028" i="1"/>
  <c r="Y4028" i="1" s="1"/>
  <c r="Z4028" i="1" s="1"/>
  <c r="W4028" i="1"/>
  <c r="A4028" i="1"/>
  <c r="X4027" i="1"/>
  <c r="Y4027" i="1" s="1"/>
  <c r="Z4027" i="1" s="1"/>
  <c r="W4027" i="1"/>
  <c r="A4027" i="1"/>
  <c r="X4026" i="1"/>
  <c r="Y4026" i="1" s="1"/>
  <c r="Z4026" i="1" s="1"/>
  <c r="W4026" i="1"/>
  <c r="A4026" i="1"/>
  <c r="X4025" i="1"/>
  <c r="Y4025" i="1" s="1"/>
  <c r="Z4025" i="1" s="1"/>
  <c r="W4025" i="1"/>
  <c r="A4025" i="1"/>
  <c r="W4024" i="1"/>
  <c r="X4024" i="1" s="1"/>
  <c r="Y4024" i="1" s="1"/>
  <c r="Z4024" i="1" s="1"/>
  <c r="A4024" i="1"/>
  <c r="Y4023" i="1"/>
  <c r="Z4023" i="1" s="1"/>
  <c r="W4023" i="1"/>
  <c r="X4023" i="1" s="1"/>
  <c r="A4023" i="1"/>
  <c r="W4022" i="1"/>
  <c r="X4022" i="1" s="1"/>
  <c r="Y4022" i="1" s="1"/>
  <c r="Z4022" i="1" s="1"/>
  <c r="A4022" i="1"/>
  <c r="Y4021" i="1"/>
  <c r="Z4021" i="1" s="1"/>
  <c r="X4021" i="1"/>
  <c r="W4021" i="1"/>
  <c r="A4021" i="1"/>
  <c r="Y4020" i="1"/>
  <c r="Z4020" i="1" s="1"/>
  <c r="X4020" i="1"/>
  <c r="W4020" i="1"/>
  <c r="A4020" i="1"/>
  <c r="X4019" i="1"/>
  <c r="Y4019" i="1" s="1"/>
  <c r="Z4019" i="1" s="1"/>
  <c r="W4019" i="1"/>
  <c r="A4019" i="1"/>
  <c r="Z4018" i="1"/>
  <c r="X4018" i="1"/>
  <c r="Y4018" i="1" s="1"/>
  <c r="W4018" i="1"/>
  <c r="A4018" i="1"/>
  <c r="W4017" i="1"/>
  <c r="X4017" i="1" s="1"/>
  <c r="Y4017" i="1" s="1"/>
  <c r="Z4017" i="1" s="1"/>
  <c r="A4017" i="1"/>
  <c r="Z4016" i="1"/>
  <c r="W4016" i="1"/>
  <c r="X4016" i="1" s="1"/>
  <c r="Y4016" i="1" s="1"/>
  <c r="A4016" i="1"/>
  <c r="Y4015" i="1"/>
  <c r="Z4015" i="1" s="1"/>
  <c r="W4015" i="1"/>
  <c r="X4015" i="1" s="1"/>
  <c r="A4015" i="1"/>
  <c r="W4014" i="1"/>
  <c r="X4014" i="1" s="1"/>
  <c r="Y4014" i="1" s="1"/>
  <c r="Z4014" i="1" s="1"/>
  <c r="A4014" i="1"/>
  <c r="Y4013" i="1"/>
  <c r="Z4013" i="1" s="1"/>
  <c r="X4013" i="1"/>
  <c r="W4013" i="1"/>
  <c r="A4013" i="1"/>
  <c r="X4012" i="1"/>
  <c r="Y4012" i="1" s="1"/>
  <c r="Z4012" i="1" s="1"/>
  <c r="W4012" i="1"/>
  <c r="A4012" i="1"/>
  <c r="X4011" i="1"/>
  <c r="Y4011" i="1" s="1"/>
  <c r="Z4011" i="1" s="1"/>
  <c r="W4011" i="1"/>
  <c r="A4011" i="1"/>
  <c r="Z4010" i="1"/>
  <c r="X4010" i="1"/>
  <c r="Y4010" i="1" s="1"/>
  <c r="W4010" i="1"/>
  <c r="A4010" i="1"/>
  <c r="W4009" i="1"/>
  <c r="X4009" i="1" s="1"/>
  <c r="Y4009" i="1" s="1"/>
  <c r="Z4009" i="1" s="1"/>
  <c r="A4009" i="1"/>
  <c r="W4008" i="1"/>
  <c r="X4008" i="1" s="1"/>
  <c r="Y4008" i="1" s="1"/>
  <c r="Z4008" i="1" s="1"/>
  <c r="A4008" i="1"/>
  <c r="W4007" i="1"/>
  <c r="X4007" i="1" s="1"/>
  <c r="Y4007" i="1" s="1"/>
  <c r="Z4007" i="1" s="1"/>
  <c r="A4007" i="1"/>
  <c r="W4006" i="1"/>
  <c r="X4006" i="1" s="1"/>
  <c r="Y4006" i="1" s="1"/>
  <c r="Z4006" i="1" s="1"/>
  <c r="A4006" i="1"/>
  <c r="Y4005" i="1"/>
  <c r="Z4005" i="1" s="1"/>
  <c r="X4005" i="1"/>
  <c r="W4005" i="1"/>
  <c r="A4005" i="1"/>
  <c r="Y4004" i="1"/>
  <c r="Z4004" i="1" s="1"/>
  <c r="X4004" i="1"/>
  <c r="W4004" i="1"/>
  <c r="A4004" i="1"/>
  <c r="X4003" i="1"/>
  <c r="Y4003" i="1" s="1"/>
  <c r="Z4003" i="1" s="1"/>
  <c r="W4003" i="1"/>
  <c r="A4003" i="1"/>
  <c r="X4002" i="1"/>
  <c r="Y4002" i="1" s="1"/>
  <c r="Z4002" i="1" s="1"/>
  <c r="W4002" i="1"/>
  <c r="A4002" i="1"/>
  <c r="W4001" i="1"/>
  <c r="X4001" i="1" s="1"/>
  <c r="Y4001" i="1" s="1"/>
  <c r="Z4001" i="1" s="1"/>
  <c r="A4001" i="1"/>
  <c r="W4000" i="1"/>
  <c r="X4000" i="1" s="1"/>
  <c r="Y4000" i="1" s="1"/>
  <c r="Z4000" i="1" s="1"/>
  <c r="A4000" i="1"/>
  <c r="Z3999" i="1"/>
  <c r="Y3999" i="1"/>
  <c r="W3999" i="1"/>
  <c r="X3999" i="1" s="1"/>
  <c r="A3999" i="1"/>
  <c r="W3998" i="1"/>
  <c r="X3998" i="1" s="1"/>
  <c r="Y3998" i="1" s="1"/>
  <c r="Z3998" i="1" s="1"/>
  <c r="A3998" i="1"/>
  <c r="Y3997" i="1"/>
  <c r="Z3997" i="1" s="1"/>
  <c r="X3997" i="1"/>
  <c r="W3997" i="1"/>
  <c r="A3997" i="1"/>
  <c r="X3996" i="1"/>
  <c r="Y3996" i="1" s="1"/>
  <c r="Z3996" i="1" s="1"/>
  <c r="W3996" i="1"/>
  <c r="A3996" i="1"/>
  <c r="X3995" i="1"/>
  <c r="Y3995" i="1" s="1"/>
  <c r="Z3995" i="1" s="1"/>
  <c r="W3995" i="1"/>
  <c r="A3995" i="1"/>
  <c r="X3994" i="1"/>
  <c r="Y3994" i="1" s="1"/>
  <c r="Z3994" i="1" s="1"/>
  <c r="W3994" i="1"/>
  <c r="A3994" i="1"/>
  <c r="W3993" i="1"/>
  <c r="X3993" i="1" s="1"/>
  <c r="Y3993" i="1" s="1"/>
  <c r="Z3993" i="1" s="1"/>
  <c r="A3993" i="1"/>
  <c r="Z3992" i="1"/>
  <c r="W3992" i="1"/>
  <c r="X3992" i="1" s="1"/>
  <c r="Y3992" i="1" s="1"/>
  <c r="A3992" i="1"/>
  <c r="W3991" i="1"/>
  <c r="X3991" i="1" s="1"/>
  <c r="Y3991" i="1" s="1"/>
  <c r="Z3991" i="1" s="1"/>
  <c r="A3991" i="1"/>
  <c r="W3990" i="1"/>
  <c r="X3990" i="1" s="1"/>
  <c r="Y3990" i="1" s="1"/>
  <c r="Z3990" i="1" s="1"/>
  <c r="A3990" i="1"/>
  <c r="Z3989" i="1"/>
  <c r="Y3989" i="1"/>
  <c r="X3989" i="1"/>
  <c r="W3989" i="1"/>
  <c r="A3989" i="1"/>
  <c r="Y3988" i="1"/>
  <c r="Z3988" i="1" s="1"/>
  <c r="X3988" i="1"/>
  <c r="W3988" i="1"/>
  <c r="A3988" i="1"/>
  <c r="X3987" i="1"/>
  <c r="Y3987" i="1" s="1"/>
  <c r="Z3987" i="1" s="1"/>
  <c r="W3987" i="1"/>
  <c r="A3987" i="1"/>
  <c r="Y3986" i="1"/>
  <c r="Z3986" i="1" s="1"/>
  <c r="X3986" i="1"/>
  <c r="W3986" i="1"/>
  <c r="A3986" i="1"/>
  <c r="W3985" i="1"/>
  <c r="X3985" i="1" s="1"/>
  <c r="Y3985" i="1" s="1"/>
  <c r="Z3985" i="1" s="1"/>
  <c r="A3985" i="1"/>
  <c r="W3984" i="1"/>
  <c r="X3984" i="1" s="1"/>
  <c r="Y3984" i="1" s="1"/>
  <c r="Z3984" i="1" s="1"/>
  <c r="A3984" i="1"/>
  <c r="W3983" i="1"/>
  <c r="X3983" i="1" s="1"/>
  <c r="Y3983" i="1" s="1"/>
  <c r="Z3983" i="1" s="1"/>
  <c r="A3983" i="1"/>
  <c r="W3982" i="1"/>
  <c r="X3982" i="1" s="1"/>
  <c r="Y3982" i="1" s="1"/>
  <c r="Z3982" i="1" s="1"/>
  <c r="A3982" i="1"/>
  <c r="Z3981" i="1"/>
  <c r="Y3981" i="1"/>
  <c r="X3981" i="1"/>
  <c r="W3981" i="1"/>
  <c r="A3981" i="1"/>
  <c r="W3980" i="1"/>
  <c r="X3980" i="1" s="1"/>
  <c r="Y3980" i="1" s="1"/>
  <c r="Z3980" i="1" s="1"/>
  <c r="A3980" i="1"/>
  <c r="X3979" i="1"/>
  <c r="Y3979" i="1" s="1"/>
  <c r="Z3979" i="1" s="1"/>
  <c r="W3979" i="1"/>
  <c r="A3979" i="1"/>
  <c r="X3978" i="1"/>
  <c r="Y3978" i="1" s="1"/>
  <c r="Z3978" i="1" s="1"/>
  <c r="W3978" i="1"/>
  <c r="A3978" i="1"/>
  <c r="W3977" i="1"/>
  <c r="X3977" i="1" s="1"/>
  <c r="Y3977" i="1" s="1"/>
  <c r="Z3977" i="1" s="1"/>
  <c r="A3977" i="1"/>
  <c r="W3976" i="1"/>
  <c r="X3976" i="1" s="1"/>
  <c r="Y3976" i="1" s="1"/>
  <c r="Z3976" i="1" s="1"/>
  <c r="A3976" i="1"/>
  <c r="W3975" i="1"/>
  <c r="X3975" i="1" s="1"/>
  <c r="Y3975" i="1" s="1"/>
  <c r="Z3975" i="1" s="1"/>
  <c r="A3975" i="1"/>
  <c r="W3974" i="1"/>
  <c r="X3974" i="1" s="1"/>
  <c r="Y3974" i="1" s="1"/>
  <c r="Z3974" i="1" s="1"/>
  <c r="A3974" i="1"/>
  <c r="Z3973" i="1"/>
  <c r="Y3973" i="1"/>
  <c r="X3973" i="1"/>
  <c r="W3973" i="1"/>
  <c r="A3973" i="1"/>
  <c r="W3972" i="1"/>
  <c r="X3972" i="1" s="1"/>
  <c r="Y3972" i="1" s="1"/>
  <c r="Z3972" i="1" s="1"/>
  <c r="A3972" i="1"/>
  <c r="X3971" i="1"/>
  <c r="Y3971" i="1" s="1"/>
  <c r="Z3971" i="1" s="1"/>
  <c r="W3971" i="1"/>
  <c r="A3971" i="1"/>
  <c r="X3970" i="1"/>
  <c r="Y3970" i="1" s="1"/>
  <c r="Z3970" i="1" s="1"/>
  <c r="W3970" i="1"/>
  <c r="A3970" i="1"/>
  <c r="X3969" i="1"/>
  <c r="Y3969" i="1" s="1"/>
  <c r="Z3969" i="1" s="1"/>
  <c r="W3969" i="1"/>
  <c r="A3969" i="1"/>
  <c r="Z3968" i="1"/>
  <c r="W3968" i="1"/>
  <c r="X3968" i="1" s="1"/>
  <c r="Y3968" i="1" s="1"/>
  <c r="A3968" i="1"/>
  <c r="X3967" i="1"/>
  <c r="Y3967" i="1" s="1"/>
  <c r="Z3967" i="1" s="1"/>
  <c r="W3967" i="1"/>
  <c r="A3967" i="1"/>
  <c r="W3966" i="1"/>
  <c r="X3966" i="1" s="1"/>
  <c r="Y3966" i="1" s="1"/>
  <c r="Z3966" i="1" s="1"/>
  <c r="A3966" i="1"/>
  <c r="Y3965" i="1"/>
  <c r="Z3965" i="1" s="1"/>
  <c r="X3965" i="1"/>
  <c r="W3965" i="1"/>
  <c r="A3965" i="1"/>
  <c r="X3964" i="1"/>
  <c r="Y3964" i="1" s="1"/>
  <c r="Z3964" i="1" s="1"/>
  <c r="W3964" i="1"/>
  <c r="A3964" i="1"/>
  <c r="X3963" i="1"/>
  <c r="Y3963" i="1" s="1"/>
  <c r="Z3963" i="1" s="1"/>
  <c r="W3963" i="1"/>
  <c r="A3963" i="1"/>
  <c r="X3962" i="1"/>
  <c r="Y3962" i="1" s="1"/>
  <c r="Z3962" i="1" s="1"/>
  <c r="W3962" i="1"/>
  <c r="A3962" i="1"/>
  <c r="W3961" i="1"/>
  <c r="X3961" i="1" s="1"/>
  <c r="Y3961" i="1" s="1"/>
  <c r="Z3961" i="1" s="1"/>
  <c r="A3961" i="1"/>
  <c r="Z3960" i="1"/>
  <c r="W3960" i="1"/>
  <c r="X3960" i="1" s="1"/>
  <c r="Y3960" i="1" s="1"/>
  <c r="A3960" i="1"/>
  <c r="W3959" i="1"/>
  <c r="X3959" i="1" s="1"/>
  <c r="Y3959" i="1" s="1"/>
  <c r="Z3959" i="1" s="1"/>
  <c r="A3959" i="1"/>
  <c r="W3958" i="1"/>
  <c r="X3958" i="1" s="1"/>
  <c r="Y3958" i="1" s="1"/>
  <c r="Z3958" i="1" s="1"/>
  <c r="A3958" i="1"/>
  <c r="Z3957" i="1"/>
  <c r="Y3957" i="1"/>
  <c r="X3957" i="1"/>
  <c r="W3957" i="1"/>
  <c r="A3957" i="1"/>
  <c r="Y3956" i="1"/>
  <c r="Z3956" i="1" s="1"/>
  <c r="X3956" i="1"/>
  <c r="W3956" i="1"/>
  <c r="A3956" i="1"/>
  <c r="X3955" i="1"/>
  <c r="Y3955" i="1" s="1"/>
  <c r="Z3955" i="1" s="1"/>
  <c r="W3955" i="1"/>
  <c r="A3955" i="1"/>
  <c r="Y3954" i="1"/>
  <c r="Z3954" i="1" s="1"/>
  <c r="X3954" i="1"/>
  <c r="W3954" i="1"/>
  <c r="A3954" i="1"/>
  <c r="W3953" i="1"/>
  <c r="X3953" i="1" s="1"/>
  <c r="Y3953" i="1" s="1"/>
  <c r="Z3953" i="1" s="1"/>
  <c r="A3953" i="1"/>
  <c r="W3952" i="1"/>
  <c r="X3952" i="1" s="1"/>
  <c r="Y3952" i="1" s="1"/>
  <c r="Z3952" i="1" s="1"/>
  <c r="A3952" i="1"/>
  <c r="W3951" i="1"/>
  <c r="X3951" i="1" s="1"/>
  <c r="Y3951" i="1" s="1"/>
  <c r="Z3951" i="1" s="1"/>
  <c r="A3951" i="1"/>
  <c r="W3950" i="1"/>
  <c r="X3950" i="1" s="1"/>
  <c r="Y3950" i="1" s="1"/>
  <c r="Z3950" i="1" s="1"/>
  <c r="A3950" i="1"/>
  <c r="Z3949" i="1"/>
  <c r="Y3949" i="1"/>
  <c r="X3949" i="1"/>
  <c r="W3949" i="1"/>
  <c r="A3949" i="1"/>
  <c r="W3948" i="1"/>
  <c r="X3948" i="1" s="1"/>
  <c r="Y3948" i="1" s="1"/>
  <c r="Z3948" i="1" s="1"/>
  <c r="A3948" i="1"/>
  <c r="Z3947" i="1"/>
  <c r="X3947" i="1"/>
  <c r="Y3947" i="1" s="1"/>
  <c r="W3947" i="1"/>
  <c r="A3947" i="1"/>
  <c r="Y3946" i="1"/>
  <c r="Z3946" i="1" s="1"/>
  <c r="X3946" i="1"/>
  <c r="W3946" i="1"/>
  <c r="A3946" i="1"/>
  <c r="X3945" i="1"/>
  <c r="Y3945" i="1" s="1"/>
  <c r="Z3945" i="1" s="1"/>
  <c r="W3945" i="1"/>
  <c r="A3945" i="1"/>
  <c r="Y3944" i="1"/>
  <c r="Z3944" i="1" s="1"/>
  <c r="W3944" i="1"/>
  <c r="X3944" i="1" s="1"/>
  <c r="A3944" i="1"/>
  <c r="W3943" i="1"/>
  <c r="X3943" i="1" s="1"/>
  <c r="Y3943" i="1" s="1"/>
  <c r="Z3943" i="1" s="1"/>
  <c r="A3943" i="1"/>
  <c r="W3942" i="1"/>
  <c r="X3942" i="1" s="1"/>
  <c r="Y3942" i="1" s="1"/>
  <c r="Z3942" i="1" s="1"/>
  <c r="A3942" i="1"/>
  <c r="X3941" i="1"/>
  <c r="Y3941" i="1" s="1"/>
  <c r="Z3941" i="1" s="1"/>
  <c r="W3941" i="1"/>
  <c r="A3941" i="1"/>
  <c r="W3940" i="1"/>
  <c r="X3940" i="1" s="1"/>
  <c r="Y3940" i="1" s="1"/>
  <c r="Z3940" i="1" s="1"/>
  <c r="A3940" i="1"/>
  <c r="X3939" i="1"/>
  <c r="Y3939" i="1" s="1"/>
  <c r="Z3939" i="1" s="1"/>
  <c r="W3939" i="1"/>
  <c r="A3939" i="1"/>
  <c r="X3938" i="1"/>
  <c r="Y3938" i="1" s="1"/>
  <c r="Z3938" i="1" s="1"/>
  <c r="W3938" i="1"/>
  <c r="A3938" i="1"/>
  <c r="X3937" i="1"/>
  <c r="Y3937" i="1" s="1"/>
  <c r="Z3937" i="1" s="1"/>
  <c r="W3937" i="1"/>
  <c r="A3937" i="1"/>
  <c r="W3936" i="1"/>
  <c r="X3936" i="1" s="1"/>
  <c r="Y3936" i="1" s="1"/>
  <c r="Z3936" i="1" s="1"/>
  <c r="A3936" i="1"/>
  <c r="W3935" i="1"/>
  <c r="X3935" i="1" s="1"/>
  <c r="Y3935" i="1" s="1"/>
  <c r="Z3935" i="1" s="1"/>
  <c r="A3935" i="1"/>
  <c r="W3934" i="1"/>
  <c r="X3934" i="1" s="1"/>
  <c r="Y3934" i="1" s="1"/>
  <c r="Z3934" i="1" s="1"/>
  <c r="A3934" i="1"/>
  <c r="X3933" i="1"/>
  <c r="Y3933" i="1" s="1"/>
  <c r="Z3933" i="1" s="1"/>
  <c r="W3933" i="1"/>
  <c r="A3933" i="1"/>
  <c r="X3932" i="1"/>
  <c r="Y3932" i="1" s="1"/>
  <c r="Z3932" i="1" s="1"/>
  <c r="W3932" i="1"/>
  <c r="A3932" i="1"/>
  <c r="X3931" i="1"/>
  <c r="Y3931" i="1" s="1"/>
  <c r="Z3931" i="1" s="1"/>
  <c r="W3931" i="1"/>
  <c r="A3931" i="1"/>
  <c r="X3930" i="1"/>
  <c r="Y3930" i="1" s="1"/>
  <c r="Z3930" i="1" s="1"/>
  <c r="W3930" i="1"/>
  <c r="A3930" i="1"/>
  <c r="W3929" i="1"/>
  <c r="X3929" i="1" s="1"/>
  <c r="Y3929" i="1" s="1"/>
  <c r="Z3929" i="1" s="1"/>
  <c r="A3929" i="1"/>
  <c r="Y3928" i="1"/>
  <c r="Z3928" i="1" s="1"/>
  <c r="W3928" i="1"/>
  <c r="X3928" i="1" s="1"/>
  <c r="A3928" i="1"/>
  <c r="W3927" i="1"/>
  <c r="X3927" i="1" s="1"/>
  <c r="Y3927" i="1" s="1"/>
  <c r="Z3927" i="1" s="1"/>
  <c r="A3927" i="1"/>
  <c r="Y3926" i="1"/>
  <c r="Z3926" i="1" s="1"/>
  <c r="W3926" i="1"/>
  <c r="X3926" i="1" s="1"/>
  <c r="A3926" i="1"/>
  <c r="X3925" i="1"/>
  <c r="Y3925" i="1" s="1"/>
  <c r="Z3925" i="1" s="1"/>
  <c r="W3925" i="1"/>
  <c r="A3925" i="1"/>
  <c r="Z3924" i="1"/>
  <c r="W3924" i="1"/>
  <c r="X3924" i="1" s="1"/>
  <c r="Y3924" i="1" s="1"/>
  <c r="A3924" i="1"/>
  <c r="W3923" i="1"/>
  <c r="X3923" i="1" s="1"/>
  <c r="Y3923" i="1" s="1"/>
  <c r="Z3923" i="1" s="1"/>
  <c r="A3923" i="1"/>
  <c r="W3922" i="1"/>
  <c r="X3922" i="1" s="1"/>
  <c r="Y3922" i="1" s="1"/>
  <c r="Z3922" i="1" s="1"/>
  <c r="A3922" i="1"/>
  <c r="Z3921" i="1"/>
  <c r="Y3921" i="1"/>
  <c r="X3921" i="1"/>
  <c r="W3921" i="1"/>
  <c r="A3921" i="1"/>
  <c r="W3920" i="1"/>
  <c r="X3920" i="1" s="1"/>
  <c r="Y3920" i="1" s="1"/>
  <c r="Z3920" i="1" s="1"/>
  <c r="A3920" i="1"/>
  <c r="X3919" i="1"/>
  <c r="Y3919" i="1" s="1"/>
  <c r="Z3919" i="1" s="1"/>
  <c r="W3919" i="1"/>
  <c r="A3919" i="1"/>
  <c r="Y3918" i="1"/>
  <c r="Z3918" i="1" s="1"/>
  <c r="X3918" i="1"/>
  <c r="W3918" i="1"/>
  <c r="A3918" i="1"/>
  <c r="W3917" i="1"/>
  <c r="X3917" i="1" s="1"/>
  <c r="Y3917" i="1" s="1"/>
  <c r="Z3917" i="1" s="1"/>
  <c r="A3917" i="1"/>
  <c r="Z3916" i="1"/>
  <c r="W3916" i="1"/>
  <c r="X3916" i="1" s="1"/>
  <c r="Y3916" i="1" s="1"/>
  <c r="A3916" i="1"/>
  <c r="W3915" i="1"/>
  <c r="X3915" i="1" s="1"/>
  <c r="Y3915" i="1" s="1"/>
  <c r="Z3915" i="1" s="1"/>
  <c r="A3915" i="1"/>
  <c r="W3914" i="1"/>
  <c r="X3914" i="1" s="1"/>
  <c r="Y3914" i="1" s="1"/>
  <c r="Z3914" i="1" s="1"/>
  <c r="A3914" i="1"/>
  <c r="Z3913" i="1"/>
  <c r="Y3913" i="1"/>
  <c r="X3913" i="1"/>
  <c r="W3913" i="1"/>
  <c r="A3913" i="1"/>
  <c r="W3912" i="1"/>
  <c r="X3912" i="1" s="1"/>
  <c r="Y3912" i="1" s="1"/>
  <c r="Z3912" i="1" s="1"/>
  <c r="A3912" i="1"/>
  <c r="X3911" i="1"/>
  <c r="Y3911" i="1" s="1"/>
  <c r="Z3911" i="1" s="1"/>
  <c r="W3911" i="1"/>
  <c r="A3911" i="1"/>
  <c r="Y3910" i="1"/>
  <c r="Z3910" i="1" s="1"/>
  <c r="X3910" i="1"/>
  <c r="W3910" i="1"/>
  <c r="A3910" i="1"/>
  <c r="W3909" i="1"/>
  <c r="X3909" i="1" s="1"/>
  <c r="Y3909" i="1" s="1"/>
  <c r="Z3909" i="1" s="1"/>
  <c r="A3909" i="1"/>
  <c r="Z3908" i="1"/>
  <c r="W3908" i="1"/>
  <c r="X3908" i="1" s="1"/>
  <c r="Y3908" i="1" s="1"/>
  <c r="A3908" i="1"/>
  <c r="W3907" i="1"/>
  <c r="X3907" i="1" s="1"/>
  <c r="Y3907" i="1" s="1"/>
  <c r="Z3907" i="1" s="1"/>
  <c r="A3907" i="1"/>
  <c r="W3906" i="1"/>
  <c r="X3906" i="1" s="1"/>
  <c r="Y3906" i="1" s="1"/>
  <c r="Z3906" i="1" s="1"/>
  <c r="A3906" i="1"/>
  <c r="Z3905" i="1"/>
  <c r="Y3905" i="1"/>
  <c r="X3905" i="1"/>
  <c r="W3905" i="1"/>
  <c r="A3905" i="1"/>
  <c r="W3904" i="1"/>
  <c r="X3904" i="1" s="1"/>
  <c r="Y3904" i="1" s="1"/>
  <c r="Z3904" i="1" s="1"/>
  <c r="A3904" i="1"/>
  <c r="X3903" i="1"/>
  <c r="Y3903" i="1" s="1"/>
  <c r="Z3903" i="1" s="1"/>
  <c r="W3903" i="1"/>
  <c r="A3903" i="1"/>
  <c r="Y3902" i="1"/>
  <c r="Z3902" i="1" s="1"/>
  <c r="X3902" i="1"/>
  <c r="W3902" i="1"/>
  <c r="A3902" i="1"/>
  <c r="W3901" i="1"/>
  <c r="X3901" i="1" s="1"/>
  <c r="Y3901" i="1" s="1"/>
  <c r="Z3901" i="1" s="1"/>
  <c r="A3901" i="1"/>
  <c r="Z3900" i="1"/>
  <c r="W3900" i="1"/>
  <c r="X3900" i="1" s="1"/>
  <c r="Y3900" i="1" s="1"/>
  <c r="A3900" i="1"/>
  <c r="W3899" i="1"/>
  <c r="X3899" i="1" s="1"/>
  <c r="Y3899" i="1" s="1"/>
  <c r="Z3899" i="1" s="1"/>
  <c r="A3899" i="1"/>
  <c r="W3898" i="1"/>
  <c r="X3898" i="1" s="1"/>
  <c r="Y3898" i="1" s="1"/>
  <c r="Z3898" i="1" s="1"/>
  <c r="A3898" i="1"/>
  <c r="Z3897" i="1"/>
  <c r="Y3897" i="1"/>
  <c r="X3897" i="1"/>
  <c r="W3897" i="1"/>
  <c r="A3897" i="1"/>
  <c r="W3896" i="1"/>
  <c r="X3896" i="1" s="1"/>
  <c r="Y3896" i="1" s="1"/>
  <c r="Z3896" i="1" s="1"/>
  <c r="A3896" i="1"/>
  <c r="X3895" i="1"/>
  <c r="Y3895" i="1" s="1"/>
  <c r="Z3895" i="1" s="1"/>
  <c r="W3895" i="1"/>
  <c r="A3895" i="1"/>
  <c r="Y3894" i="1"/>
  <c r="Z3894" i="1" s="1"/>
  <c r="X3894" i="1"/>
  <c r="W3894" i="1"/>
  <c r="A3894" i="1"/>
  <c r="W3893" i="1"/>
  <c r="X3893" i="1" s="1"/>
  <c r="Y3893" i="1" s="1"/>
  <c r="Z3893" i="1" s="1"/>
  <c r="A3893" i="1"/>
  <c r="Z3892" i="1"/>
  <c r="W3892" i="1"/>
  <c r="X3892" i="1" s="1"/>
  <c r="Y3892" i="1" s="1"/>
  <c r="A3892" i="1"/>
  <c r="W3891" i="1"/>
  <c r="X3891" i="1" s="1"/>
  <c r="Y3891" i="1" s="1"/>
  <c r="Z3891" i="1" s="1"/>
  <c r="A3891" i="1"/>
  <c r="W3890" i="1"/>
  <c r="X3890" i="1" s="1"/>
  <c r="Y3890" i="1" s="1"/>
  <c r="Z3890" i="1" s="1"/>
  <c r="A3890" i="1"/>
  <c r="Z3889" i="1"/>
  <c r="Y3889" i="1"/>
  <c r="X3889" i="1"/>
  <c r="W3889" i="1"/>
  <c r="A3889" i="1"/>
  <c r="W3888" i="1"/>
  <c r="X3888" i="1" s="1"/>
  <c r="Y3888" i="1" s="1"/>
  <c r="Z3888" i="1" s="1"/>
  <c r="A3888" i="1"/>
  <c r="X3887" i="1"/>
  <c r="Y3887" i="1" s="1"/>
  <c r="Z3887" i="1" s="1"/>
  <c r="W3887" i="1"/>
  <c r="A3887" i="1"/>
  <c r="Y3886" i="1"/>
  <c r="Z3886" i="1" s="1"/>
  <c r="X3886" i="1"/>
  <c r="W3886" i="1"/>
  <c r="A3886" i="1"/>
  <c r="W3885" i="1"/>
  <c r="X3885" i="1" s="1"/>
  <c r="Y3885" i="1" s="1"/>
  <c r="Z3885" i="1" s="1"/>
  <c r="A3885" i="1"/>
  <c r="Z3884" i="1"/>
  <c r="W3884" i="1"/>
  <c r="X3884" i="1" s="1"/>
  <c r="Y3884" i="1" s="1"/>
  <c r="A3884" i="1"/>
  <c r="W3883" i="1"/>
  <c r="X3883" i="1" s="1"/>
  <c r="Y3883" i="1" s="1"/>
  <c r="Z3883" i="1" s="1"/>
  <c r="A3883" i="1"/>
  <c r="W3882" i="1"/>
  <c r="X3882" i="1" s="1"/>
  <c r="Y3882" i="1" s="1"/>
  <c r="Z3882" i="1" s="1"/>
  <c r="A3882" i="1"/>
  <c r="Z3881" i="1"/>
  <c r="Y3881" i="1"/>
  <c r="X3881" i="1"/>
  <c r="W3881" i="1"/>
  <c r="A3881" i="1"/>
  <c r="W3880" i="1"/>
  <c r="X3880" i="1" s="1"/>
  <c r="Y3880" i="1" s="1"/>
  <c r="Z3880" i="1" s="1"/>
  <c r="A3880" i="1"/>
  <c r="X3879" i="1"/>
  <c r="Y3879" i="1" s="1"/>
  <c r="Z3879" i="1" s="1"/>
  <c r="W3879" i="1"/>
  <c r="A3879" i="1"/>
  <c r="Y3878" i="1"/>
  <c r="Z3878" i="1" s="1"/>
  <c r="X3878" i="1"/>
  <c r="W3878" i="1"/>
  <c r="A3878" i="1"/>
  <c r="W3877" i="1"/>
  <c r="X3877" i="1" s="1"/>
  <c r="Y3877" i="1" s="1"/>
  <c r="Z3877" i="1" s="1"/>
  <c r="A3877" i="1"/>
  <c r="Z3876" i="1"/>
  <c r="W3876" i="1"/>
  <c r="X3876" i="1" s="1"/>
  <c r="Y3876" i="1" s="1"/>
  <c r="A3876" i="1"/>
  <c r="W3875" i="1"/>
  <c r="X3875" i="1" s="1"/>
  <c r="Y3875" i="1" s="1"/>
  <c r="Z3875" i="1" s="1"/>
  <c r="A3875" i="1"/>
  <c r="W3874" i="1"/>
  <c r="X3874" i="1" s="1"/>
  <c r="Y3874" i="1" s="1"/>
  <c r="Z3874" i="1" s="1"/>
  <c r="A3874" i="1"/>
  <c r="Z3873" i="1"/>
  <c r="Y3873" i="1"/>
  <c r="X3873" i="1"/>
  <c r="W3873" i="1"/>
  <c r="A3873" i="1"/>
  <c r="W3872" i="1"/>
  <c r="X3872" i="1" s="1"/>
  <c r="Y3872" i="1" s="1"/>
  <c r="Z3872" i="1" s="1"/>
  <c r="A3872" i="1"/>
  <c r="X3871" i="1"/>
  <c r="Y3871" i="1" s="1"/>
  <c r="Z3871" i="1" s="1"/>
  <c r="W3871" i="1"/>
  <c r="A3871" i="1"/>
  <c r="Y3870" i="1"/>
  <c r="Z3870" i="1" s="1"/>
  <c r="X3870" i="1"/>
  <c r="W3870" i="1"/>
  <c r="A3870" i="1"/>
  <c r="W3869" i="1"/>
  <c r="X3869" i="1" s="1"/>
  <c r="Y3869" i="1" s="1"/>
  <c r="Z3869" i="1" s="1"/>
  <c r="A3869" i="1"/>
  <c r="Z3868" i="1"/>
  <c r="W3868" i="1"/>
  <c r="X3868" i="1" s="1"/>
  <c r="Y3868" i="1" s="1"/>
  <c r="A3868" i="1"/>
  <c r="W3867" i="1"/>
  <c r="X3867" i="1" s="1"/>
  <c r="Y3867" i="1" s="1"/>
  <c r="Z3867" i="1" s="1"/>
  <c r="A3867" i="1"/>
  <c r="W3866" i="1"/>
  <c r="X3866" i="1" s="1"/>
  <c r="Y3866" i="1" s="1"/>
  <c r="Z3866" i="1" s="1"/>
  <c r="A3866" i="1"/>
  <c r="Z3865" i="1"/>
  <c r="Y3865" i="1"/>
  <c r="X3865" i="1"/>
  <c r="W3865" i="1"/>
  <c r="A3865" i="1"/>
  <c r="W3864" i="1"/>
  <c r="X3864" i="1" s="1"/>
  <c r="Y3864" i="1" s="1"/>
  <c r="Z3864" i="1" s="1"/>
  <c r="A3864" i="1"/>
  <c r="X3863" i="1"/>
  <c r="Y3863" i="1" s="1"/>
  <c r="Z3863" i="1" s="1"/>
  <c r="W3863" i="1"/>
  <c r="A3863" i="1"/>
  <c r="Y3862" i="1"/>
  <c r="Z3862" i="1" s="1"/>
  <c r="X3862" i="1"/>
  <c r="W3862" i="1"/>
  <c r="A3862" i="1"/>
  <c r="W3861" i="1"/>
  <c r="X3861" i="1" s="1"/>
  <c r="Y3861" i="1" s="1"/>
  <c r="Z3861" i="1" s="1"/>
  <c r="A3861" i="1"/>
  <c r="Z3860" i="1"/>
  <c r="Y3860" i="1"/>
  <c r="X3860" i="1"/>
  <c r="W3860" i="1"/>
  <c r="A3860" i="1"/>
  <c r="W3859" i="1"/>
  <c r="X3859" i="1" s="1"/>
  <c r="Y3859" i="1" s="1"/>
  <c r="Z3859" i="1" s="1"/>
  <c r="A3859" i="1"/>
  <c r="W3858" i="1"/>
  <c r="X3858" i="1" s="1"/>
  <c r="Y3858" i="1" s="1"/>
  <c r="Z3858" i="1" s="1"/>
  <c r="A3858" i="1"/>
  <c r="Z3857" i="1"/>
  <c r="Y3857" i="1"/>
  <c r="X3857" i="1"/>
  <c r="W3857" i="1"/>
  <c r="A3857" i="1"/>
  <c r="W3856" i="1"/>
  <c r="X3856" i="1" s="1"/>
  <c r="Y3856" i="1" s="1"/>
  <c r="Z3856" i="1" s="1"/>
  <c r="A3856" i="1"/>
  <c r="X3855" i="1"/>
  <c r="Y3855" i="1" s="1"/>
  <c r="Z3855" i="1" s="1"/>
  <c r="W3855" i="1"/>
  <c r="A3855" i="1"/>
  <c r="X3854" i="1"/>
  <c r="Y3854" i="1" s="1"/>
  <c r="Z3854" i="1" s="1"/>
  <c r="W3854" i="1"/>
  <c r="A3854" i="1"/>
  <c r="W3853" i="1"/>
  <c r="X3853" i="1" s="1"/>
  <c r="Y3853" i="1" s="1"/>
  <c r="Z3853" i="1" s="1"/>
  <c r="A3853" i="1"/>
  <c r="Z3852" i="1"/>
  <c r="Y3852" i="1"/>
  <c r="X3852" i="1"/>
  <c r="W3852" i="1"/>
  <c r="A3852" i="1"/>
  <c r="W3851" i="1"/>
  <c r="X3851" i="1" s="1"/>
  <c r="Y3851" i="1" s="1"/>
  <c r="Z3851" i="1" s="1"/>
  <c r="A3851" i="1"/>
  <c r="W3850" i="1"/>
  <c r="X3850" i="1" s="1"/>
  <c r="Y3850" i="1" s="1"/>
  <c r="Z3850" i="1" s="1"/>
  <c r="A3850" i="1"/>
  <c r="Y3849" i="1"/>
  <c r="Z3849" i="1" s="1"/>
  <c r="X3849" i="1"/>
  <c r="W3849" i="1"/>
  <c r="A3849" i="1"/>
  <c r="W3848" i="1"/>
  <c r="X3848" i="1" s="1"/>
  <c r="Y3848" i="1" s="1"/>
  <c r="Z3848" i="1" s="1"/>
  <c r="A3848" i="1"/>
  <c r="X3847" i="1"/>
  <c r="Y3847" i="1" s="1"/>
  <c r="Z3847" i="1" s="1"/>
  <c r="W3847" i="1"/>
  <c r="A3847" i="1"/>
  <c r="X3846" i="1"/>
  <c r="Y3846" i="1" s="1"/>
  <c r="Z3846" i="1" s="1"/>
  <c r="W3846" i="1"/>
  <c r="A3846" i="1"/>
  <c r="W3845" i="1"/>
  <c r="X3845" i="1" s="1"/>
  <c r="Y3845" i="1" s="1"/>
  <c r="Z3845" i="1" s="1"/>
  <c r="A3845" i="1"/>
  <c r="Z3844" i="1"/>
  <c r="Y3844" i="1"/>
  <c r="X3844" i="1"/>
  <c r="W3844" i="1"/>
  <c r="A3844" i="1"/>
  <c r="W3843" i="1"/>
  <c r="X3843" i="1" s="1"/>
  <c r="Y3843" i="1" s="1"/>
  <c r="Z3843" i="1" s="1"/>
  <c r="A3843" i="1"/>
  <c r="W3842" i="1"/>
  <c r="X3842" i="1" s="1"/>
  <c r="Y3842" i="1" s="1"/>
  <c r="Z3842" i="1" s="1"/>
  <c r="A3842" i="1"/>
  <c r="Y3841" i="1"/>
  <c r="Z3841" i="1" s="1"/>
  <c r="X3841" i="1"/>
  <c r="W3841" i="1"/>
  <c r="A3841" i="1"/>
  <c r="W3840" i="1"/>
  <c r="X3840" i="1" s="1"/>
  <c r="Y3840" i="1" s="1"/>
  <c r="Z3840" i="1" s="1"/>
  <c r="A3840" i="1"/>
  <c r="X3839" i="1"/>
  <c r="Y3839" i="1" s="1"/>
  <c r="Z3839" i="1" s="1"/>
  <c r="W3839" i="1"/>
  <c r="A3839" i="1"/>
  <c r="Y3838" i="1"/>
  <c r="Z3838" i="1" s="1"/>
  <c r="X3838" i="1"/>
  <c r="W3838" i="1"/>
  <c r="A3838" i="1"/>
  <c r="W3837" i="1"/>
  <c r="X3837" i="1" s="1"/>
  <c r="Y3837" i="1" s="1"/>
  <c r="Z3837" i="1" s="1"/>
  <c r="A3837" i="1"/>
  <c r="Z3836" i="1"/>
  <c r="Y3836" i="1"/>
  <c r="X3836" i="1"/>
  <c r="W3836" i="1"/>
  <c r="A3836" i="1"/>
  <c r="W3835" i="1"/>
  <c r="X3835" i="1" s="1"/>
  <c r="Y3835" i="1" s="1"/>
  <c r="Z3835" i="1" s="1"/>
  <c r="A3835" i="1"/>
  <c r="W3834" i="1"/>
  <c r="X3834" i="1" s="1"/>
  <c r="Y3834" i="1" s="1"/>
  <c r="Z3834" i="1" s="1"/>
  <c r="A3834" i="1"/>
  <c r="Z3833" i="1"/>
  <c r="Y3833" i="1"/>
  <c r="X3833" i="1"/>
  <c r="W3833" i="1"/>
  <c r="A3833" i="1"/>
  <c r="W3832" i="1"/>
  <c r="X3832" i="1" s="1"/>
  <c r="Y3832" i="1" s="1"/>
  <c r="Z3832" i="1" s="1"/>
  <c r="A3832" i="1"/>
  <c r="Z3831" i="1"/>
  <c r="Y3831" i="1"/>
  <c r="X3831" i="1"/>
  <c r="W3831" i="1"/>
  <c r="A3831" i="1"/>
  <c r="X3830" i="1"/>
  <c r="Y3830" i="1" s="1"/>
  <c r="Z3830" i="1" s="1"/>
  <c r="W3830" i="1"/>
  <c r="A3830" i="1"/>
  <c r="W3829" i="1"/>
  <c r="X3829" i="1" s="1"/>
  <c r="Y3829" i="1" s="1"/>
  <c r="Z3829" i="1" s="1"/>
  <c r="A3829" i="1"/>
  <c r="Z3828" i="1"/>
  <c r="Y3828" i="1"/>
  <c r="X3828" i="1"/>
  <c r="W3828" i="1"/>
  <c r="A3828" i="1"/>
  <c r="W3827" i="1"/>
  <c r="X3827" i="1" s="1"/>
  <c r="Y3827" i="1" s="1"/>
  <c r="Z3827" i="1" s="1"/>
  <c r="A3827" i="1"/>
  <c r="W3826" i="1"/>
  <c r="X3826" i="1" s="1"/>
  <c r="Y3826" i="1" s="1"/>
  <c r="Z3826" i="1" s="1"/>
  <c r="A3826" i="1"/>
  <c r="Y3825" i="1"/>
  <c r="Z3825" i="1" s="1"/>
  <c r="X3825" i="1"/>
  <c r="W3825" i="1"/>
  <c r="A3825" i="1"/>
  <c r="W3824" i="1"/>
  <c r="X3824" i="1" s="1"/>
  <c r="Y3824" i="1" s="1"/>
  <c r="Z3824" i="1" s="1"/>
  <c r="A3824" i="1"/>
  <c r="X3823" i="1"/>
  <c r="Y3823" i="1" s="1"/>
  <c r="Z3823" i="1" s="1"/>
  <c r="W3823" i="1"/>
  <c r="A3823" i="1"/>
  <c r="X3822" i="1"/>
  <c r="Y3822" i="1" s="1"/>
  <c r="Z3822" i="1" s="1"/>
  <c r="W3822" i="1"/>
  <c r="A3822" i="1"/>
  <c r="W3821" i="1"/>
  <c r="X3821" i="1" s="1"/>
  <c r="Y3821" i="1" s="1"/>
  <c r="Z3821" i="1" s="1"/>
  <c r="A3821" i="1"/>
  <c r="Z3820" i="1"/>
  <c r="Y3820" i="1"/>
  <c r="X3820" i="1"/>
  <c r="W3820" i="1"/>
  <c r="A3820" i="1"/>
  <c r="W3819" i="1"/>
  <c r="X3819" i="1" s="1"/>
  <c r="Y3819" i="1" s="1"/>
  <c r="Z3819" i="1" s="1"/>
  <c r="A3819" i="1"/>
  <c r="W3818" i="1"/>
  <c r="X3818" i="1" s="1"/>
  <c r="Y3818" i="1" s="1"/>
  <c r="Z3818" i="1" s="1"/>
  <c r="A3818" i="1"/>
  <c r="Y3817" i="1"/>
  <c r="Z3817" i="1" s="1"/>
  <c r="X3817" i="1"/>
  <c r="W3817" i="1"/>
  <c r="A3817" i="1"/>
  <c r="W3816" i="1"/>
  <c r="X3816" i="1" s="1"/>
  <c r="Y3816" i="1" s="1"/>
  <c r="Z3816" i="1" s="1"/>
  <c r="A3816" i="1"/>
  <c r="X3815" i="1"/>
  <c r="Y3815" i="1" s="1"/>
  <c r="Z3815" i="1" s="1"/>
  <c r="W3815" i="1"/>
  <c r="A3815" i="1"/>
  <c r="Y3814" i="1"/>
  <c r="Z3814" i="1" s="1"/>
  <c r="X3814" i="1"/>
  <c r="W3814" i="1"/>
  <c r="A3814" i="1"/>
  <c r="W3813" i="1"/>
  <c r="X3813" i="1" s="1"/>
  <c r="Y3813" i="1" s="1"/>
  <c r="Z3813" i="1" s="1"/>
  <c r="A3813" i="1"/>
  <c r="Z3812" i="1"/>
  <c r="Y3812" i="1"/>
  <c r="X3812" i="1"/>
  <c r="W3812" i="1"/>
  <c r="A3812" i="1"/>
  <c r="W3811" i="1"/>
  <c r="X3811" i="1" s="1"/>
  <c r="Y3811" i="1" s="1"/>
  <c r="Z3811" i="1" s="1"/>
  <c r="A3811" i="1"/>
  <c r="W3810" i="1"/>
  <c r="X3810" i="1" s="1"/>
  <c r="Y3810" i="1" s="1"/>
  <c r="Z3810" i="1" s="1"/>
  <c r="A3810" i="1"/>
  <c r="Z3809" i="1"/>
  <c r="Y3809" i="1"/>
  <c r="X3809" i="1"/>
  <c r="W3809" i="1"/>
  <c r="A3809" i="1"/>
  <c r="W3808" i="1"/>
  <c r="X3808" i="1" s="1"/>
  <c r="Y3808" i="1" s="1"/>
  <c r="Z3808" i="1" s="1"/>
  <c r="A3808" i="1"/>
  <c r="X3807" i="1"/>
  <c r="Y3807" i="1" s="1"/>
  <c r="Z3807" i="1" s="1"/>
  <c r="W3807" i="1"/>
  <c r="A3807" i="1"/>
  <c r="Y3806" i="1"/>
  <c r="Z3806" i="1" s="1"/>
  <c r="X3806" i="1"/>
  <c r="W3806" i="1"/>
  <c r="A3806" i="1"/>
  <c r="W3805" i="1"/>
  <c r="X3805" i="1" s="1"/>
  <c r="Y3805" i="1" s="1"/>
  <c r="Z3805" i="1" s="1"/>
  <c r="A3805" i="1"/>
  <c r="Z3804" i="1"/>
  <c r="Y3804" i="1"/>
  <c r="X3804" i="1"/>
  <c r="W3804" i="1"/>
  <c r="A3804" i="1"/>
  <c r="W3803" i="1"/>
  <c r="X3803" i="1" s="1"/>
  <c r="Y3803" i="1" s="1"/>
  <c r="Z3803" i="1" s="1"/>
  <c r="A3803" i="1"/>
  <c r="W3802" i="1"/>
  <c r="X3802" i="1" s="1"/>
  <c r="Y3802" i="1" s="1"/>
  <c r="Z3802" i="1" s="1"/>
  <c r="A3802" i="1"/>
  <c r="Z3801" i="1"/>
  <c r="Y3801" i="1"/>
  <c r="X3801" i="1"/>
  <c r="W3801" i="1"/>
  <c r="A3801" i="1"/>
  <c r="W3800" i="1"/>
  <c r="X3800" i="1" s="1"/>
  <c r="Y3800" i="1" s="1"/>
  <c r="Z3800" i="1" s="1"/>
  <c r="A3800" i="1"/>
  <c r="X3799" i="1"/>
  <c r="Y3799" i="1" s="1"/>
  <c r="Z3799" i="1" s="1"/>
  <c r="W3799" i="1"/>
  <c r="A3799" i="1"/>
  <c r="X3798" i="1"/>
  <c r="Y3798" i="1" s="1"/>
  <c r="Z3798" i="1" s="1"/>
  <c r="W3798" i="1"/>
  <c r="A3798" i="1"/>
  <c r="W3797" i="1"/>
  <c r="X3797" i="1" s="1"/>
  <c r="Y3797" i="1" s="1"/>
  <c r="Z3797" i="1" s="1"/>
  <c r="A3797" i="1"/>
  <c r="Z3796" i="1"/>
  <c r="Y3796" i="1"/>
  <c r="X3796" i="1"/>
  <c r="W3796" i="1"/>
  <c r="A3796" i="1"/>
  <c r="X3795" i="1"/>
  <c r="Y3795" i="1" s="1"/>
  <c r="Z3795" i="1" s="1"/>
  <c r="W3795" i="1"/>
  <c r="A3795" i="1"/>
  <c r="W3794" i="1"/>
  <c r="X3794" i="1" s="1"/>
  <c r="Y3794" i="1" s="1"/>
  <c r="Z3794" i="1" s="1"/>
  <c r="A3794" i="1"/>
  <c r="Y3793" i="1"/>
  <c r="Z3793" i="1" s="1"/>
  <c r="X3793" i="1"/>
  <c r="W3793" i="1"/>
  <c r="A3793" i="1"/>
  <c r="W3792" i="1"/>
  <c r="X3792" i="1" s="1"/>
  <c r="Y3792" i="1" s="1"/>
  <c r="Z3792" i="1" s="1"/>
  <c r="A3792" i="1"/>
  <c r="X3791" i="1"/>
  <c r="Y3791" i="1" s="1"/>
  <c r="Z3791" i="1" s="1"/>
  <c r="W3791" i="1"/>
  <c r="A3791" i="1"/>
  <c r="X3790" i="1"/>
  <c r="Y3790" i="1" s="1"/>
  <c r="Z3790" i="1" s="1"/>
  <c r="W3790" i="1"/>
  <c r="A3790" i="1"/>
  <c r="W3789" i="1"/>
  <c r="X3789" i="1" s="1"/>
  <c r="Y3789" i="1" s="1"/>
  <c r="Z3789" i="1" s="1"/>
  <c r="A3789" i="1"/>
  <c r="Z3788" i="1"/>
  <c r="Y3788" i="1"/>
  <c r="X3788" i="1"/>
  <c r="W3788" i="1"/>
  <c r="A3788" i="1"/>
  <c r="W3787" i="1"/>
  <c r="X3787" i="1" s="1"/>
  <c r="Y3787" i="1" s="1"/>
  <c r="Z3787" i="1" s="1"/>
  <c r="A3787" i="1"/>
  <c r="W3786" i="1"/>
  <c r="X3786" i="1" s="1"/>
  <c r="Y3786" i="1" s="1"/>
  <c r="Z3786" i="1" s="1"/>
  <c r="A3786" i="1"/>
  <c r="Y3785" i="1"/>
  <c r="Z3785" i="1" s="1"/>
  <c r="X3785" i="1"/>
  <c r="W3785" i="1"/>
  <c r="A3785" i="1"/>
  <c r="W3784" i="1"/>
  <c r="X3784" i="1" s="1"/>
  <c r="Y3784" i="1" s="1"/>
  <c r="Z3784" i="1" s="1"/>
  <c r="A3784" i="1"/>
  <c r="X3783" i="1"/>
  <c r="Y3783" i="1" s="1"/>
  <c r="Z3783" i="1" s="1"/>
  <c r="W3783" i="1"/>
  <c r="A3783" i="1"/>
  <c r="Y3782" i="1"/>
  <c r="Z3782" i="1" s="1"/>
  <c r="X3782" i="1"/>
  <c r="W3782" i="1"/>
  <c r="A3782" i="1"/>
  <c r="W3781" i="1"/>
  <c r="X3781" i="1" s="1"/>
  <c r="Y3781" i="1" s="1"/>
  <c r="Z3781" i="1" s="1"/>
  <c r="A3781" i="1"/>
  <c r="Z3780" i="1"/>
  <c r="Y3780" i="1"/>
  <c r="X3780" i="1"/>
  <c r="W3780" i="1"/>
  <c r="A3780" i="1"/>
  <c r="W3779" i="1"/>
  <c r="X3779" i="1" s="1"/>
  <c r="Y3779" i="1" s="1"/>
  <c r="Z3779" i="1" s="1"/>
  <c r="A3779" i="1"/>
  <c r="W3778" i="1"/>
  <c r="X3778" i="1" s="1"/>
  <c r="Y3778" i="1" s="1"/>
  <c r="Z3778" i="1" s="1"/>
  <c r="A3778" i="1"/>
  <c r="Z3777" i="1"/>
  <c r="Y3777" i="1"/>
  <c r="X3777" i="1"/>
  <c r="W3777" i="1"/>
  <c r="A3777" i="1"/>
  <c r="W3776" i="1"/>
  <c r="X3776" i="1" s="1"/>
  <c r="Y3776" i="1" s="1"/>
  <c r="Z3776" i="1" s="1"/>
  <c r="A3776" i="1"/>
  <c r="X3775" i="1"/>
  <c r="Y3775" i="1" s="1"/>
  <c r="Z3775" i="1" s="1"/>
  <c r="W3775" i="1"/>
  <c r="A3775" i="1"/>
  <c r="X3774" i="1"/>
  <c r="Y3774" i="1" s="1"/>
  <c r="Z3774" i="1" s="1"/>
  <c r="W3774" i="1"/>
  <c r="A3774" i="1"/>
  <c r="X3773" i="1"/>
  <c r="Y3773" i="1" s="1"/>
  <c r="Z3773" i="1" s="1"/>
  <c r="W3773" i="1"/>
  <c r="A3773" i="1"/>
  <c r="Z3772" i="1"/>
  <c r="Y3772" i="1"/>
  <c r="X3772" i="1"/>
  <c r="W3772" i="1"/>
  <c r="A3772" i="1"/>
  <c r="X3771" i="1"/>
  <c r="Y3771" i="1" s="1"/>
  <c r="Z3771" i="1" s="1"/>
  <c r="W3771" i="1"/>
  <c r="A3771" i="1"/>
  <c r="W3770" i="1"/>
  <c r="X3770" i="1" s="1"/>
  <c r="Y3770" i="1" s="1"/>
  <c r="Z3770" i="1" s="1"/>
  <c r="A3770" i="1"/>
  <c r="Y3769" i="1"/>
  <c r="Z3769" i="1" s="1"/>
  <c r="X3769" i="1"/>
  <c r="W3769" i="1"/>
  <c r="A3769" i="1"/>
  <c r="W3768" i="1"/>
  <c r="X3768" i="1" s="1"/>
  <c r="Y3768" i="1" s="1"/>
  <c r="Z3768" i="1" s="1"/>
  <c r="A3768" i="1"/>
  <c r="X3767" i="1"/>
  <c r="Y3767" i="1" s="1"/>
  <c r="Z3767" i="1" s="1"/>
  <c r="W3767" i="1"/>
  <c r="A3767" i="1"/>
  <c r="X3766" i="1"/>
  <c r="Y3766" i="1" s="1"/>
  <c r="Z3766" i="1" s="1"/>
  <c r="W3766" i="1"/>
  <c r="A3766" i="1"/>
  <c r="X3765" i="1"/>
  <c r="Y3765" i="1" s="1"/>
  <c r="Z3765" i="1" s="1"/>
  <c r="W3765" i="1"/>
  <c r="A3765" i="1"/>
  <c r="Z3764" i="1"/>
  <c r="Y3764" i="1"/>
  <c r="X3764" i="1"/>
  <c r="W3764" i="1"/>
  <c r="A3764" i="1"/>
  <c r="X3763" i="1"/>
  <c r="Y3763" i="1" s="1"/>
  <c r="Z3763" i="1" s="1"/>
  <c r="W3763" i="1"/>
  <c r="A3763" i="1"/>
  <c r="W3762" i="1"/>
  <c r="X3762" i="1" s="1"/>
  <c r="Y3762" i="1" s="1"/>
  <c r="Z3762" i="1" s="1"/>
  <c r="A3762" i="1"/>
  <c r="Y3761" i="1"/>
  <c r="Z3761" i="1" s="1"/>
  <c r="X3761" i="1"/>
  <c r="W3761" i="1"/>
  <c r="A3761" i="1"/>
  <c r="W3760" i="1"/>
  <c r="X3760" i="1" s="1"/>
  <c r="Y3760" i="1" s="1"/>
  <c r="Z3760" i="1" s="1"/>
  <c r="A3760" i="1"/>
  <c r="X3759" i="1"/>
  <c r="Y3759" i="1" s="1"/>
  <c r="Z3759" i="1" s="1"/>
  <c r="W3759" i="1"/>
  <c r="A3759" i="1"/>
  <c r="X3758" i="1"/>
  <c r="Y3758" i="1" s="1"/>
  <c r="Z3758" i="1" s="1"/>
  <c r="W3758" i="1"/>
  <c r="A3758" i="1"/>
  <c r="X3757" i="1"/>
  <c r="Y3757" i="1" s="1"/>
  <c r="Z3757" i="1" s="1"/>
  <c r="W3757" i="1"/>
  <c r="A3757" i="1"/>
  <c r="Z3756" i="1"/>
  <c r="Y3756" i="1"/>
  <c r="X3756" i="1"/>
  <c r="W3756" i="1"/>
  <c r="A3756" i="1"/>
  <c r="X3755" i="1"/>
  <c r="Y3755" i="1" s="1"/>
  <c r="Z3755" i="1" s="1"/>
  <c r="W3755" i="1"/>
  <c r="A3755" i="1"/>
  <c r="W3754" i="1"/>
  <c r="X3754" i="1" s="1"/>
  <c r="Y3754" i="1" s="1"/>
  <c r="Z3754" i="1" s="1"/>
  <c r="A3754" i="1"/>
  <c r="Z3753" i="1"/>
  <c r="Y3753" i="1"/>
  <c r="X3753" i="1"/>
  <c r="W3753" i="1"/>
  <c r="A3753" i="1"/>
  <c r="W3752" i="1"/>
  <c r="X3752" i="1" s="1"/>
  <c r="Y3752" i="1" s="1"/>
  <c r="Z3752" i="1" s="1"/>
  <c r="A3752" i="1"/>
  <c r="X3751" i="1"/>
  <c r="Y3751" i="1" s="1"/>
  <c r="Z3751" i="1" s="1"/>
  <c r="W3751" i="1"/>
  <c r="A3751" i="1"/>
  <c r="X3750" i="1"/>
  <c r="Y3750" i="1" s="1"/>
  <c r="Z3750" i="1" s="1"/>
  <c r="W3750" i="1"/>
  <c r="A3750" i="1"/>
  <c r="X3749" i="1"/>
  <c r="Y3749" i="1" s="1"/>
  <c r="Z3749" i="1" s="1"/>
  <c r="W3749" i="1"/>
  <c r="A3749" i="1"/>
  <c r="Z3748" i="1"/>
  <c r="Y3748" i="1"/>
  <c r="X3748" i="1"/>
  <c r="W3748" i="1"/>
  <c r="A3748" i="1"/>
  <c r="Z3747" i="1"/>
  <c r="X3747" i="1"/>
  <c r="Y3747" i="1" s="1"/>
  <c r="W3747" i="1"/>
  <c r="A3747" i="1"/>
  <c r="W3746" i="1"/>
  <c r="X3746" i="1" s="1"/>
  <c r="Y3746" i="1" s="1"/>
  <c r="Z3746" i="1" s="1"/>
  <c r="A3746" i="1"/>
  <c r="Z3745" i="1"/>
  <c r="Y3745" i="1"/>
  <c r="X3745" i="1"/>
  <c r="W3745" i="1"/>
  <c r="A3745" i="1"/>
  <c r="W3744" i="1"/>
  <c r="X3744" i="1" s="1"/>
  <c r="Y3744" i="1" s="1"/>
  <c r="Z3744" i="1" s="1"/>
  <c r="A3744" i="1"/>
  <c r="X3743" i="1"/>
  <c r="Y3743" i="1" s="1"/>
  <c r="Z3743" i="1" s="1"/>
  <c r="W3743" i="1"/>
  <c r="A3743" i="1"/>
  <c r="X3742" i="1"/>
  <c r="Y3742" i="1" s="1"/>
  <c r="Z3742" i="1" s="1"/>
  <c r="W3742" i="1"/>
  <c r="A3742" i="1"/>
  <c r="X3741" i="1"/>
  <c r="Y3741" i="1" s="1"/>
  <c r="Z3741" i="1" s="1"/>
  <c r="W3741" i="1"/>
  <c r="A3741" i="1"/>
  <c r="Z3740" i="1"/>
  <c r="Y3740" i="1"/>
  <c r="X3740" i="1"/>
  <c r="W3740" i="1"/>
  <c r="A3740" i="1"/>
  <c r="Z3739" i="1"/>
  <c r="X3739" i="1"/>
  <c r="Y3739" i="1" s="1"/>
  <c r="W3739" i="1"/>
  <c r="A3739" i="1"/>
  <c r="W3738" i="1"/>
  <c r="X3738" i="1" s="1"/>
  <c r="Y3738" i="1" s="1"/>
  <c r="Z3738" i="1" s="1"/>
  <c r="A3738" i="1"/>
  <c r="Z3737" i="1"/>
  <c r="Y3737" i="1"/>
  <c r="X3737" i="1"/>
  <c r="W3737" i="1"/>
  <c r="A3737" i="1"/>
  <c r="W3736" i="1"/>
  <c r="X3736" i="1" s="1"/>
  <c r="Y3736" i="1" s="1"/>
  <c r="Z3736" i="1" s="1"/>
  <c r="A3736" i="1"/>
  <c r="X3735" i="1"/>
  <c r="Y3735" i="1" s="1"/>
  <c r="Z3735" i="1" s="1"/>
  <c r="W3735" i="1"/>
  <c r="A3735" i="1"/>
  <c r="X3734" i="1"/>
  <c r="Y3734" i="1" s="1"/>
  <c r="Z3734" i="1" s="1"/>
  <c r="W3734" i="1"/>
  <c r="A3734" i="1"/>
  <c r="X3733" i="1"/>
  <c r="Y3733" i="1" s="1"/>
  <c r="Z3733" i="1" s="1"/>
  <c r="W3733" i="1"/>
  <c r="A3733" i="1"/>
  <c r="Z3732" i="1"/>
  <c r="Y3732" i="1"/>
  <c r="X3732" i="1"/>
  <c r="W3732" i="1"/>
  <c r="A3732" i="1"/>
  <c r="X3731" i="1"/>
  <c r="Y3731" i="1" s="1"/>
  <c r="Z3731" i="1" s="1"/>
  <c r="W3731" i="1"/>
  <c r="A3731" i="1"/>
  <c r="W3730" i="1"/>
  <c r="X3730" i="1" s="1"/>
  <c r="Y3730" i="1" s="1"/>
  <c r="Z3730" i="1" s="1"/>
  <c r="A3730" i="1"/>
  <c r="Z3729" i="1"/>
  <c r="Y3729" i="1"/>
  <c r="X3729" i="1"/>
  <c r="W3729" i="1"/>
  <c r="A3729" i="1"/>
  <c r="W3728" i="1"/>
  <c r="X3728" i="1" s="1"/>
  <c r="Y3728" i="1" s="1"/>
  <c r="Z3728" i="1" s="1"/>
  <c r="A3728" i="1"/>
  <c r="Z3727" i="1"/>
  <c r="X3727" i="1"/>
  <c r="Y3727" i="1" s="1"/>
  <c r="W3727" i="1"/>
  <c r="A3727" i="1"/>
  <c r="W3726" i="1"/>
  <c r="X3726" i="1" s="1"/>
  <c r="Y3726" i="1" s="1"/>
  <c r="Z3726" i="1" s="1"/>
  <c r="A3726" i="1"/>
  <c r="W3725" i="1"/>
  <c r="X3725" i="1" s="1"/>
  <c r="Y3725" i="1" s="1"/>
  <c r="Z3725" i="1" s="1"/>
  <c r="A3725" i="1"/>
  <c r="Y3724" i="1"/>
  <c r="Z3724" i="1" s="1"/>
  <c r="X3724" i="1"/>
  <c r="W3724" i="1"/>
  <c r="A3724" i="1"/>
  <c r="Y3723" i="1"/>
  <c r="Z3723" i="1" s="1"/>
  <c r="X3723" i="1"/>
  <c r="W3723" i="1"/>
  <c r="A3723" i="1"/>
  <c r="W3722" i="1"/>
  <c r="X3722" i="1" s="1"/>
  <c r="Y3722" i="1" s="1"/>
  <c r="Z3722" i="1" s="1"/>
  <c r="A3722" i="1"/>
  <c r="X3721" i="1"/>
  <c r="Y3721" i="1" s="1"/>
  <c r="Z3721" i="1" s="1"/>
  <c r="W3721" i="1"/>
  <c r="A3721" i="1"/>
  <c r="W3720" i="1"/>
  <c r="X3720" i="1" s="1"/>
  <c r="Y3720" i="1" s="1"/>
  <c r="Z3720" i="1" s="1"/>
  <c r="A3720" i="1"/>
  <c r="X3719" i="1"/>
  <c r="Y3719" i="1" s="1"/>
  <c r="Z3719" i="1" s="1"/>
  <c r="W3719" i="1"/>
  <c r="A3719" i="1"/>
  <c r="W3718" i="1"/>
  <c r="X3718" i="1" s="1"/>
  <c r="Y3718" i="1" s="1"/>
  <c r="Z3718" i="1" s="1"/>
  <c r="A3718" i="1"/>
  <c r="X3717" i="1"/>
  <c r="Y3717" i="1" s="1"/>
  <c r="Z3717" i="1" s="1"/>
  <c r="W3717" i="1"/>
  <c r="A3717" i="1"/>
  <c r="Y3716" i="1"/>
  <c r="Z3716" i="1" s="1"/>
  <c r="X3716" i="1"/>
  <c r="W3716" i="1"/>
  <c r="A3716" i="1"/>
  <c r="Z3715" i="1"/>
  <c r="W3715" i="1"/>
  <c r="X3715" i="1" s="1"/>
  <c r="Y3715" i="1" s="1"/>
  <c r="A3715" i="1"/>
  <c r="W3714" i="1"/>
  <c r="X3714" i="1" s="1"/>
  <c r="Y3714" i="1" s="1"/>
  <c r="Z3714" i="1" s="1"/>
  <c r="A3714" i="1"/>
  <c r="Y3713" i="1"/>
  <c r="Z3713" i="1" s="1"/>
  <c r="X3713" i="1"/>
  <c r="W3713" i="1"/>
  <c r="A3713" i="1"/>
  <c r="X3712" i="1"/>
  <c r="Y3712" i="1" s="1"/>
  <c r="Z3712" i="1" s="1"/>
  <c r="W3712" i="1"/>
  <c r="A3712" i="1"/>
  <c r="Z3711" i="1"/>
  <c r="X3711" i="1"/>
  <c r="Y3711" i="1" s="1"/>
  <c r="W3711" i="1"/>
  <c r="A3711" i="1"/>
  <c r="Y3710" i="1"/>
  <c r="Z3710" i="1" s="1"/>
  <c r="X3710" i="1"/>
  <c r="W3710" i="1"/>
  <c r="A3710" i="1"/>
  <c r="W3709" i="1"/>
  <c r="X3709" i="1" s="1"/>
  <c r="Y3709" i="1" s="1"/>
  <c r="Z3709" i="1" s="1"/>
  <c r="A3709" i="1"/>
  <c r="Y3708" i="1"/>
  <c r="Z3708" i="1" s="1"/>
  <c r="X3708" i="1"/>
  <c r="W3708" i="1"/>
  <c r="A3708" i="1"/>
  <c r="W3707" i="1"/>
  <c r="X3707" i="1" s="1"/>
  <c r="Y3707" i="1" s="1"/>
  <c r="Z3707" i="1" s="1"/>
  <c r="A3707" i="1"/>
  <c r="W3706" i="1"/>
  <c r="X3706" i="1" s="1"/>
  <c r="Y3706" i="1" s="1"/>
  <c r="Z3706" i="1" s="1"/>
  <c r="A3706" i="1"/>
  <c r="W3705" i="1"/>
  <c r="X3705" i="1" s="1"/>
  <c r="Y3705" i="1" s="1"/>
  <c r="Z3705" i="1" s="1"/>
  <c r="A3705" i="1"/>
  <c r="Y3704" i="1"/>
  <c r="Z3704" i="1" s="1"/>
  <c r="X3704" i="1"/>
  <c r="W3704" i="1"/>
  <c r="A3704" i="1"/>
  <c r="X3703" i="1"/>
  <c r="Y3703" i="1" s="1"/>
  <c r="Z3703" i="1" s="1"/>
  <c r="W3703" i="1"/>
  <c r="A3703" i="1"/>
  <c r="X3702" i="1"/>
  <c r="Y3702" i="1" s="1"/>
  <c r="Z3702" i="1" s="1"/>
  <c r="W3702" i="1"/>
  <c r="A3702" i="1"/>
  <c r="W3701" i="1"/>
  <c r="X3701" i="1" s="1"/>
  <c r="Y3701" i="1" s="1"/>
  <c r="Z3701" i="1" s="1"/>
  <c r="A3701" i="1"/>
  <c r="W3700" i="1"/>
  <c r="X3700" i="1" s="1"/>
  <c r="Y3700" i="1" s="1"/>
  <c r="Z3700" i="1" s="1"/>
  <c r="A3700" i="1"/>
  <c r="Y3699" i="1"/>
  <c r="Z3699" i="1" s="1"/>
  <c r="X3699" i="1"/>
  <c r="W3699" i="1"/>
  <c r="A3699" i="1"/>
  <c r="W3698" i="1"/>
  <c r="X3698" i="1" s="1"/>
  <c r="Y3698" i="1" s="1"/>
  <c r="Z3698" i="1" s="1"/>
  <c r="A3698" i="1"/>
  <c r="X3697" i="1"/>
  <c r="Y3697" i="1" s="1"/>
  <c r="Z3697" i="1" s="1"/>
  <c r="W3697" i="1"/>
  <c r="A3697" i="1"/>
  <c r="W3696" i="1"/>
  <c r="X3696" i="1" s="1"/>
  <c r="Y3696" i="1" s="1"/>
  <c r="Z3696" i="1" s="1"/>
  <c r="A3696" i="1"/>
  <c r="W3695" i="1"/>
  <c r="X3695" i="1" s="1"/>
  <c r="Y3695" i="1" s="1"/>
  <c r="Z3695" i="1" s="1"/>
  <c r="A3695" i="1"/>
  <c r="W3694" i="1"/>
  <c r="X3694" i="1" s="1"/>
  <c r="Y3694" i="1" s="1"/>
  <c r="Z3694" i="1" s="1"/>
  <c r="A3694" i="1"/>
  <c r="W3693" i="1"/>
  <c r="X3693" i="1" s="1"/>
  <c r="Y3693" i="1" s="1"/>
  <c r="Z3693" i="1" s="1"/>
  <c r="A3693" i="1"/>
  <c r="W3692" i="1"/>
  <c r="X3692" i="1" s="1"/>
  <c r="Y3692" i="1" s="1"/>
  <c r="Z3692" i="1" s="1"/>
  <c r="A3692" i="1"/>
  <c r="X3691" i="1"/>
  <c r="Y3691" i="1" s="1"/>
  <c r="Z3691" i="1" s="1"/>
  <c r="W3691" i="1"/>
  <c r="A3691" i="1"/>
  <c r="W3690" i="1"/>
  <c r="X3690" i="1" s="1"/>
  <c r="Y3690" i="1" s="1"/>
  <c r="Z3690" i="1" s="1"/>
  <c r="A3690" i="1"/>
  <c r="Z3689" i="1"/>
  <c r="X3689" i="1"/>
  <c r="Y3689" i="1" s="1"/>
  <c r="W3689" i="1"/>
  <c r="A3689" i="1"/>
  <c r="X3688" i="1"/>
  <c r="Y3688" i="1" s="1"/>
  <c r="Z3688" i="1" s="1"/>
  <c r="W3688" i="1"/>
  <c r="A3688" i="1"/>
  <c r="W3687" i="1"/>
  <c r="X3687" i="1" s="1"/>
  <c r="Y3687" i="1" s="1"/>
  <c r="Z3687" i="1" s="1"/>
  <c r="A3687" i="1"/>
  <c r="W3686" i="1"/>
  <c r="X3686" i="1" s="1"/>
  <c r="Y3686" i="1" s="1"/>
  <c r="Z3686" i="1" s="1"/>
  <c r="A3686" i="1"/>
  <c r="W3685" i="1"/>
  <c r="X3685" i="1" s="1"/>
  <c r="Y3685" i="1" s="1"/>
  <c r="Z3685" i="1" s="1"/>
  <c r="A3685" i="1"/>
  <c r="Y3684" i="1"/>
  <c r="Z3684" i="1" s="1"/>
  <c r="W3684" i="1"/>
  <c r="X3684" i="1" s="1"/>
  <c r="A3684" i="1"/>
  <c r="X3683" i="1"/>
  <c r="Y3683" i="1" s="1"/>
  <c r="Z3683" i="1" s="1"/>
  <c r="W3683" i="1"/>
  <c r="A3683" i="1"/>
  <c r="W3682" i="1"/>
  <c r="X3682" i="1" s="1"/>
  <c r="Y3682" i="1" s="1"/>
  <c r="Z3682" i="1" s="1"/>
  <c r="A3682" i="1"/>
  <c r="Z3681" i="1"/>
  <c r="X3681" i="1"/>
  <c r="Y3681" i="1" s="1"/>
  <c r="W3681" i="1"/>
  <c r="A3681" i="1"/>
  <c r="W3680" i="1"/>
  <c r="X3680" i="1" s="1"/>
  <c r="Y3680" i="1" s="1"/>
  <c r="Z3680" i="1" s="1"/>
  <c r="A3680" i="1"/>
  <c r="Z3679" i="1"/>
  <c r="W3679" i="1"/>
  <c r="X3679" i="1" s="1"/>
  <c r="Y3679" i="1" s="1"/>
  <c r="A3679" i="1"/>
  <c r="Y3678" i="1"/>
  <c r="Z3678" i="1" s="1"/>
  <c r="W3678" i="1"/>
  <c r="X3678" i="1" s="1"/>
  <c r="A3678" i="1"/>
  <c r="W3677" i="1"/>
  <c r="X3677" i="1" s="1"/>
  <c r="Y3677" i="1" s="1"/>
  <c r="Z3677" i="1" s="1"/>
  <c r="A3677" i="1"/>
  <c r="Y3676" i="1"/>
  <c r="Z3676" i="1" s="1"/>
  <c r="W3676" i="1"/>
  <c r="X3676" i="1" s="1"/>
  <c r="A3676" i="1"/>
  <c r="Y3675" i="1"/>
  <c r="Z3675" i="1" s="1"/>
  <c r="X3675" i="1"/>
  <c r="W3675" i="1"/>
  <c r="A3675" i="1"/>
  <c r="W3674" i="1"/>
  <c r="X3674" i="1" s="1"/>
  <c r="Y3674" i="1" s="1"/>
  <c r="Z3674" i="1" s="1"/>
  <c r="A3674" i="1"/>
  <c r="Z3673" i="1"/>
  <c r="X3673" i="1"/>
  <c r="Y3673" i="1" s="1"/>
  <c r="W3673" i="1"/>
  <c r="A3673" i="1"/>
  <c r="W3672" i="1"/>
  <c r="X3672" i="1" s="1"/>
  <c r="Y3672" i="1" s="1"/>
  <c r="Z3672" i="1" s="1"/>
  <c r="A3672" i="1"/>
  <c r="Z3671" i="1"/>
  <c r="W3671" i="1"/>
  <c r="X3671" i="1" s="1"/>
  <c r="Y3671" i="1" s="1"/>
  <c r="A3671" i="1"/>
  <c r="W3670" i="1"/>
  <c r="X3670" i="1" s="1"/>
  <c r="Y3670" i="1" s="1"/>
  <c r="Z3670" i="1" s="1"/>
  <c r="A3670" i="1"/>
  <c r="W3669" i="1"/>
  <c r="X3669" i="1" s="1"/>
  <c r="Y3669" i="1" s="1"/>
  <c r="Z3669" i="1" s="1"/>
  <c r="A3669" i="1"/>
  <c r="Y3668" i="1"/>
  <c r="Z3668" i="1" s="1"/>
  <c r="W3668" i="1"/>
  <c r="X3668" i="1" s="1"/>
  <c r="A3668" i="1"/>
  <c r="X3667" i="1"/>
  <c r="Y3667" i="1" s="1"/>
  <c r="Z3667" i="1" s="1"/>
  <c r="W3667" i="1"/>
  <c r="A3667" i="1"/>
  <c r="W3666" i="1"/>
  <c r="X3666" i="1" s="1"/>
  <c r="Y3666" i="1" s="1"/>
  <c r="Z3666" i="1" s="1"/>
  <c r="A3666" i="1"/>
  <c r="X3665" i="1"/>
  <c r="Y3665" i="1" s="1"/>
  <c r="Z3665" i="1" s="1"/>
  <c r="W3665" i="1"/>
  <c r="A3665" i="1"/>
  <c r="W3664" i="1"/>
  <c r="X3664" i="1" s="1"/>
  <c r="Y3664" i="1" s="1"/>
  <c r="Z3664" i="1" s="1"/>
  <c r="A3664" i="1"/>
  <c r="Z3663" i="1"/>
  <c r="W3663" i="1"/>
  <c r="X3663" i="1" s="1"/>
  <c r="Y3663" i="1" s="1"/>
  <c r="A3663" i="1"/>
  <c r="W3662" i="1"/>
  <c r="X3662" i="1" s="1"/>
  <c r="Y3662" i="1" s="1"/>
  <c r="Z3662" i="1" s="1"/>
  <c r="A3662" i="1"/>
  <c r="W3661" i="1"/>
  <c r="X3661" i="1" s="1"/>
  <c r="Y3661" i="1" s="1"/>
  <c r="Z3661" i="1" s="1"/>
  <c r="A3661" i="1"/>
  <c r="W3660" i="1"/>
  <c r="X3660" i="1" s="1"/>
  <c r="Y3660" i="1" s="1"/>
  <c r="Z3660" i="1" s="1"/>
  <c r="A3660" i="1"/>
  <c r="X3659" i="1"/>
  <c r="Y3659" i="1" s="1"/>
  <c r="Z3659" i="1" s="1"/>
  <c r="W3659" i="1"/>
  <c r="A3659" i="1"/>
  <c r="W3658" i="1"/>
  <c r="X3658" i="1" s="1"/>
  <c r="Y3658" i="1" s="1"/>
  <c r="Z3658" i="1" s="1"/>
  <c r="A3658" i="1"/>
  <c r="Z3657" i="1"/>
  <c r="X3657" i="1"/>
  <c r="Y3657" i="1" s="1"/>
  <c r="W3657" i="1"/>
  <c r="A3657" i="1"/>
  <c r="X3656" i="1"/>
  <c r="Y3656" i="1" s="1"/>
  <c r="Z3656" i="1" s="1"/>
  <c r="W3656" i="1"/>
  <c r="A3656" i="1"/>
  <c r="W3655" i="1"/>
  <c r="X3655" i="1" s="1"/>
  <c r="Y3655" i="1" s="1"/>
  <c r="Z3655" i="1" s="1"/>
  <c r="A3655" i="1"/>
  <c r="W3654" i="1"/>
  <c r="X3654" i="1" s="1"/>
  <c r="Y3654" i="1" s="1"/>
  <c r="Z3654" i="1" s="1"/>
  <c r="A3654" i="1"/>
  <c r="W3653" i="1"/>
  <c r="X3653" i="1" s="1"/>
  <c r="Y3653" i="1" s="1"/>
  <c r="Z3653" i="1" s="1"/>
  <c r="A3653" i="1"/>
  <c r="Y3652" i="1"/>
  <c r="Z3652" i="1" s="1"/>
  <c r="W3652" i="1"/>
  <c r="X3652" i="1" s="1"/>
  <c r="A3652" i="1"/>
  <c r="X3651" i="1"/>
  <c r="Y3651" i="1" s="1"/>
  <c r="Z3651" i="1" s="1"/>
  <c r="W3651" i="1"/>
  <c r="A3651" i="1"/>
  <c r="W3650" i="1"/>
  <c r="X3650" i="1" s="1"/>
  <c r="Y3650" i="1" s="1"/>
  <c r="Z3650" i="1" s="1"/>
  <c r="A3650" i="1"/>
  <c r="X3649" i="1"/>
  <c r="Y3649" i="1" s="1"/>
  <c r="Z3649" i="1" s="1"/>
  <c r="W3649" i="1"/>
  <c r="A3649" i="1"/>
  <c r="X3648" i="1"/>
  <c r="Y3648" i="1" s="1"/>
  <c r="Z3648" i="1" s="1"/>
  <c r="W3648" i="1"/>
  <c r="A3648" i="1"/>
  <c r="Z3647" i="1"/>
  <c r="W3647" i="1"/>
  <c r="X3647" i="1" s="1"/>
  <c r="Y3647" i="1" s="1"/>
  <c r="A3647" i="1"/>
  <c r="Y3646" i="1"/>
  <c r="Z3646" i="1" s="1"/>
  <c r="W3646" i="1"/>
  <c r="X3646" i="1" s="1"/>
  <c r="A3646" i="1"/>
  <c r="W3645" i="1"/>
  <c r="X3645" i="1" s="1"/>
  <c r="Y3645" i="1" s="1"/>
  <c r="Z3645" i="1" s="1"/>
  <c r="A3645" i="1"/>
  <c r="W3644" i="1"/>
  <c r="X3644" i="1" s="1"/>
  <c r="Y3644" i="1" s="1"/>
  <c r="Z3644" i="1" s="1"/>
  <c r="A3644" i="1"/>
  <c r="X3643" i="1"/>
  <c r="Y3643" i="1" s="1"/>
  <c r="Z3643" i="1" s="1"/>
  <c r="W3643" i="1"/>
  <c r="A3643" i="1"/>
  <c r="W3642" i="1"/>
  <c r="X3642" i="1" s="1"/>
  <c r="Y3642" i="1" s="1"/>
  <c r="Z3642" i="1" s="1"/>
  <c r="A3642" i="1"/>
  <c r="X3641" i="1"/>
  <c r="Y3641" i="1" s="1"/>
  <c r="Z3641" i="1" s="1"/>
  <c r="W3641" i="1"/>
  <c r="A3641" i="1"/>
  <c r="X3640" i="1"/>
  <c r="Y3640" i="1" s="1"/>
  <c r="Z3640" i="1" s="1"/>
  <c r="W3640" i="1"/>
  <c r="A3640" i="1"/>
  <c r="W3639" i="1"/>
  <c r="X3639" i="1" s="1"/>
  <c r="Y3639" i="1" s="1"/>
  <c r="Z3639" i="1" s="1"/>
  <c r="A3639" i="1"/>
  <c r="Y3638" i="1"/>
  <c r="Z3638" i="1" s="1"/>
  <c r="W3638" i="1"/>
  <c r="X3638" i="1" s="1"/>
  <c r="A3638" i="1"/>
  <c r="W3637" i="1"/>
  <c r="X3637" i="1" s="1"/>
  <c r="Y3637" i="1" s="1"/>
  <c r="Z3637" i="1" s="1"/>
  <c r="A3637" i="1"/>
  <c r="W3636" i="1"/>
  <c r="X3636" i="1" s="1"/>
  <c r="Y3636" i="1" s="1"/>
  <c r="Z3636" i="1" s="1"/>
  <c r="A3636" i="1"/>
  <c r="Y3635" i="1"/>
  <c r="Z3635" i="1" s="1"/>
  <c r="X3635" i="1"/>
  <c r="W3635" i="1"/>
  <c r="A3635" i="1"/>
  <c r="W3634" i="1"/>
  <c r="X3634" i="1" s="1"/>
  <c r="Y3634" i="1" s="1"/>
  <c r="Z3634" i="1" s="1"/>
  <c r="A3634" i="1"/>
  <c r="X3633" i="1"/>
  <c r="Y3633" i="1" s="1"/>
  <c r="Z3633" i="1" s="1"/>
  <c r="W3633" i="1"/>
  <c r="A3633" i="1"/>
  <c r="W3632" i="1"/>
  <c r="X3632" i="1" s="1"/>
  <c r="Y3632" i="1" s="1"/>
  <c r="Z3632" i="1" s="1"/>
  <c r="A3632" i="1"/>
  <c r="W3631" i="1"/>
  <c r="X3631" i="1" s="1"/>
  <c r="Y3631" i="1" s="1"/>
  <c r="Z3631" i="1" s="1"/>
  <c r="A3631" i="1"/>
  <c r="Z3630" i="1"/>
  <c r="Y3630" i="1"/>
  <c r="W3630" i="1"/>
  <c r="X3630" i="1" s="1"/>
  <c r="A3630" i="1"/>
  <c r="W3629" i="1"/>
  <c r="X3629" i="1" s="1"/>
  <c r="Y3629" i="1" s="1"/>
  <c r="Z3629" i="1" s="1"/>
  <c r="A3629" i="1"/>
  <c r="W3628" i="1"/>
  <c r="X3628" i="1" s="1"/>
  <c r="Y3628" i="1" s="1"/>
  <c r="Z3628" i="1" s="1"/>
  <c r="A3628" i="1"/>
  <c r="Y3627" i="1"/>
  <c r="Z3627" i="1" s="1"/>
  <c r="X3627" i="1"/>
  <c r="W3627" i="1"/>
  <c r="A3627" i="1"/>
  <c r="W3626" i="1"/>
  <c r="X3626" i="1" s="1"/>
  <c r="Y3626" i="1" s="1"/>
  <c r="Z3626" i="1" s="1"/>
  <c r="A3626" i="1"/>
  <c r="X3625" i="1"/>
  <c r="Y3625" i="1" s="1"/>
  <c r="Z3625" i="1" s="1"/>
  <c r="W3625" i="1"/>
  <c r="A3625" i="1"/>
  <c r="X3624" i="1"/>
  <c r="Y3624" i="1" s="1"/>
  <c r="Z3624" i="1" s="1"/>
  <c r="W3624" i="1"/>
  <c r="A3624" i="1"/>
  <c r="W3623" i="1"/>
  <c r="X3623" i="1" s="1"/>
  <c r="Y3623" i="1" s="1"/>
  <c r="Z3623" i="1" s="1"/>
  <c r="A3623" i="1"/>
  <c r="W3622" i="1"/>
  <c r="X3622" i="1" s="1"/>
  <c r="Y3622" i="1" s="1"/>
  <c r="Z3622" i="1" s="1"/>
  <c r="A3622" i="1"/>
  <c r="W3621" i="1"/>
  <c r="X3621" i="1" s="1"/>
  <c r="Y3621" i="1" s="1"/>
  <c r="Z3621" i="1" s="1"/>
  <c r="A3621" i="1"/>
  <c r="W3620" i="1"/>
  <c r="X3620" i="1" s="1"/>
  <c r="Y3620" i="1" s="1"/>
  <c r="Z3620" i="1" s="1"/>
  <c r="A3620" i="1"/>
  <c r="X3619" i="1"/>
  <c r="Y3619" i="1" s="1"/>
  <c r="Z3619" i="1" s="1"/>
  <c r="W3619" i="1"/>
  <c r="A3619" i="1"/>
  <c r="W3618" i="1"/>
  <c r="X3618" i="1" s="1"/>
  <c r="Y3618" i="1" s="1"/>
  <c r="Z3618" i="1" s="1"/>
  <c r="A3618" i="1"/>
  <c r="Z3617" i="1"/>
  <c r="X3617" i="1"/>
  <c r="Y3617" i="1" s="1"/>
  <c r="W3617" i="1"/>
  <c r="A3617" i="1"/>
  <c r="W3616" i="1"/>
  <c r="X3616" i="1" s="1"/>
  <c r="Y3616" i="1" s="1"/>
  <c r="Z3616" i="1" s="1"/>
  <c r="A3616" i="1"/>
  <c r="Z3615" i="1"/>
  <c r="W3615" i="1"/>
  <c r="X3615" i="1" s="1"/>
  <c r="Y3615" i="1" s="1"/>
  <c r="A3615" i="1"/>
  <c r="Y3614" i="1"/>
  <c r="Z3614" i="1" s="1"/>
  <c r="W3614" i="1"/>
  <c r="X3614" i="1" s="1"/>
  <c r="A3614" i="1"/>
  <c r="W3613" i="1"/>
  <c r="X3613" i="1" s="1"/>
  <c r="Y3613" i="1" s="1"/>
  <c r="Z3613" i="1" s="1"/>
  <c r="A3613" i="1"/>
  <c r="Y3612" i="1"/>
  <c r="Z3612" i="1" s="1"/>
  <c r="W3612" i="1"/>
  <c r="X3612" i="1" s="1"/>
  <c r="A3612" i="1"/>
  <c r="Y3611" i="1"/>
  <c r="Z3611" i="1" s="1"/>
  <c r="X3611" i="1"/>
  <c r="W3611" i="1"/>
  <c r="A3611" i="1"/>
  <c r="W3610" i="1"/>
  <c r="X3610" i="1" s="1"/>
  <c r="Y3610" i="1" s="1"/>
  <c r="Z3610" i="1" s="1"/>
  <c r="A3610" i="1"/>
  <c r="Z3609" i="1"/>
  <c r="X3609" i="1"/>
  <c r="Y3609" i="1" s="1"/>
  <c r="W3609" i="1"/>
  <c r="A3609" i="1"/>
  <c r="W3608" i="1"/>
  <c r="X3608" i="1" s="1"/>
  <c r="Y3608" i="1" s="1"/>
  <c r="Z3608" i="1" s="1"/>
  <c r="A3608" i="1"/>
  <c r="Z3607" i="1"/>
  <c r="W3607" i="1"/>
  <c r="X3607" i="1" s="1"/>
  <c r="Y3607" i="1" s="1"/>
  <c r="A3607" i="1"/>
  <c r="W3606" i="1"/>
  <c r="X3606" i="1" s="1"/>
  <c r="Y3606" i="1" s="1"/>
  <c r="Z3606" i="1" s="1"/>
  <c r="A3606" i="1"/>
  <c r="W3605" i="1"/>
  <c r="X3605" i="1" s="1"/>
  <c r="Y3605" i="1" s="1"/>
  <c r="Z3605" i="1" s="1"/>
  <c r="A3605" i="1"/>
  <c r="Y3604" i="1"/>
  <c r="Z3604" i="1" s="1"/>
  <c r="W3604" i="1"/>
  <c r="X3604" i="1" s="1"/>
  <c r="A3604" i="1"/>
  <c r="X3603" i="1"/>
  <c r="Y3603" i="1" s="1"/>
  <c r="Z3603" i="1" s="1"/>
  <c r="W3603" i="1"/>
  <c r="A3603" i="1"/>
  <c r="W3602" i="1"/>
  <c r="X3602" i="1" s="1"/>
  <c r="Y3602" i="1" s="1"/>
  <c r="Z3602" i="1" s="1"/>
  <c r="A3602" i="1"/>
  <c r="Z3601" i="1"/>
  <c r="X3601" i="1"/>
  <c r="Y3601" i="1" s="1"/>
  <c r="W3601" i="1"/>
  <c r="A3601" i="1"/>
  <c r="X3600" i="1"/>
  <c r="Y3600" i="1" s="1"/>
  <c r="Z3600" i="1" s="1"/>
  <c r="W3600" i="1"/>
  <c r="A3600" i="1"/>
  <c r="Z3599" i="1"/>
  <c r="W3599" i="1"/>
  <c r="X3599" i="1" s="1"/>
  <c r="Y3599" i="1" s="1"/>
  <c r="A3599" i="1"/>
  <c r="W3598" i="1"/>
  <c r="X3598" i="1" s="1"/>
  <c r="Y3598" i="1" s="1"/>
  <c r="Z3598" i="1" s="1"/>
  <c r="A3598" i="1"/>
  <c r="W3597" i="1"/>
  <c r="X3597" i="1" s="1"/>
  <c r="Y3597" i="1" s="1"/>
  <c r="Z3597" i="1" s="1"/>
  <c r="A3597" i="1"/>
  <c r="Y3596" i="1"/>
  <c r="Z3596" i="1" s="1"/>
  <c r="X3596" i="1"/>
  <c r="W3596" i="1"/>
  <c r="A3596" i="1"/>
  <c r="X3595" i="1"/>
  <c r="Y3595" i="1" s="1"/>
  <c r="Z3595" i="1" s="1"/>
  <c r="W3595" i="1"/>
  <c r="A3595" i="1"/>
  <c r="W3594" i="1"/>
  <c r="X3594" i="1" s="1"/>
  <c r="Y3594" i="1" s="1"/>
  <c r="Z3594" i="1" s="1"/>
  <c r="A3594" i="1"/>
  <c r="Z3593" i="1"/>
  <c r="X3593" i="1"/>
  <c r="Y3593" i="1" s="1"/>
  <c r="W3593" i="1"/>
  <c r="A3593" i="1"/>
  <c r="W3592" i="1"/>
  <c r="X3592" i="1" s="1"/>
  <c r="Y3592" i="1" s="1"/>
  <c r="Z3592" i="1" s="1"/>
  <c r="A3592" i="1"/>
  <c r="Z3591" i="1"/>
  <c r="W3591" i="1"/>
  <c r="X3591" i="1" s="1"/>
  <c r="Y3591" i="1" s="1"/>
  <c r="A3591" i="1"/>
  <c r="W3590" i="1"/>
  <c r="X3590" i="1" s="1"/>
  <c r="Y3590" i="1" s="1"/>
  <c r="Z3590" i="1" s="1"/>
  <c r="A3590" i="1"/>
  <c r="W3589" i="1"/>
  <c r="X3589" i="1" s="1"/>
  <c r="Y3589" i="1" s="1"/>
  <c r="Z3589" i="1" s="1"/>
  <c r="A3589" i="1"/>
  <c r="W3588" i="1"/>
  <c r="X3588" i="1" s="1"/>
  <c r="Y3588" i="1" s="1"/>
  <c r="Z3588" i="1" s="1"/>
  <c r="A3588" i="1"/>
  <c r="X3587" i="1"/>
  <c r="Y3587" i="1" s="1"/>
  <c r="Z3587" i="1" s="1"/>
  <c r="W3587" i="1"/>
  <c r="A3587" i="1"/>
  <c r="W3586" i="1"/>
  <c r="X3586" i="1" s="1"/>
  <c r="Y3586" i="1" s="1"/>
  <c r="Z3586" i="1" s="1"/>
  <c r="A3586" i="1"/>
  <c r="X3585" i="1"/>
  <c r="Y3585" i="1" s="1"/>
  <c r="Z3585" i="1" s="1"/>
  <c r="W3585" i="1"/>
  <c r="A3585" i="1"/>
  <c r="Y3584" i="1"/>
  <c r="Z3584" i="1" s="1"/>
  <c r="X3584" i="1"/>
  <c r="W3584" i="1"/>
  <c r="A3584" i="1"/>
  <c r="W3583" i="1"/>
  <c r="X3583" i="1" s="1"/>
  <c r="Y3583" i="1" s="1"/>
  <c r="Z3583" i="1" s="1"/>
  <c r="A3583" i="1"/>
  <c r="Y3582" i="1"/>
  <c r="Z3582" i="1" s="1"/>
  <c r="W3582" i="1"/>
  <c r="X3582" i="1" s="1"/>
  <c r="A3582" i="1"/>
  <c r="X3581" i="1"/>
  <c r="Y3581" i="1" s="1"/>
  <c r="Z3581" i="1" s="1"/>
  <c r="W3581" i="1"/>
  <c r="A3581" i="1"/>
  <c r="W3580" i="1"/>
  <c r="X3580" i="1" s="1"/>
  <c r="Y3580" i="1" s="1"/>
  <c r="Z3580" i="1" s="1"/>
  <c r="A3580" i="1"/>
  <c r="X3579" i="1"/>
  <c r="Y3579" i="1" s="1"/>
  <c r="Z3579" i="1" s="1"/>
  <c r="W3579" i="1"/>
  <c r="A3579" i="1"/>
  <c r="W3578" i="1"/>
  <c r="X3578" i="1" s="1"/>
  <c r="Y3578" i="1" s="1"/>
  <c r="Z3578" i="1" s="1"/>
  <c r="A3578" i="1"/>
  <c r="Z3577" i="1"/>
  <c r="X3577" i="1"/>
  <c r="Y3577" i="1" s="1"/>
  <c r="W3577" i="1"/>
  <c r="A3577" i="1"/>
  <c r="X3576" i="1"/>
  <c r="Y3576" i="1" s="1"/>
  <c r="Z3576" i="1" s="1"/>
  <c r="W3576" i="1"/>
  <c r="A3576" i="1"/>
  <c r="W3575" i="1"/>
  <c r="X3575" i="1" s="1"/>
  <c r="Y3575" i="1" s="1"/>
  <c r="Z3575" i="1" s="1"/>
  <c r="A3575" i="1"/>
  <c r="W3574" i="1"/>
  <c r="X3574" i="1" s="1"/>
  <c r="Y3574" i="1" s="1"/>
  <c r="Z3574" i="1" s="1"/>
  <c r="A3574" i="1"/>
  <c r="W3573" i="1"/>
  <c r="X3573" i="1" s="1"/>
  <c r="Y3573" i="1" s="1"/>
  <c r="Z3573" i="1" s="1"/>
  <c r="A3573" i="1"/>
  <c r="Y3572" i="1"/>
  <c r="Z3572" i="1" s="1"/>
  <c r="W3572" i="1"/>
  <c r="X3572" i="1" s="1"/>
  <c r="A3572" i="1"/>
  <c r="Z3571" i="1"/>
  <c r="Y3571" i="1"/>
  <c r="X3571" i="1"/>
  <c r="W3571" i="1"/>
  <c r="A3571" i="1"/>
  <c r="X3570" i="1"/>
  <c r="Y3570" i="1" s="1"/>
  <c r="Z3570" i="1" s="1"/>
  <c r="W3570" i="1"/>
  <c r="A3570" i="1"/>
  <c r="Z3569" i="1"/>
  <c r="X3569" i="1"/>
  <c r="Y3569" i="1" s="1"/>
  <c r="W3569" i="1"/>
  <c r="A3569" i="1"/>
  <c r="W3568" i="1"/>
  <c r="X3568" i="1" s="1"/>
  <c r="Y3568" i="1" s="1"/>
  <c r="Z3568" i="1" s="1"/>
  <c r="A3568" i="1"/>
  <c r="Z3567" i="1"/>
  <c r="W3567" i="1"/>
  <c r="X3567" i="1" s="1"/>
  <c r="Y3567" i="1" s="1"/>
  <c r="A3567" i="1"/>
  <c r="Y3566" i="1"/>
  <c r="Z3566" i="1" s="1"/>
  <c r="W3566" i="1"/>
  <c r="X3566" i="1" s="1"/>
  <c r="A3566" i="1"/>
  <c r="Y3565" i="1"/>
  <c r="Z3565" i="1" s="1"/>
  <c r="X3565" i="1"/>
  <c r="W3565" i="1"/>
  <c r="A3565" i="1"/>
  <c r="W3564" i="1"/>
  <c r="X3564" i="1" s="1"/>
  <c r="Y3564" i="1" s="1"/>
  <c r="Z3564" i="1" s="1"/>
  <c r="A3564" i="1"/>
  <c r="Y3563" i="1"/>
  <c r="Z3563" i="1" s="1"/>
  <c r="X3563" i="1"/>
  <c r="W3563" i="1"/>
  <c r="A3563" i="1"/>
  <c r="W3562" i="1"/>
  <c r="X3562" i="1" s="1"/>
  <c r="Y3562" i="1" s="1"/>
  <c r="Z3562" i="1" s="1"/>
  <c r="A3562" i="1"/>
  <c r="X3561" i="1"/>
  <c r="Y3561" i="1" s="1"/>
  <c r="Z3561" i="1" s="1"/>
  <c r="W3561" i="1"/>
  <c r="A3561" i="1"/>
  <c r="W3560" i="1"/>
  <c r="X3560" i="1" s="1"/>
  <c r="Y3560" i="1" s="1"/>
  <c r="Z3560" i="1" s="1"/>
  <c r="A3560" i="1"/>
  <c r="Z3559" i="1"/>
  <c r="W3559" i="1"/>
  <c r="X3559" i="1" s="1"/>
  <c r="Y3559" i="1" s="1"/>
  <c r="A3559" i="1"/>
  <c r="W3558" i="1"/>
  <c r="X3558" i="1" s="1"/>
  <c r="Y3558" i="1" s="1"/>
  <c r="Z3558" i="1" s="1"/>
  <c r="A3558" i="1"/>
  <c r="Y3557" i="1"/>
  <c r="Z3557" i="1" s="1"/>
  <c r="X3557" i="1"/>
  <c r="W3557" i="1"/>
  <c r="A3557" i="1"/>
  <c r="Y3556" i="1"/>
  <c r="Z3556" i="1" s="1"/>
  <c r="W3556" i="1"/>
  <c r="X3556" i="1" s="1"/>
  <c r="A3556" i="1"/>
  <c r="Y3555" i="1"/>
  <c r="Z3555" i="1" s="1"/>
  <c r="X3555" i="1"/>
  <c r="W3555" i="1"/>
  <c r="A3555" i="1"/>
  <c r="X3554" i="1"/>
  <c r="Y3554" i="1" s="1"/>
  <c r="Z3554" i="1" s="1"/>
  <c r="W3554" i="1"/>
  <c r="A3554" i="1"/>
  <c r="X3553" i="1"/>
  <c r="Y3553" i="1" s="1"/>
  <c r="Z3553" i="1" s="1"/>
  <c r="W3553" i="1"/>
  <c r="A3553" i="1"/>
  <c r="W3552" i="1"/>
  <c r="X3552" i="1" s="1"/>
  <c r="Y3552" i="1" s="1"/>
  <c r="Z3552" i="1" s="1"/>
  <c r="A3552" i="1"/>
  <c r="W3551" i="1"/>
  <c r="X3551" i="1" s="1"/>
  <c r="Y3551" i="1" s="1"/>
  <c r="Z3551" i="1" s="1"/>
  <c r="A3551" i="1"/>
  <c r="Y3550" i="1"/>
  <c r="Z3550" i="1" s="1"/>
  <c r="W3550" i="1"/>
  <c r="X3550" i="1" s="1"/>
  <c r="A3550" i="1"/>
  <c r="X3549" i="1"/>
  <c r="Y3549" i="1" s="1"/>
  <c r="Z3549" i="1" s="1"/>
  <c r="W3549" i="1"/>
  <c r="A3549" i="1"/>
  <c r="W3548" i="1"/>
  <c r="X3548" i="1" s="1"/>
  <c r="Y3548" i="1" s="1"/>
  <c r="Z3548" i="1" s="1"/>
  <c r="A3548" i="1"/>
  <c r="X3547" i="1"/>
  <c r="Y3547" i="1" s="1"/>
  <c r="Z3547" i="1" s="1"/>
  <c r="W3547" i="1"/>
  <c r="A3547" i="1"/>
  <c r="W3546" i="1"/>
  <c r="X3546" i="1" s="1"/>
  <c r="Y3546" i="1" s="1"/>
  <c r="Z3546" i="1" s="1"/>
  <c r="A3546" i="1"/>
  <c r="Z3545" i="1"/>
  <c r="X3545" i="1"/>
  <c r="Y3545" i="1" s="1"/>
  <c r="W3545" i="1"/>
  <c r="A3545" i="1"/>
  <c r="X3544" i="1"/>
  <c r="Y3544" i="1" s="1"/>
  <c r="Z3544" i="1" s="1"/>
  <c r="W3544" i="1"/>
  <c r="A3544" i="1"/>
  <c r="W3543" i="1"/>
  <c r="X3543" i="1" s="1"/>
  <c r="Y3543" i="1" s="1"/>
  <c r="Z3543" i="1" s="1"/>
  <c r="A3543" i="1"/>
  <c r="X3542" i="1"/>
  <c r="Y3542" i="1" s="1"/>
  <c r="Z3542" i="1" s="1"/>
  <c r="W3542" i="1"/>
  <c r="A3542" i="1"/>
  <c r="X3541" i="1"/>
  <c r="Y3541" i="1" s="1"/>
  <c r="Z3541" i="1" s="1"/>
  <c r="W3541" i="1"/>
  <c r="A3541" i="1"/>
  <c r="Y3540" i="1"/>
  <c r="Z3540" i="1" s="1"/>
  <c r="W3540" i="1"/>
  <c r="X3540" i="1" s="1"/>
  <c r="A3540" i="1"/>
  <c r="X3539" i="1"/>
  <c r="Y3539" i="1" s="1"/>
  <c r="Z3539" i="1" s="1"/>
  <c r="W3539" i="1"/>
  <c r="A3539" i="1"/>
  <c r="X3538" i="1"/>
  <c r="Y3538" i="1" s="1"/>
  <c r="Z3538" i="1" s="1"/>
  <c r="W3538" i="1"/>
  <c r="A3538" i="1"/>
  <c r="Y3537" i="1"/>
  <c r="Z3537" i="1" s="1"/>
  <c r="X3537" i="1"/>
  <c r="W3537" i="1"/>
  <c r="A3537" i="1"/>
  <c r="X3536" i="1"/>
  <c r="Y3536" i="1" s="1"/>
  <c r="Z3536" i="1" s="1"/>
  <c r="W3536" i="1"/>
  <c r="A3536" i="1"/>
  <c r="Z3535" i="1"/>
  <c r="X3535" i="1"/>
  <c r="Y3535" i="1" s="1"/>
  <c r="W3535" i="1"/>
  <c r="A3535" i="1"/>
  <c r="W3534" i="1"/>
  <c r="X3534" i="1" s="1"/>
  <c r="Y3534" i="1" s="1"/>
  <c r="Z3534" i="1" s="1"/>
  <c r="A3534" i="1"/>
  <c r="X3533" i="1"/>
  <c r="Y3533" i="1" s="1"/>
  <c r="Z3533" i="1" s="1"/>
  <c r="W3533" i="1"/>
  <c r="A3533" i="1"/>
  <c r="Y3532" i="1"/>
  <c r="Z3532" i="1" s="1"/>
  <c r="X3532" i="1"/>
  <c r="W3532" i="1"/>
  <c r="A3532" i="1"/>
  <c r="X3531" i="1"/>
  <c r="Y3531" i="1" s="1"/>
  <c r="Z3531" i="1" s="1"/>
  <c r="W3531" i="1"/>
  <c r="A3531" i="1"/>
  <c r="W3530" i="1"/>
  <c r="X3530" i="1" s="1"/>
  <c r="Y3530" i="1" s="1"/>
  <c r="Z3530" i="1" s="1"/>
  <c r="A3530" i="1"/>
  <c r="W3529" i="1"/>
  <c r="X3529" i="1" s="1"/>
  <c r="Y3529" i="1" s="1"/>
  <c r="Z3529" i="1" s="1"/>
  <c r="A3529" i="1"/>
  <c r="W3528" i="1"/>
  <c r="X3528" i="1" s="1"/>
  <c r="Y3528" i="1" s="1"/>
  <c r="Z3528" i="1" s="1"/>
  <c r="A3528" i="1"/>
  <c r="Y3527" i="1"/>
  <c r="Z3527" i="1" s="1"/>
  <c r="X3527" i="1"/>
  <c r="W3527" i="1"/>
  <c r="A3527" i="1"/>
  <c r="W3526" i="1"/>
  <c r="X3526" i="1" s="1"/>
  <c r="Y3526" i="1" s="1"/>
  <c r="Z3526" i="1" s="1"/>
  <c r="A3526" i="1"/>
  <c r="X3525" i="1"/>
  <c r="Y3525" i="1" s="1"/>
  <c r="Z3525" i="1" s="1"/>
  <c r="W3525" i="1"/>
  <c r="A3525" i="1"/>
  <c r="X3524" i="1"/>
  <c r="Y3524" i="1" s="1"/>
  <c r="Z3524" i="1" s="1"/>
  <c r="W3524" i="1"/>
  <c r="A3524" i="1"/>
  <c r="X3523" i="1"/>
  <c r="Y3523" i="1" s="1"/>
  <c r="Z3523" i="1" s="1"/>
  <c r="W3523" i="1"/>
  <c r="A3523" i="1"/>
  <c r="Z3522" i="1"/>
  <c r="W3522" i="1"/>
  <c r="X3522" i="1" s="1"/>
  <c r="Y3522" i="1" s="1"/>
  <c r="A3522" i="1"/>
  <c r="X3521" i="1"/>
  <c r="Y3521" i="1" s="1"/>
  <c r="Z3521" i="1" s="1"/>
  <c r="W3521" i="1"/>
  <c r="A3521" i="1"/>
  <c r="W3520" i="1"/>
  <c r="X3520" i="1" s="1"/>
  <c r="Y3520" i="1" s="1"/>
  <c r="Z3520" i="1" s="1"/>
  <c r="A3520" i="1"/>
  <c r="Z3519" i="1"/>
  <c r="Y3519" i="1"/>
  <c r="X3519" i="1"/>
  <c r="W3519" i="1"/>
  <c r="A3519" i="1"/>
  <c r="W3518" i="1"/>
  <c r="X3518" i="1" s="1"/>
  <c r="Y3518" i="1" s="1"/>
  <c r="Z3518" i="1" s="1"/>
  <c r="A3518" i="1"/>
  <c r="X3517" i="1"/>
  <c r="Y3517" i="1" s="1"/>
  <c r="Z3517" i="1" s="1"/>
  <c r="W3517" i="1"/>
  <c r="A3517" i="1"/>
  <c r="X3516" i="1"/>
  <c r="Y3516" i="1" s="1"/>
  <c r="Z3516" i="1" s="1"/>
  <c r="W3516" i="1"/>
  <c r="A3516" i="1"/>
  <c r="X3515" i="1"/>
  <c r="Y3515" i="1" s="1"/>
  <c r="Z3515" i="1" s="1"/>
  <c r="W3515" i="1"/>
  <c r="A3515" i="1"/>
  <c r="W3514" i="1"/>
  <c r="X3514" i="1" s="1"/>
  <c r="Y3514" i="1" s="1"/>
  <c r="Z3514" i="1" s="1"/>
  <c r="A3514" i="1"/>
  <c r="W3513" i="1"/>
  <c r="X3513" i="1" s="1"/>
  <c r="Y3513" i="1" s="1"/>
  <c r="Z3513" i="1" s="1"/>
  <c r="A3513" i="1"/>
  <c r="W3512" i="1"/>
  <c r="X3512" i="1" s="1"/>
  <c r="Y3512" i="1" s="1"/>
  <c r="Z3512" i="1" s="1"/>
  <c r="A3512" i="1"/>
  <c r="Y3511" i="1"/>
  <c r="Z3511" i="1" s="1"/>
  <c r="X3511" i="1"/>
  <c r="W3511" i="1"/>
  <c r="A3511" i="1"/>
  <c r="W3510" i="1"/>
  <c r="X3510" i="1" s="1"/>
  <c r="Y3510" i="1" s="1"/>
  <c r="Z3510" i="1" s="1"/>
  <c r="A3510" i="1"/>
  <c r="X3509" i="1"/>
  <c r="Y3509" i="1" s="1"/>
  <c r="Z3509" i="1" s="1"/>
  <c r="W3509" i="1"/>
  <c r="A3509" i="1"/>
  <c r="Y3508" i="1"/>
  <c r="Z3508" i="1" s="1"/>
  <c r="X3508" i="1"/>
  <c r="W3508" i="1"/>
  <c r="A3508" i="1"/>
  <c r="X3507" i="1"/>
  <c r="Y3507" i="1" s="1"/>
  <c r="Z3507" i="1" s="1"/>
  <c r="W3507" i="1"/>
  <c r="A3507" i="1"/>
  <c r="Z3506" i="1"/>
  <c r="W3506" i="1"/>
  <c r="X3506" i="1" s="1"/>
  <c r="Y3506" i="1" s="1"/>
  <c r="A3506" i="1"/>
  <c r="W3505" i="1"/>
  <c r="X3505" i="1" s="1"/>
  <c r="Y3505" i="1" s="1"/>
  <c r="Z3505" i="1" s="1"/>
  <c r="A3505" i="1"/>
  <c r="W3504" i="1"/>
  <c r="X3504" i="1" s="1"/>
  <c r="Y3504" i="1" s="1"/>
  <c r="Z3504" i="1" s="1"/>
  <c r="A3504" i="1"/>
  <c r="Z3503" i="1"/>
  <c r="Y3503" i="1"/>
  <c r="X3503" i="1"/>
  <c r="W3503" i="1"/>
  <c r="A3503" i="1"/>
  <c r="W3502" i="1"/>
  <c r="X3502" i="1" s="1"/>
  <c r="Y3502" i="1" s="1"/>
  <c r="Z3502" i="1" s="1"/>
  <c r="A3502" i="1"/>
  <c r="X3501" i="1"/>
  <c r="Y3501" i="1" s="1"/>
  <c r="Z3501" i="1" s="1"/>
  <c r="W3501" i="1"/>
  <c r="A3501" i="1"/>
  <c r="X3500" i="1"/>
  <c r="Y3500" i="1" s="1"/>
  <c r="Z3500" i="1" s="1"/>
  <c r="W3500" i="1"/>
  <c r="A3500" i="1"/>
  <c r="X3499" i="1"/>
  <c r="Y3499" i="1" s="1"/>
  <c r="Z3499" i="1" s="1"/>
  <c r="W3499" i="1"/>
  <c r="A3499" i="1"/>
  <c r="Z3498" i="1"/>
  <c r="W3498" i="1"/>
  <c r="X3498" i="1" s="1"/>
  <c r="Y3498" i="1" s="1"/>
  <c r="A3498" i="1"/>
  <c r="X3497" i="1"/>
  <c r="Y3497" i="1" s="1"/>
  <c r="Z3497" i="1" s="1"/>
  <c r="W3497" i="1"/>
  <c r="A3497" i="1"/>
  <c r="W3496" i="1"/>
  <c r="X3496" i="1" s="1"/>
  <c r="Y3496" i="1" s="1"/>
  <c r="Z3496" i="1" s="1"/>
  <c r="A3496" i="1"/>
  <c r="Z3495" i="1"/>
  <c r="Y3495" i="1"/>
  <c r="X3495" i="1"/>
  <c r="W3495" i="1"/>
  <c r="A3495" i="1"/>
  <c r="W3494" i="1"/>
  <c r="X3494" i="1" s="1"/>
  <c r="Y3494" i="1" s="1"/>
  <c r="Z3494" i="1" s="1"/>
  <c r="A3494" i="1"/>
  <c r="X3493" i="1"/>
  <c r="Y3493" i="1" s="1"/>
  <c r="Z3493" i="1" s="1"/>
  <c r="W3493" i="1"/>
  <c r="A3493" i="1"/>
  <c r="X3492" i="1"/>
  <c r="Y3492" i="1" s="1"/>
  <c r="Z3492" i="1" s="1"/>
  <c r="W3492" i="1"/>
  <c r="A3492" i="1"/>
  <c r="X3491" i="1"/>
  <c r="Y3491" i="1" s="1"/>
  <c r="Z3491" i="1" s="1"/>
  <c r="W3491" i="1"/>
  <c r="A3491" i="1"/>
  <c r="W3490" i="1"/>
  <c r="X3490" i="1" s="1"/>
  <c r="Y3490" i="1" s="1"/>
  <c r="Z3490" i="1" s="1"/>
  <c r="A3490" i="1"/>
  <c r="W3489" i="1"/>
  <c r="X3489" i="1" s="1"/>
  <c r="Y3489" i="1" s="1"/>
  <c r="Z3489" i="1" s="1"/>
  <c r="A3489" i="1"/>
  <c r="W3488" i="1"/>
  <c r="X3488" i="1" s="1"/>
  <c r="Y3488" i="1" s="1"/>
  <c r="Z3488" i="1" s="1"/>
  <c r="A3488" i="1"/>
  <c r="Y3487" i="1"/>
  <c r="Z3487" i="1" s="1"/>
  <c r="X3487" i="1"/>
  <c r="W3487" i="1"/>
  <c r="A3487" i="1"/>
  <c r="W3486" i="1"/>
  <c r="X3486" i="1" s="1"/>
  <c r="Y3486" i="1" s="1"/>
  <c r="Z3486" i="1" s="1"/>
  <c r="A3486" i="1"/>
  <c r="X3485" i="1"/>
  <c r="Y3485" i="1" s="1"/>
  <c r="Z3485" i="1" s="1"/>
  <c r="W3485" i="1"/>
  <c r="A3485" i="1"/>
  <c r="Y3484" i="1"/>
  <c r="Z3484" i="1" s="1"/>
  <c r="X3484" i="1"/>
  <c r="W3484" i="1"/>
  <c r="A3484" i="1"/>
  <c r="X3483" i="1"/>
  <c r="Y3483" i="1" s="1"/>
  <c r="Z3483" i="1" s="1"/>
  <c r="W3483" i="1"/>
  <c r="A3483" i="1"/>
  <c r="W3482" i="1"/>
  <c r="X3482" i="1" s="1"/>
  <c r="Y3482" i="1" s="1"/>
  <c r="Z3482" i="1" s="1"/>
  <c r="A3482" i="1"/>
  <c r="X3481" i="1"/>
  <c r="Y3481" i="1" s="1"/>
  <c r="Z3481" i="1" s="1"/>
  <c r="W3481" i="1"/>
  <c r="A3481" i="1"/>
  <c r="W3480" i="1"/>
  <c r="X3480" i="1" s="1"/>
  <c r="Y3480" i="1" s="1"/>
  <c r="Z3480" i="1" s="1"/>
  <c r="A3480" i="1"/>
  <c r="Y3479" i="1"/>
  <c r="Z3479" i="1" s="1"/>
  <c r="X3479" i="1"/>
  <c r="W3479" i="1"/>
  <c r="A3479" i="1"/>
  <c r="W3478" i="1"/>
  <c r="X3478" i="1" s="1"/>
  <c r="Y3478" i="1" s="1"/>
  <c r="Z3478" i="1" s="1"/>
  <c r="A3478" i="1"/>
  <c r="X3477" i="1"/>
  <c r="Y3477" i="1" s="1"/>
  <c r="Z3477" i="1" s="1"/>
  <c r="W3477" i="1"/>
  <c r="A3477" i="1"/>
  <c r="X3476" i="1"/>
  <c r="Y3476" i="1" s="1"/>
  <c r="Z3476" i="1" s="1"/>
  <c r="W3476" i="1"/>
  <c r="A3476" i="1"/>
  <c r="X3475" i="1"/>
  <c r="Y3475" i="1" s="1"/>
  <c r="Z3475" i="1" s="1"/>
  <c r="W3475" i="1"/>
  <c r="A3475" i="1"/>
  <c r="Z3474" i="1"/>
  <c r="W3474" i="1"/>
  <c r="X3474" i="1" s="1"/>
  <c r="Y3474" i="1" s="1"/>
  <c r="A3474" i="1"/>
  <c r="W3473" i="1"/>
  <c r="X3473" i="1" s="1"/>
  <c r="Y3473" i="1" s="1"/>
  <c r="Z3473" i="1" s="1"/>
  <c r="A3473" i="1"/>
  <c r="W3472" i="1"/>
  <c r="X3472" i="1" s="1"/>
  <c r="Y3472" i="1" s="1"/>
  <c r="Z3472" i="1" s="1"/>
  <c r="A3472" i="1"/>
  <c r="Z3471" i="1"/>
  <c r="Y3471" i="1"/>
  <c r="X3471" i="1"/>
  <c r="W3471" i="1"/>
  <c r="A3471" i="1"/>
  <c r="W3470" i="1"/>
  <c r="X3470" i="1" s="1"/>
  <c r="Y3470" i="1" s="1"/>
  <c r="Z3470" i="1" s="1"/>
  <c r="A3470" i="1"/>
  <c r="X3469" i="1"/>
  <c r="Y3469" i="1" s="1"/>
  <c r="Z3469" i="1" s="1"/>
  <c r="W3469" i="1"/>
  <c r="A3469" i="1"/>
  <c r="Y3468" i="1"/>
  <c r="Z3468" i="1" s="1"/>
  <c r="X3468" i="1"/>
  <c r="W3468" i="1"/>
  <c r="A3468" i="1"/>
  <c r="X3467" i="1"/>
  <c r="Y3467" i="1" s="1"/>
  <c r="Z3467" i="1" s="1"/>
  <c r="W3467" i="1"/>
  <c r="A3467" i="1"/>
  <c r="W3466" i="1"/>
  <c r="X3466" i="1" s="1"/>
  <c r="Y3466" i="1" s="1"/>
  <c r="Z3466" i="1" s="1"/>
  <c r="A3466" i="1"/>
  <c r="W3465" i="1"/>
  <c r="X3465" i="1" s="1"/>
  <c r="Y3465" i="1" s="1"/>
  <c r="Z3465" i="1" s="1"/>
  <c r="A3465" i="1"/>
  <c r="W3464" i="1"/>
  <c r="X3464" i="1" s="1"/>
  <c r="Y3464" i="1" s="1"/>
  <c r="Z3464" i="1" s="1"/>
  <c r="A3464" i="1"/>
  <c r="Y3463" i="1"/>
  <c r="Z3463" i="1" s="1"/>
  <c r="X3463" i="1"/>
  <c r="W3463" i="1"/>
  <c r="A3463" i="1"/>
  <c r="W3462" i="1"/>
  <c r="X3462" i="1" s="1"/>
  <c r="Y3462" i="1" s="1"/>
  <c r="Z3462" i="1" s="1"/>
  <c r="A3462" i="1"/>
  <c r="X3461" i="1"/>
  <c r="Y3461" i="1" s="1"/>
  <c r="Z3461" i="1" s="1"/>
  <c r="W3461" i="1"/>
  <c r="A3461" i="1"/>
  <c r="X3460" i="1"/>
  <c r="Y3460" i="1" s="1"/>
  <c r="Z3460" i="1" s="1"/>
  <c r="W3460" i="1"/>
  <c r="A3460" i="1"/>
  <c r="X3459" i="1"/>
  <c r="Y3459" i="1" s="1"/>
  <c r="Z3459" i="1" s="1"/>
  <c r="W3459" i="1"/>
  <c r="A3459" i="1"/>
  <c r="Z3458" i="1"/>
  <c r="W3458" i="1"/>
  <c r="X3458" i="1" s="1"/>
  <c r="Y3458" i="1" s="1"/>
  <c r="A3458" i="1"/>
  <c r="X3457" i="1"/>
  <c r="Y3457" i="1" s="1"/>
  <c r="Z3457" i="1" s="1"/>
  <c r="W3457" i="1"/>
  <c r="A3457" i="1"/>
  <c r="W3456" i="1"/>
  <c r="X3456" i="1" s="1"/>
  <c r="Y3456" i="1" s="1"/>
  <c r="Z3456" i="1" s="1"/>
  <c r="A3456" i="1"/>
  <c r="Z3455" i="1"/>
  <c r="Y3455" i="1"/>
  <c r="X3455" i="1"/>
  <c r="W3455" i="1"/>
  <c r="A3455" i="1"/>
  <c r="W3454" i="1"/>
  <c r="X3454" i="1" s="1"/>
  <c r="Y3454" i="1" s="1"/>
  <c r="Z3454" i="1" s="1"/>
  <c r="A3454" i="1"/>
  <c r="X3453" i="1"/>
  <c r="Y3453" i="1" s="1"/>
  <c r="Z3453" i="1" s="1"/>
  <c r="W3453" i="1"/>
  <c r="A3453" i="1"/>
  <c r="X3452" i="1"/>
  <c r="Y3452" i="1" s="1"/>
  <c r="Z3452" i="1" s="1"/>
  <c r="W3452" i="1"/>
  <c r="A3452" i="1"/>
  <c r="X3451" i="1"/>
  <c r="Y3451" i="1" s="1"/>
  <c r="Z3451" i="1" s="1"/>
  <c r="W3451" i="1"/>
  <c r="A3451" i="1"/>
  <c r="W3450" i="1"/>
  <c r="X3450" i="1" s="1"/>
  <c r="Y3450" i="1" s="1"/>
  <c r="Z3450" i="1" s="1"/>
  <c r="A3450" i="1"/>
  <c r="X3449" i="1"/>
  <c r="Y3449" i="1" s="1"/>
  <c r="Z3449" i="1" s="1"/>
  <c r="W3449" i="1"/>
  <c r="A3449" i="1"/>
  <c r="W3448" i="1"/>
  <c r="X3448" i="1" s="1"/>
  <c r="Y3448" i="1" s="1"/>
  <c r="Z3448" i="1" s="1"/>
  <c r="A3448" i="1"/>
  <c r="Y3447" i="1"/>
  <c r="Z3447" i="1" s="1"/>
  <c r="X3447" i="1"/>
  <c r="W3447" i="1"/>
  <c r="A3447" i="1"/>
  <c r="W3446" i="1"/>
  <c r="X3446" i="1" s="1"/>
  <c r="Y3446" i="1" s="1"/>
  <c r="Z3446" i="1" s="1"/>
  <c r="A3446" i="1"/>
  <c r="X3445" i="1"/>
  <c r="Y3445" i="1" s="1"/>
  <c r="Z3445" i="1" s="1"/>
  <c r="W3445" i="1"/>
  <c r="A3445" i="1"/>
  <c r="Y3444" i="1"/>
  <c r="Z3444" i="1" s="1"/>
  <c r="X3444" i="1"/>
  <c r="W3444" i="1"/>
  <c r="A3444" i="1"/>
  <c r="X3443" i="1"/>
  <c r="Y3443" i="1" s="1"/>
  <c r="Z3443" i="1" s="1"/>
  <c r="W3443" i="1"/>
  <c r="A3443" i="1"/>
  <c r="W3442" i="1"/>
  <c r="X3442" i="1" s="1"/>
  <c r="Y3442" i="1" s="1"/>
  <c r="Z3442" i="1" s="1"/>
  <c r="A3442" i="1"/>
  <c r="W3441" i="1"/>
  <c r="X3441" i="1" s="1"/>
  <c r="Y3441" i="1" s="1"/>
  <c r="Z3441" i="1" s="1"/>
  <c r="A3441" i="1"/>
  <c r="W3440" i="1"/>
  <c r="X3440" i="1" s="1"/>
  <c r="Y3440" i="1" s="1"/>
  <c r="Z3440" i="1" s="1"/>
  <c r="A3440" i="1"/>
  <c r="Z3439" i="1"/>
  <c r="Y3439" i="1"/>
  <c r="X3439" i="1"/>
  <c r="W3439" i="1"/>
  <c r="A3439" i="1"/>
  <c r="W3438" i="1"/>
  <c r="X3438" i="1" s="1"/>
  <c r="Y3438" i="1" s="1"/>
  <c r="Z3438" i="1" s="1"/>
  <c r="A3438" i="1"/>
  <c r="X3437" i="1"/>
  <c r="Y3437" i="1" s="1"/>
  <c r="Z3437" i="1" s="1"/>
  <c r="W3437" i="1"/>
  <c r="A3437" i="1"/>
  <c r="Y3436" i="1"/>
  <c r="Z3436" i="1" s="1"/>
  <c r="X3436" i="1"/>
  <c r="W3436" i="1"/>
  <c r="A3436" i="1"/>
  <c r="X3435" i="1"/>
  <c r="Y3435" i="1" s="1"/>
  <c r="Z3435" i="1" s="1"/>
  <c r="W3435" i="1"/>
  <c r="A3435" i="1"/>
  <c r="Z3434" i="1"/>
  <c r="W3434" i="1"/>
  <c r="X3434" i="1" s="1"/>
  <c r="Y3434" i="1" s="1"/>
  <c r="A3434" i="1"/>
  <c r="X3433" i="1"/>
  <c r="Y3433" i="1" s="1"/>
  <c r="Z3433" i="1" s="1"/>
  <c r="W3433" i="1"/>
  <c r="A3433" i="1"/>
  <c r="W3432" i="1"/>
  <c r="X3432" i="1" s="1"/>
  <c r="Y3432" i="1" s="1"/>
  <c r="Z3432" i="1" s="1"/>
  <c r="A3432" i="1"/>
  <c r="Z3431" i="1"/>
  <c r="Y3431" i="1"/>
  <c r="X3431" i="1"/>
  <c r="W3431" i="1"/>
  <c r="A3431" i="1"/>
  <c r="W3430" i="1"/>
  <c r="X3430" i="1" s="1"/>
  <c r="Y3430" i="1" s="1"/>
  <c r="Z3430" i="1" s="1"/>
  <c r="A3430" i="1"/>
  <c r="X3429" i="1"/>
  <c r="Y3429" i="1" s="1"/>
  <c r="Z3429" i="1" s="1"/>
  <c r="W3429" i="1"/>
  <c r="A3429" i="1"/>
  <c r="X3428" i="1"/>
  <c r="Y3428" i="1" s="1"/>
  <c r="Z3428" i="1" s="1"/>
  <c r="W3428" i="1"/>
  <c r="A3428" i="1"/>
  <c r="X3427" i="1"/>
  <c r="Y3427" i="1" s="1"/>
  <c r="Z3427" i="1" s="1"/>
  <c r="W3427" i="1"/>
  <c r="A3427" i="1"/>
  <c r="Z3426" i="1"/>
  <c r="W3426" i="1"/>
  <c r="X3426" i="1" s="1"/>
  <c r="Y3426" i="1" s="1"/>
  <c r="A3426" i="1"/>
  <c r="W3425" i="1"/>
  <c r="X3425" i="1" s="1"/>
  <c r="Y3425" i="1" s="1"/>
  <c r="Z3425" i="1" s="1"/>
  <c r="A3425" i="1"/>
  <c r="W3424" i="1"/>
  <c r="X3424" i="1" s="1"/>
  <c r="Y3424" i="1" s="1"/>
  <c r="Z3424" i="1" s="1"/>
  <c r="A3424" i="1"/>
  <c r="Z3423" i="1"/>
  <c r="Y3423" i="1"/>
  <c r="X3423" i="1"/>
  <c r="W3423" i="1"/>
  <c r="A3423" i="1"/>
  <c r="W3422" i="1"/>
  <c r="X3422" i="1" s="1"/>
  <c r="Y3422" i="1" s="1"/>
  <c r="Z3422" i="1" s="1"/>
  <c r="A3422" i="1"/>
  <c r="X3421" i="1"/>
  <c r="Y3421" i="1" s="1"/>
  <c r="Z3421" i="1" s="1"/>
  <c r="W3421" i="1"/>
  <c r="A3421" i="1"/>
  <c r="Y3420" i="1"/>
  <c r="Z3420" i="1" s="1"/>
  <c r="X3420" i="1"/>
  <c r="W3420" i="1"/>
  <c r="A3420" i="1"/>
  <c r="X3419" i="1"/>
  <c r="Y3419" i="1" s="1"/>
  <c r="Z3419" i="1" s="1"/>
  <c r="W3419" i="1"/>
  <c r="A3419" i="1"/>
  <c r="W3418" i="1"/>
  <c r="X3418" i="1" s="1"/>
  <c r="Y3418" i="1" s="1"/>
  <c r="Z3418" i="1" s="1"/>
  <c r="A3418" i="1"/>
  <c r="X3417" i="1"/>
  <c r="Y3417" i="1" s="1"/>
  <c r="Z3417" i="1" s="1"/>
  <c r="W3417" i="1"/>
  <c r="A3417" i="1"/>
  <c r="W3416" i="1"/>
  <c r="X3416" i="1" s="1"/>
  <c r="Y3416" i="1" s="1"/>
  <c r="Z3416" i="1" s="1"/>
  <c r="A3416" i="1"/>
  <c r="Y3415" i="1"/>
  <c r="Z3415" i="1" s="1"/>
  <c r="X3415" i="1"/>
  <c r="W3415" i="1"/>
  <c r="A3415" i="1"/>
  <c r="W3414" i="1"/>
  <c r="X3414" i="1" s="1"/>
  <c r="Y3414" i="1" s="1"/>
  <c r="Z3414" i="1" s="1"/>
  <c r="A3414" i="1"/>
  <c r="X3413" i="1"/>
  <c r="Y3413" i="1" s="1"/>
  <c r="Z3413" i="1" s="1"/>
  <c r="W3413" i="1"/>
  <c r="A3413" i="1"/>
  <c r="X3412" i="1"/>
  <c r="Y3412" i="1" s="1"/>
  <c r="Z3412" i="1" s="1"/>
  <c r="W3412" i="1"/>
  <c r="A3412" i="1"/>
  <c r="X3411" i="1"/>
  <c r="Y3411" i="1" s="1"/>
  <c r="Z3411" i="1" s="1"/>
  <c r="W3411" i="1"/>
  <c r="A3411" i="1"/>
  <c r="Z3410" i="1"/>
  <c r="W3410" i="1"/>
  <c r="X3410" i="1" s="1"/>
  <c r="Y3410" i="1" s="1"/>
  <c r="A3410" i="1"/>
  <c r="W3409" i="1"/>
  <c r="X3409" i="1" s="1"/>
  <c r="Y3409" i="1" s="1"/>
  <c r="Z3409" i="1" s="1"/>
  <c r="A3409" i="1"/>
  <c r="W3408" i="1"/>
  <c r="X3408" i="1" s="1"/>
  <c r="Y3408" i="1" s="1"/>
  <c r="Z3408" i="1" s="1"/>
  <c r="A3408" i="1"/>
  <c r="Z3407" i="1"/>
  <c r="Y3407" i="1"/>
  <c r="X3407" i="1"/>
  <c r="W3407" i="1"/>
  <c r="A3407" i="1"/>
  <c r="W3406" i="1"/>
  <c r="X3406" i="1" s="1"/>
  <c r="Y3406" i="1" s="1"/>
  <c r="Z3406" i="1" s="1"/>
  <c r="A3406" i="1"/>
  <c r="X3405" i="1"/>
  <c r="Y3405" i="1" s="1"/>
  <c r="Z3405" i="1" s="1"/>
  <c r="W3405" i="1"/>
  <c r="A3405" i="1"/>
  <c r="Y3404" i="1"/>
  <c r="Z3404" i="1" s="1"/>
  <c r="X3404" i="1"/>
  <c r="W3404" i="1"/>
  <c r="A3404" i="1"/>
  <c r="X3403" i="1"/>
  <c r="Y3403" i="1" s="1"/>
  <c r="Z3403" i="1" s="1"/>
  <c r="W3403" i="1"/>
  <c r="A3403" i="1"/>
  <c r="W3402" i="1"/>
  <c r="X3402" i="1" s="1"/>
  <c r="Y3402" i="1" s="1"/>
  <c r="Z3402" i="1" s="1"/>
  <c r="A3402" i="1"/>
  <c r="W3401" i="1"/>
  <c r="X3401" i="1" s="1"/>
  <c r="Y3401" i="1" s="1"/>
  <c r="Z3401" i="1" s="1"/>
  <c r="A3401" i="1"/>
  <c r="W3400" i="1"/>
  <c r="X3400" i="1" s="1"/>
  <c r="Y3400" i="1" s="1"/>
  <c r="Z3400" i="1" s="1"/>
  <c r="A3400" i="1"/>
  <c r="Y3399" i="1"/>
  <c r="Z3399" i="1" s="1"/>
  <c r="X3399" i="1"/>
  <c r="W3399" i="1"/>
  <c r="A3399" i="1"/>
  <c r="W3398" i="1"/>
  <c r="X3398" i="1" s="1"/>
  <c r="Y3398" i="1" s="1"/>
  <c r="Z3398" i="1" s="1"/>
  <c r="A3398" i="1"/>
  <c r="X3397" i="1"/>
  <c r="Y3397" i="1" s="1"/>
  <c r="Z3397" i="1" s="1"/>
  <c r="W3397" i="1"/>
  <c r="A3397" i="1"/>
  <c r="X3396" i="1"/>
  <c r="Y3396" i="1" s="1"/>
  <c r="Z3396" i="1" s="1"/>
  <c r="W3396" i="1"/>
  <c r="A3396" i="1"/>
  <c r="X3395" i="1"/>
  <c r="Y3395" i="1" s="1"/>
  <c r="Z3395" i="1" s="1"/>
  <c r="W3395" i="1"/>
  <c r="A3395" i="1"/>
  <c r="Z3394" i="1"/>
  <c r="W3394" i="1"/>
  <c r="X3394" i="1" s="1"/>
  <c r="Y3394" i="1" s="1"/>
  <c r="A3394" i="1"/>
  <c r="X3393" i="1"/>
  <c r="Y3393" i="1" s="1"/>
  <c r="Z3393" i="1" s="1"/>
  <c r="W3393" i="1"/>
  <c r="A3393" i="1"/>
  <c r="W3392" i="1"/>
  <c r="X3392" i="1" s="1"/>
  <c r="Y3392" i="1" s="1"/>
  <c r="Z3392" i="1" s="1"/>
  <c r="A3392" i="1"/>
  <c r="Z3391" i="1"/>
  <c r="Y3391" i="1"/>
  <c r="X3391" i="1"/>
  <c r="W3391" i="1"/>
  <c r="A3391" i="1"/>
  <c r="W3390" i="1"/>
  <c r="X3390" i="1" s="1"/>
  <c r="Y3390" i="1" s="1"/>
  <c r="Z3390" i="1" s="1"/>
  <c r="A3390" i="1"/>
  <c r="X3389" i="1"/>
  <c r="Y3389" i="1" s="1"/>
  <c r="Z3389" i="1" s="1"/>
  <c r="W3389" i="1"/>
  <c r="A3389" i="1"/>
  <c r="Y3388" i="1"/>
  <c r="Z3388" i="1" s="1"/>
  <c r="X3388" i="1"/>
  <c r="W3388" i="1"/>
  <c r="A3388" i="1"/>
  <c r="X3387" i="1"/>
  <c r="Y3387" i="1" s="1"/>
  <c r="Z3387" i="1" s="1"/>
  <c r="W3387" i="1"/>
  <c r="A3387" i="1"/>
  <c r="W3386" i="1"/>
  <c r="X3386" i="1" s="1"/>
  <c r="Y3386" i="1" s="1"/>
  <c r="Z3386" i="1" s="1"/>
  <c r="A3386" i="1"/>
  <c r="W3385" i="1"/>
  <c r="X3385" i="1" s="1"/>
  <c r="Y3385" i="1" s="1"/>
  <c r="Z3385" i="1" s="1"/>
  <c r="A3385" i="1"/>
  <c r="W3384" i="1"/>
  <c r="X3384" i="1" s="1"/>
  <c r="Y3384" i="1" s="1"/>
  <c r="Z3384" i="1" s="1"/>
  <c r="A3384" i="1"/>
  <c r="Y3383" i="1"/>
  <c r="Z3383" i="1" s="1"/>
  <c r="X3383" i="1"/>
  <c r="W3383" i="1"/>
  <c r="A3383" i="1"/>
  <c r="W3382" i="1"/>
  <c r="X3382" i="1" s="1"/>
  <c r="Y3382" i="1" s="1"/>
  <c r="Z3382" i="1" s="1"/>
  <c r="A3382" i="1"/>
  <c r="X3381" i="1"/>
  <c r="Y3381" i="1" s="1"/>
  <c r="Z3381" i="1" s="1"/>
  <c r="W3381" i="1"/>
  <c r="A3381" i="1"/>
  <c r="Y3380" i="1"/>
  <c r="Z3380" i="1" s="1"/>
  <c r="X3380" i="1"/>
  <c r="W3380" i="1"/>
  <c r="A3380" i="1"/>
  <c r="X3379" i="1"/>
  <c r="Y3379" i="1" s="1"/>
  <c r="Z3379" i="1" s="1"/>
  <c r="W3379" i="1"/>
  <c r="A3379" i="1"/>
  <c r="Z3378" i="1"/>
  <c r="W3378" i="1"/>
  <c r="X3378" i="1" s="1"/>
  <c r="Y3378" i="1" s="1"/>
  <c r="A3378" i="1"/>
  <c r="W3377" i="1"/>
  <c r="X3377" i="1" s="1"/>
  <c r="Y3377" i="1" s="1"/>
  <c r="Z3377" i="1" s="1"/>
  <c r="A3377" i="1"/>
  <c r="W3376" i="1"/>
  <c r="X3376" i="1" s="1"/>
  <c r="Y3376" i="1" s="1"/>
  <c r="Z3376" i="1" s="1"/>
  <c r="A3376" i="1"/>
  <c r="Y3375" i="1"/>
  <c r="Z3375" i="1" s="1"/>
  <c r="X3375" i="1"/>
  <c r="W3375" i="1"/>
  <c r="A3375" i="1"/>
  <c r="W3374" i="1"/>
  <c r="X3374" i="1" s="1"/>
  <c r="Y3374" i="1" s="1"/>
  <c r="Z3374" i="1" s="1"/>
  <c r="A3374" i="1"/>
  <c r="X3373" i="1"/>
  <c r="Y3373" i="1" s="1"/>
  <c r="Z3373" i="1" s="1"/>
  <c r="W3373" i="1"/>
  <c r="A3373" i="1"/>
  <c r="X3372" i="1"/>
  <c r="Y3372" i="1" s="1"/>
  <c r="Z3372" i="1" s="1"/>
  <c r="W3372" i="1"/>
  <c r="A3372" i="1"/>
  <c r="X3371" i="1"/>
  <c r="Y3371" i="1" s="1"/>
  <c r="Z3371" i="1" s="1"/>
  <c r="W3371" i="1"/>
  <c r="A3371" i="1"/>
  <c r="Z3370" i="1"/>
  <c r="W3370" i="1"/>
  <c r="X3370" i="1" s="1"/>
  <c r="Y3370" i="1" s="1"/>
  <c r="A3370" i="1"/>
  <c r="X3369" i="1"/>
  <c r="Y3369" i="1" s="1"/>
  <c r="Z3369" i="1" s="1"/>
  <c r="W3369" i="1"/>
  <c r="A3369" i="1"/>
  <c r="W3368" i="1"/>
  <c r="X3368" i="1" s="1"/>
  <c r="Y3368" i="1" s="1"/>
  <c r="Z3368" i="1" s="1"/>
  <c r="A3368" i="1"/>
  <c r="Z3367" i="1"/>
  <c r="Y3367" i="1"/>
  <c r="X3367" i="1"/>
  <c r="W3367" i="1"/>
  <c r="A3367" i="1"/>
  <c r="W3366" i="1"/>
  <c r="X3366" i="1" s="1"/>
  <c r="Y3366" i="1" s="1"/>
  <c r="Z3366" i="1" s="1"/>
  <c r="A3366" i="1"/>
  <c r="X3365" i="1"/>
  <c r="Y3365" i="1" s="1"/>
  <c r="Z3365" i="1" s="1"/>
  <c r="W3365" i="1"/>
  <c r="A3365" i="1"/>
  <c r="X3364" i="1"/>
  <c r="Y3364" i="1" s="1"/>
  <c r="Z3364" i="1" s="1"/>
  <c r="W3364" i="1"/>
  <c r="A3364" i="1"/>
  <c r="X3363" i="1"/>
  <c r="Y3363" i="1" s="1"/>
  <c r="Z3363" i="1" s="1"/>
  <c r="W3363" i="1"/>
  <c r="A3363" i="1"/>
  <c r="Z3362" i="1"/>
  <c r="W3362" i="1"/>
  <c r="X3362" i="1" s="1"/>
  <c r="Y3362" i="1" s="1"/>
  <c r="A3362" i="1"/>
  <c r="W3361" i="1"/>
  <c r="X3361" i="1" s="1"/>
  <c r="Y3361" i="1" s="1"/>
  <c r="Z3361" i="1" s="1"/>
  <c r="A3361" i="1"/>
  <c r="W3360" i="1"/>
  <c r="X3360" i="1" s="1"/>
  <c r="Y3360" i="1" s="1"/>
  <c r="Z3360" i="1" s="1"/>
  <c r="A3360" i="1"/>
  <c r="Z3359" i="1"/>
  <c r="Y3359" i="1"/>
  <c r="X3359" i="1"/>
  <c r="W3359" i="1"/>
  <c r="A3359" i="1"/>
  <c r="W3358" i="1"/>
  <c r="X3358" i="1" s="1"/>
  <c r="Y3358" i="1" s="1"/>
  <c r="Z3358" i="1" s="1"/>
  <c r="A3358" i="1"/>
  <c r="X3357" i="1"/>
  <c r="Y3357" i="1" s="1"/>
  <c r="Z3357" i="1" s="1"/>
  <c r="W3357" i="1"/>
  <c r="A3357" i="1"/>
  <c r="Y3356" i="1"/>
  <c r="Z3356" i="1" s="1"/>
  <c r="X3356" i="1"/>
  <c r="W3356" i="1"/>
  <c r="A3356" i="1"/>
  <c r="X3355" i="1"/>
  <c r="Y3355" i="1" s="1"/>
  <c r="Z3355" i="1" s="1"/>
  <c r="W3355" i="1"/>
  <c r="A3355" i="1"/>
  <c r="W3354" i="1"/>
  <c r="X3354" i="1" s="1"/>
  <c r="Y3354" i="1" s="1"/>
  <c r="Z3354" i="1" s="1"/>
  <c r="A3354" i="1"/>
  <c r="X3353" i="1"/>
  <c r="Y3353" i="1" s="1"/>
  <c r="Z3353" i="1" s="1"/>
  <c r="W3353" i="1"/>
  <c r="A3353" i="1"/>
  <c r="W3352" i="1"/>
  <c r="X3352" i="1" s="1"/>
  <c r="Y3352" i="1" s="1"/>
  <c r="Z3352" i="1" s="1"/>
  <c r="A3352" i="1"/>
  <c r="Y3351" i="1"/>
  <c r="Z3351" i="1" s="1"/>
  <c r="X3351" i="1"/>
  <c r="W3351" i="1"/>
  <c r="A3351" i="1"/>
  <c r="W3350" i="1"/>
  <c r="X3350" i="1" s="1"/>
  <c r="Y3350" i="1" s="1"/>
  <c r="Z3350" i="1" s="1"/>
  <c r="A3350" i="1"/>
  <c r="X3349" i="1"/>
  <c r="Y3349" i="1" s="1"/>
  <c r="Z3349" i="1" s="1"/>
  <c r="W3349" i="1"/>
  <c r="A3349" i="1"/>
  <c r="X3348" i="1"/>
  <c r="Y3348" i="1" s="1"/>
  <c r="Z3348" i="1" s="1"/>
  <c r="W3348" i="1"/>
  <c r="A3348" i="1"/>
  <c r="X3347" i="1"/>
  <c r="Y3347" i="1" s="1"/>
  <c r="Z3347" i="1" s="1"/>
  <c r="W3347" i="1"/>
  <c r="A3347" i="1"/>
  <c r="Z3346" i="1"/>
  <c r="W3346" i="1"/>
  <c r="X3346" i="1" s="1"/>
  <c r="Y3346" i="1" s="1"/>
  <c r="A3346" i="1"/>
  <c r="W3345" i="1"/>
  <c r="X3345" i="1" s="1"/>
  <c r="Y3345" i="1" s="1"/>
  <c r="Z3345" i="1" s="1"/>
  <c r="A3345" i="1"/>
  <c r="W3344" i="1"/>
  <c r="X3344" i="1" s="1"/>
  <c r="Y3344" i="1" s="1"/>
  <c r="Z3344" i="1" s="1"/>
  <c r="A3344" i="1"/>
  <c r="Z3343" i="1"/>
  <c r="Y3343" i="1"/>
  <c r="X3343" i="1"/>
  <c r="W3343" i="1"/>
  <c r="A3343" i="1"/>
  <c r="W3342" i="1"/>
  <c r="X3342" i="1" s="1"/>
  <c r="Y3342" i="1" s="1"/>
  <c r="Z3342" i="1" s="1"/>
  <c r="A3342" i="1"/>
  <c r="X3341" i="1"/>
  <c r="Y3341" i="1" s="1"/>
  <c r="Z3341" i="1" s="1"/>
  <c r="W3341" i="1"/>
  <c r="A3341" i="1"/>
  <c r="Y3340" i="1"/>
  <c r="Z3340" i="1" s="1"/>
  <c r="X3340" i="1"/>
  <c r="W3340" i="1"/>
  <c r="A3340" i="1"/>
  <c r="X3339" i="1"/>
  <c r="Y3339" i="1" s="1"/>
  <c r="Z3339" i="1" s="1"/>
  <c r="W3339" i="1"/>
  <c r="A3339" i="1"/>
  <c r="W3338" i="1"/>
  <c r="X3338" i="1" s="1"/>
  <c r="Y3338" i="1" s="1"/>
  <c r="Z3338" i="1" s="1"/>
  <c r="A3338" i="1"/>
  <c r="W3337" i="1"/>
  <c r="X3337" i="1" s="1"/>
  <c r="Y3337" i="1" s="1"/>
  <c r="Z3337" i="1" s="1"/>
  <c r="A3337" i="1"/>
  <c r="W3336" i="1"/>
  <c r="X3336" i="1" s="1"/>
  <c r="Y3336" i="1" s="1"/>
  <c r="Z3336" i="1" s="1"/>
  <c r="A3336" i="1"/>
  <c r="Y3335" i="1"/>
  <c r="Z3335" i="1" s="1"/>
  <c r="X3335" i="1"/>
  <c r="W3335" i="1"/>
  <c r="A3335" i="1"/>
  <c r="W3334" i="1"/>
  <c r="X3334" i="1" s="1"/>
  <c r="Y3334" i="1" s="1"/>
  <c r="Z3334" i="1" s="1"/>
  <c r="A3334" i="1"/>
  <c r="X3333" i="1"/>
  <c r="Y3333" i="1" s="1"/>
  <c r="Z3333" i="1" s="1"/>
  <c r="W3333" i="1"/>
  <c r="A3333" i="1"/>
  <c r="X3332" i="1"/>
  <c r="Y3332" i="1" s="1"/>
  <c r="Z3332" i="1" s="1"/>
  <c r="W3332" i="1"/>
  <c r="A3332" i="1"/>
  <c r="X3331" i="1"/>
  <c r="Y3331" i="1" s="1"/>
  <c r="Z3331" i="1" s="1"/>
  <c r="W3331" i="1"/>
  <c r="A3331" i="1"/>
  <c r="Z3330" i="1"/>
  <c r="W3330" i="1"/>
  <c r="X3330" i="1" s="1"/>
  <c r="Y3330" i="1" s="1"/>
  <c r="A3330" i="1"/>
  <c r="X3329" i="1"/>
  <c r="Y3329" i="1" s="1"/>
  <c r="Z3329" i="1" s="1"/>
  <c r="W3329" i="1"/>
  <c r="A3329" i="1"/>
  <c r="W3328" i="1"/>
  <c r="X3328" i="1" s="1"/>
  <c r="Y3328" i="1" s="1"/>
  <c r="Z3328" i="1" s="1"/>
  <c r="A3328" i="1"/>
  <c r="Z3327" i="1"/>
  <c r="Y3327" i="1"/>
  <c r="X3327" i="1"/>
  <c r="W3327" i="1"/>
  <c r="A3327" i="1"/>
  <c r="W3326" i="1"/>
  <c r="X3326" i="1" s="1"/>
  <c r="Y3326" i="1" s="1"/>
  <c r="Z3326" i="1" s="1"/>
  <c r="A3326" i="1"/>
  <c r="X3325" i="1"/>
  <c r="Y3325" i="1" s="1"/>
  <c r="Z3325" i="1" s="1"/>
  <c r="W3325" i="1"/>
  <c r="A3325" i="1"/>
  <c r="X3324" i="1"/>
  <c r="Y3324" i="1" s="1"/>
  <c r="Z3324" i="1" s="1"/>
  <c r="W3324" i="1"/>
  <c r="A3324" i="1"/>
  <c r="X3323" i="1"/>
  <c r="Y3323" i="1" s="1"/>
  <c r="Z3323" i="1" s="1"/>
  <c r="W3323" i="1"/>
  <c r="A3323" i="1"/>
  <c r="W3322" i="1"/>
  <c r="X3322" i="1" s="1"/>
  <c r="Y3322" i="1" s="1"/>
  <c r="Z3322" i="1" s="1"/>
  <c r="A3322" i="1"/>
  <c r="W3321" i="1"/>
  <c r="X3321" i="1" s="1"/>
  <c r="Y3321" i="1" s="1"/>
  <c r="Z3321" i="1" s="1"/>
  <c r="A3321" i="1"/>
  <c r="W3320" i="1"/>
  <c r="X3320" i="1" s="1"/>
  <c r="Y3320" i="1" s="1"/>
  <c r="Z3320" i="1" s="1"/>
  <c r="A3320" i="1"/>
  <c r="Y3319" i="1"/>
  <c r="Z3319" i="1" s="1"/>
  <c r="X3319" i="1"/>
  <c r="W3319" i="1"/>
  <c r="A3319" i="1"/>
  <c r="W3318" i="1"/>
  <c r="X3318" i="1" s="1"/>
  <c r="Y3318" i="1" s="1"/>
  <c r="Z3318" i="1" s="1"/>
  <c r="A3318" i="1"/>
  <c r="X3317" i="1"/>
  <c r="Y3317" i="1" s="1"/>
  <c r="Z3317" i="1" s="1"/>
  <c r="W3317" i="1"/>
  <c r="A3317" i="1"/>
  <c r="Y3316" i="1"/>
  <c r="Z3316" i="1" s="1"/>
  <c r="X3316" i="1"/>
  <c r="W3316" i="1"/>
  <c r="A3316" i="1"/>
  <c r="X3315" i="1"/>
  <c r="Y3315" i="1" s="1"/>
  <c r="Z3315" i="1" s="1"/>
  <c r="W3315" i="1"/>
  <c r="A3315" i="1"/>
  <c r="Z3314" i="1"/>
  <c r="X3314" i="1"/>
  <c r="Y3314" i="1" s="1"/>
  <c r="W3314" i="1"/>
  <c r="A3314" i="1"/>
  <c r="X3313" i="1"/>
  <c r="Y3313" i="1" s="1"/>
  <c r="Z3313" i="1" s="1"/>
  <c r="W3313" i="1"/>
  <c r="A3313" i="1"/>
  <c r="W3312" i="1"/>
  <c r="X3312" i="1" s="1"/>
  <c r="Y3312" i="1" s="1"/>
  <c r="Z3312" i="1" s="1"/>
  <c r="A3312" i="1"/>
  <c r="Z3311" i="1"/>
  <c r="Y3311" i="1"/>
  <c r="X3311" i="1"/>
  <c r="W3311" i="1"/>
  <c r="A3311" i="1"/>
  <c r="W3310" i="1"/>
  <c r="X3310" i="1" s="1"/>
  <c r="Y3310" i="1" s="1"/>
  <c r="Z3310" i="1" s="1"/>
  <c r="A3310" i="1"/>
  <c r="X3309" i="1"/>
  <c r="Y3309" i="1" s="1"/>
  <c r="Z3309" i="1" s="1"/>
  <c r="W3309" i="1"/>
  <c r="A3309" i="1"/>
  <c r="X3308" i="1"/>
  <c r="Y3308" i="1" s="1"/>
  <c r="Z3308" i="1" s="1"/>
  <c r="W3308" i="1"/>
  <c r="A3308" i="1"/>
  <c r="X3307" i="1"/>
  <c r="Y3307" i="1" s="1"/>
  <c r="Z3307" i="1" s="1"/>
  <c r="W3307" i="1"/>
  <c r="A3307" i="1"/>
  <c r="W3306" i="1"/>
  <c r="X3306" i="1" s="1"/>
  <c r="Y3306" i="1" s="1"/>
  <c r="Z3306" i="1" s="1"/>
  <c r="A3306" i="1"/>
  <c r="W3305" i="1"/>
  <c r="X3305" i="1" s="1"/>
  <c r="Y3305" i="1" s="1"/>
  <c r="Z3305" i="1" s="1"/>
  <c r="A3305" i="1"/>
  <c r="W3304" i="1"/>
  <c r="X3304" i="1" s="1"/>
  <c r="Y3304" i="1" s="1"/>
  <c r="Z3304" i="1" s="1"/>
  <c r="A3304" i="1"/>
  <c r="Y3303" i="1"/>
  <c r="Z3303" i="1" s="1"/>
  <c r="X3303" i="1"/>
  <c r="W3303" i="1"/>
  <c r="A3303" i="1"/>
  <c r="W3302" i="1"/>
  <c r="X3302" i="1" s="1"/>
  <c r="Y3302" i="1" s="1"/>
  <c r="Z3302" i="1" s="1"/>
  <c r="A3302" i="1"/>
  <c r="X3301" i="1"/>
  <c r="Y3301" i="1" s="1"/>
  <c r="Z3301" i="1" s="1"/>
  <c r="W3301" i="1"/>
  <c r="A3301" i="1"/>
  <c r="Y3300" i="1"/>
  <c r="Z3300" i="1" s="1"/>
  <c r="X3300" i="1"/>
  <c r="W3300" i="1"/>
  <c r="A3300" i="1"/>
  <c r="X3299" i="1"/>
  <c r="Y3299" i="1" s="1"/>
  <c r="Z3299" i="1" s="1"/>
  <c r="W3299" i="1"/>
  <c r="A3299" i="1"/>
  <c r="W3298" i="1"/>
  <c r="X3298" i="1" s="1"/>
  <c r="Y3298" i="1" s="1"/>
  <c r="Z3298" i="1" s="1"/>
  <c r="A3298" i="1"/>
  <c r="X3297" i="1"/>
  <c r="Y3297" i="1" s="1"/>
  <c r="Z3297" i="1" s="1"/>
  <c r="W3297" i="1"/>
  <c r="A3297" i="1"/>
  <c r="W3296" i="1"/>
  <c r="X3296" i="1" s="1"/>
  <c r="Y3296" i="1" s="1"/>
  <c r="Z3296" i="1" s="1"/>
  <c r="A3296" i="1"/>
  <c r="Y3295" i="1"/>
  <c r="Z3295" i="1" s="1"/>
  <c r="X3295" i="1"/>
  <c r="W3295" i="1"/>
  <c r="A3295" i="1"/>
  <c r="W3294" i="1"/>
  <c r="X3294" i="1" s="1"/>
  <c r="Y3294" i="1" s="1"/>
  <c r="Z3294" i="1" s="1"/>
  <c r="A3294" i="1"/>
  <c r="X3293" i="1"/>
  <c r="Y3293" i="1" s="1"/>
  <c r="Z3293" i="1" s="1"/>
  <c r="W3293" i="1"/>
  <c r="A3293" i="1"/>
  <c r="X3292" i="1"/>
  <c r="Y3292" i="1" s="1"/>
  <c r="Z3292" i="1" s="1"/>
  <c r="W3292" i="1"/>
  <c r="A3292" i="1"/>
  <c r="X3291" i="1"/>
  <c r="Y3291" i="1" s="1"/>
  <c r="Z3291" i="1" s="1"/>
  <c r="W3291" i="1"/>
  <c r="A3291" i="1"/>
  <c r="Z3290" i="1"/>
  <c r="W3290" i="1"/>
  <c r="X3290" i="1" s="1"/>
  <c r="Y3290" i="1" s="1"/>
  <c r="A3290" i="1"/>
  <c r="W3289" i="1"/>
  <c r="X3289" i="1" s="1"/>
  <c r="Y3289" i="1" s="1"/>
  <c r="Z3289" i="1" s="1"/>
  <c r="A3289" i="1"/>
  <c r="W3288" i="1"/>
  <c r="X3288" i="1" s="1"/>
  <c r="Y3288" i="1" s="1"/>
  <c r="Z3288" i="1" s="1"/>
  <c r="A3288" i="1"/>
  <c r="Z3287" i="1"/>
  <c r="Y3287" i="1"/>
  <c r="X3287" i="1"/>
  <c r="W3287" i="1"/>
  <c r="A3287" i="1"/>
  <c r="W3286" i="1"/>
  <c r="X3286" i="1" s="1"/>
  <c r="Y3286" i="1" s="1"/>
  <c r="Z3286" i="1" s="1"/>
  <c r="A3286" i="1"/>
  <c r="X3285" i="1"/>
  <c r="Y3285" i="1" s="1"/>
  <c r="Z3285" i="1" s="1"/>
  <c r="W3285" i="1"/>
  <c r="A3285" i="1"/>
  <c r="Y3284" i="1"/>
  <c r="Z3284" i="1" s="1"/>
  <c r="X3284" i="1"/>
  <c r="W3284" i="1"/>
  <c r="A3284" i="1"/>
  <c r="X3283" i="1"/>
  <c r="Y3283" i="1" s="1"/>
  <c r="Z3283" i="1" s="1"/>
  <c r="W3283" i="1"/>
  <c r="A3283" i="1"/>
  <c r="W3282" i="1"/>
  <c r="X3282" i="1" s="1"/>
  <c r="Y3282" i="1" s="1"/>
  <c r="Z3282" i="1" s="1"/>
  <c r="A3282" i="1"/>
  <c r="W3281" i="1"/>
  <c r="X3281" i="1" s="1"/>
  <c r="Y3281" i="1" s="1"/>
  <c r="Z3281" i="1" s="1"/>
  <c r="A3281" i="1"/>
  <c r="W3280" i="1"/>
  <c r="X3280" i="1" s="1"/>
  <c r="Y3280" i="1" s="1"/>
  <c r="Z3280" i="1" s="1"/>
  <c r="A3280" i="1"/>
  <c r="Y3279" i="1"/>
  <c r="Z3279" i="1" s="1"/>
  <c r="X3279" i="1"/>
  <c r="W3279" i="1"/>
  <c r="A3279" i="1"/>
  <c r="W3278" i="1"/>
  <c r="X3278" i="1" s="1"/>
  <c r="Y3278" i="1" s="1"/>
  <c r="Z3278" i="1" s="1"/>
  <c r="A3278" i="1"/>
  <c r="X3277" i="1"/>
  <c r="Y3277" i="1" s="1"/>
  <c r="Z3277" i="1" s="1"/>
  <c r="W3277" i="1"/>
  <c r="A3277" i="1"/>
  <c r="X3276" i="1"/>
  <c r="Y3276" i="1" s="1"/>
  <c r="Z3276" i="1" s="1"/>
  <c r="W3276" i="1"/>
  <c r="A3276" i="1"/>
  <c r="X3275" i="1"/>
  <c r="Y3275" i="1" s="1"/>
  <c r="Z3275" i="1" s="1"/>
  <c r="W3275" i="1"/>
  <c r="A3275" i="1"/>
  <c r="Z3274" i="1"/>
  <c r="W3274" i="1"/>
  <c r="X3274" i="1" s="1"/>
  <c r="Y3274" i="1" s="1"/>
  <c r="A3274" i="1"/>
  <c r="X3273" i="1"/>
  <c r="Y3273" i="1" s="1"/>
  <c r="Z3273" i="1" s="1"/>
  <c r="W3273" i="1"/>
  <c r="A3273" i="1"/>
  <c r="W3272" i="1"/>
  <c r="X3272" i="1" s="1"/>
  <c r="Y3272" i="1" s="1"/>
  <c r="Z3272" i="1" s="1"/>
  <c r="A3272" i="1"/>
  <c r="Z3271" i="1"/>
  <c r="Y3271" i="1"/>
  <c r="X3271" i="1"/>
  <c r="W3271" i="1"/>
  <c r="A3271" i="1"/>
  <c r="W3270" i="1"/>
  <c r="X3270" i="1" s="1"/>
  <c r="Y3270" i="1" s="1"/>
  <c r="Z3270" i="1" s="1"/>
  <c r="A3270" i="1"/>
  <c r="X3269" i="1"/>
  <c r="Y3269" i="1" s="1"/>
  <c r="Z3269" i="1" s="1"/>
  <c r="W3269" i="1"/>
  <c r="A3269" i="1"/>
  <c r="X3268" i="1"/>
  <c r="Y3268" i="1" s="1"/>
  <c r="Z3268" i="1" s="1"/>
  <c r="W3268" i="1"/>
  <c r="A3268" i="1"/>
  <c r="X3267" i="1"/>
  <c r="Y3267" i="1" s="1"/>
  <c r="Z3267" i="1" s="1"/>
  <c r="W3267" i="1"/>
  <c r="A3267" i="1"/>
  <c r="W3266" i="1"/>
  <c r="X3266" i="1" s="1"/>
  <c r="Y3266" i="1" s="1"/>
  <c r="Z3266" i="1" s="1"/>
  <c r="A3266" i="1"/>
  <c r="W3265" i="1"/>
  <c r="X3265" i="1" s="1"/>
  <c r="Y3265" i="1" s="1"/>
  <c r="Z3265" i="1" s="1"/>
  <c r="A3265" i="1"/>
  <c r="W3264" i="1"/>
  <c r="X3264" i="1" s="1"/>
  <c r="Y3264" i="1" s="1"/>
  <c r="Z3264" i="1" s="1"/>
  <c r="A3264" i="1"/>
  <c r="Y3263" i="1"/>
  <c r="Z3263" i="1" s="1"/>
  <c r="X3263" i="1"/>
  <c r="W3263" i="1"/>
  <c r="A3263" i="1"/>
  <c r="W3262" i="1"/>
  <c r="X3262" i="1" s="1"/>
  <c r="Y3262" i="1" s="1"/>
  <c r="Z3262" i="1" s="1"/>
  <c r="A3262" i="1"/>
  <c r="X3261" i="1"/>
  <c r="Y3261" i="1" s="1"/>
  <c r="Z3261" i="1" s="1"/>
  <c r="W3261" i="1"/>
  <c r="A3261" i="1"/>
  <c r="Y3260" i="1"/>
  <c r="Z3260" i="1" s="1"/>
  <c r="X3260" i="1"/>
  <c r="W3260" i="1"/>
  <c r="A3260" i="1"/>
  <c r="X3259" i="1"/>
  <c r="Y3259" i="1" s="1"/>
  <c r="Z3259" i="1" s="1"/>
  <c r="W3259" i="1"/>
  <c r="A3259" i="1"/>
  <c r="Z3258" i="1"/>
  <c r="Y3258" i="1"/>
  <c r="X3258" i="1"/>
  <c r="W3258" i="1"/>
  <c r="A3258" i="1"/>
  <c r="W3257" i="1"/>
  <c r="X3257" i="1" s="1"/>
  <c r="Y3257" i="1" s="1"/>
  <c r="Z3257" i="1" s="1"/>
  <c r="A3257" i="1"/>
  <c r="W3256" i="1"/>
  <c r="X3256" i="1" s="1"/>
  <c r="Y3256" i="1" s="1"/>
  <c r="Z3256" i="1" s="1"/>
  <c r="A3256" i="1"/>
  <c r="Y3255" i="1"/>
  <c r="Z3255" i="1" s="1"/>
  <c r="X3255" i="1"/>
  <c r="W3255" i="1"/>
  <c r="A3255" i="1"/>
  <c r="W3254" i="1"/>
  <c r="X3254" i="1" s="1"/>
  <c r="Y3254" i="1" s="1"/>
  <c r="Z3254" i="1" s="1"/>
  <c r="A3254" i="1"/>
  <c r="W3253" i="1"/>
  <c r="X3253" i="1" s="1"/>
  <c r="Y3253" i="1" s="1"/>
  <c r="Z3253" i="1" s="1"/>
  <c r="A3253" i="1"/>
  <c r="X3252" i="1"/>
  <c r="Y3252" i="1" s="1"/>
  <c r="Z3252" i="1" s="1"/>
  <c r="W3252" i="1"/>
  <c r="A3252" i="1"/>
  <c r="X3251" i="1"/>
  <c r="Y3251" i="1" s="1"/>
  <c r="Z3251" i="1" s="1"/>
  <c r="W3251" i="1"/>
  <c r="A3251" i="1"/>
  <c r="Z3250" i="1"/>
  <c r="Y3250" i="1"/>
  <c r="X3250" i="1"/>
  <c r="W3250" i="1"/>
  <c r="A3250" i="1"/>
  <c r="W3249" i="1"/>
  <c r="X3249" i="1" s="1"/>
  <c r="Y3249" i="1" s="1"/>
  <c r="Z3249" i="1" s="1"/>
  <c r="A3249" i="1"/>
  <c r="W3248" i="1"/>
  <c r="X3248" i="1" s="1"/>
  <c r="Y3248" i="1" s="1"/>
  <c r="Z3248" i="1" s="1"/>
  <c r="A3248" i="1"/>
  <c r="Z3247" i="1"/>
  <c r="Y3247" i="1"/>
  <c r="X3247" i="1"/>
  <c r="W3247" i="1"/>
  <c r="A3247" i="1"/>
  <c r="W3246" i="1"/>
  <c r="X3246" i="1" s="1"/>
  <c r="Y3246" i="1" s="1"/>
  <c r="Z3246" i="1" s="1"/>
  <c r="A3246" i="1"/>
  <c r="X3245" i="1"/>
  <c r="Y3245" i="1" s="1"/>
  <c r="Z3245" i="1" s="1"/>
  <c r="W3245" i="1"/>
  <c r="A3245" i="1"/>
  <c r="Y3244" i="1"/>
  <c r="Z3244" i="1" s="1"/>
  <c r="X3244" i="1"/>
  <c r="W3244" i="1"/>
  <c r="A3244" i="1"/>
  <c r="X3243" i="1"/>
  <c r="Y3243" i="1" s="1"/>
  <c r="Z3243" i="1" s="1"/>
  <c r="W3243" i="1"/>
  <c r="A3243" i="1"/>
  <c r="Z3242" i="1"/>
  <c r="Y3242" i="1"/>
  <c r="X3242" i="1"/>
  <c r="W3242" i="1"/>
  <c r="A3242" i="1"/>
  <c r="X3241" i="1"/>
  <c r="Y3241" i="1" s="1"/>
  <c r="Z3241" i="1" s="1"/>
  <c r="W3241" i="1"/>
  <c r="A3241" i="1"/>
  <c r="W3240" i="1"/>
  <c r="X3240" i="1" s="1"/>
  <c r="Y3240" i="1" s="1"/>
  <c r="Z3240" i="1" s="1"/>
  <c r="A3240" i="1"/>
  <c r="Y3239" i="1"/>
  <c r="Z3239" i="1" s="1"/>
  <c r="X3239" i="1"/>
  <c r="W3239" i="1"/>
  <c r="A3239" i="1"/>
  <c r="W3238" i="1"/>
  <c r="X3238" i="1" s="1"/>
  <c r="Y3238" i="1" s="1"/>
  <c r="Z3238" i="1" s="1"/>
  <c r="A3238" i="1"/>
  <c r="X3237" i="1"/>
  <c r="Y3237" i="1" s="1"/>
  <c r="Z3237" i="1" s="1"/>
  <c r="W3237" i="1"/>
  <c r="A3237" i="1"/>
  <c r="Y3236" i="1"/>
  <c r="Z3236" i="1" s="1"/>
  <c r="X3236" i="1"/>
  <c r="W3236" i="1"/>
  <c r="A3236" i="1"/>
  <c r="X3235" i="1"/>
  <c r="Y3235" i="1" s="1"/>
  <c r="Z3235" i="1" s="1"/>
  <c r="W3235" i="1"/>
  <c r="A3235" i="1"/>
  <c r="Z3234" i="1"/>
  <c r="Y3234" i="1"/>
  <c r="X3234" i="1"/>
  <c r="W3234" i="1"/>
  <c r="A3234" i="1"/>
  <c r="W3233" i="1"/>
  <c r="X3233" i="1" s="1"/>
  <c r="Y3233" i="1" s="1"/>
  <c r="Z3233" i="1" s="1"/>
  <c r="A3233" i="1"/>
  <c r="W3232" i="1"/>
  <c r="X3232" i="1" s="1"/>
  <c r="Y3232" i="1" s="1"/>
  <c r="Z3232" i="1" s="1"/>
  <c r="A3232" i="1"/>
  <c r="Z3231" i="1"/>
  <c r="Y3231" i="1"/>
  <c r="X3231" i="1"/>
  <c r="W3231" i="1"/>
  <c r="A3231" i="1"/>
  <c r="W3230" i="1"/>
  <c r="X3230" i="1" s="1"/>
  <c r="Y3230" i="1" s="1"/>
  <c r="Z3230" i="1" s="1"/>
  <c r="A3230" i="1"/>
  <c r="X3229" i="1"/>
  <c r="Y3229" i="1" s="1"/>
  <c r="Z3229" i="1" s="1"/>
  <c r="W3229" i="1"/>
  <c r="A3229" i="1"/>
  <c r="Y3228" i="1"/>
  <c r="Z3228" i="1" s="1"/>
  <c r="X3228" i="1"/>
  <c r="W3228" i="1"/>
  <c r="A3228" i="1"/>
  <c r="X3227" i="1"/>
  <c r="Y3227" i="1" s="1"/>
  <c r="Z3227" i="1" s="1"/>
  <c r="W3227" i="1"/>
  <c r="A3227" i="1"/>
  <c r="W3226" i="1"/>
  <c r="X3226" i="1" s="1"/>
  <c r="Y3226" i="1" s="1"/>
  <c r="Z3226" i="1" s="1"/>
  <c r="A3226" i="1"/>
  <c r="X3225" i="1"/>
  <c r="Y3225" i="1" s="1"/>
  <c r="Z3225" i="1" s="1"/>
  <c r="W3225" i="1"/>
  <c r="A3225" i="1"/>
  <c r="W3224" i="1"/>
  <c r="X3224" i="1" s="1"/>
  <c r="Y3224" i="1" s="1"/>
  <c r="Z3224" i="1" s="1"/>
  <c r="A3224" i="1"/>
  <c r="Y3223" i="1"/>
  <c r="Z3223" i="1" s="1"/>
  <c r="X3223" i="1"/>
  <c r="W3223" i="1"/>
  <c r="A3223" i="1"/>
  <c r="W3222" i="1"/>
  <c r="X3222" i="1" s="1"/>
  <c r="Y3222" i="1" s="1"/>
  <c r="Z3222" i="1" s="1"/>
  <c r="A3222" i="1"/>
  <c r="X3221" i="1"/>
  <c r="Y3221" i="1" s="1"/>
  <c r="Z3221" i="1" s="1"/>
  <c r="W3221" i="1"/>
  <c r="A3221" i="1"/>
  <c r="X3220" i="1"/>
  <c r="Y3220" i="1" s="1"/>
  <c r="Z3220" i="1" s="1"/>
  <c r="W3220" i="1"/>
  <c r="A3220" i="1"/>
  <c r="X3219" i="1"/>
  <c r="Y3219" i="1" s="1"/>
  <c r="Z3219" i="1" s="1"/>
  <c r="W3219" i="1"/>
  <c r="A3219" i="1"/>
  <c r="Z3218" i="1"/>
  <c r="W3218" i="1"/>
  <c r="X3218" i="1" s="1"/>
  <c r="Y3218" i="1" s="1"/>
  <c r="A3218" i="1"/>
  <c r="W3217" i="1"/>
  <c r="X3217" i="1" s="1"/>
  <c r="Y3217" i="1" s="1"/>
  <c r="Z3217" i="1" s="1"/>
  <c r="A3217" i="1"/>
  <c r="W3216" i="1"/>
  <c r="X3216" i="1" s="1"/>
  <c r="Y3216" i="1" s="1"/>
  <c r="Z3216" i="1" s="1"/>
  <c r="A3216" i="1"/>
  <c r="Z3215" i="1"/>
  <c r="Y3215" i="1"/>
  <c r="X3215" i="1"/>
  <c r="W3215" i="1"/>
  <c r="A3215" i="1"/>
  <c r="W3214" i="1"/>
  <c r="X3214" i="1" s="1"/>
  <c r="Y3214" i="1" s="1"/>
  <c r="Z3214" i="1" s="1"/>
  <c r="A3214" i="1"/>
  <c r="X3213" i="1"/>
  <c r="Y3213" i="1" s="1"/>
  <c r="Z3213" i="1" s="1"/>
  <c r="W3213" i="1"/>
  <c r="A3213" i="1"/>
  <c r="Y3212" i="1"/>
  <c r="Z3212" i="1" s="1"/>
  <c r="X3212" i="1"/>
  <c r="W3212" i="1"/>
  <c r="A3212" i="1"/>
  <c r="X3211" i="1"/>
  <c r="Y3211" i="1" s="1"/>
  <c r="Z3211" i="1" s="1"/>
  <c r="W3211" i="1"/>
  <c r="A3211" i="1"/>
  <c r="Z3210" i="1"/>
  <c r="Y3210" i="1"/>
  <c r="X3210" i="1"/>
  <c r="W3210" i="1"/>
  <c r="A3210" i="1"/>
  <c r="X3209" i="1"/>
  <c r="Y3209" i="1" s="1"/>
  <c r="Z3209" i="1" s="1"/>
  <c r="W3209" i="1"/>
  <c r="A3209" i="1"/>
  <c r="W3208" i="1"/>
  <c r="X3208" i="1" s="1"/>
  <c r="Y3208" i="1" s="1"/>
  <c r="Z3208" i="1" s="1"/>
  <c r="A3208" i="1"/>
  <c r="Y3207" i="1"/>
  <c r="Z3207" i="1" s="1"/>
  <c r="X3207" i="1"/>
  <c r="W3207" i="1"/>
  <c r="A3207" i="1"/>
  <c r="W3206" i="1"/>
  <c r="X3206" i="1" s="1"/>
  <c r="Y3206" i="1" s="1"/>
  <c r="Z3206" i="1" s="1"/>
  <c r="A3206" i="1"/>
  <c r="X3205" i="1"/>
  <c r="Y3205" i="1" s="1"/>
  <c r="Z3205" i="1" s="1"/>
  <c r="W3205" i="1"/>
  <c r="A3205" i="1"/>
  <c r="Y3204" i="1"/>
  <c r="Z3204" i="1" s="1"/>
  <c r="X3204" i="1"/>
  <c r="W3204" i="1"/>
  <c r="A3204" i="1"/>
  <c r="X3203" i="1"/>
  <c r="Y3203" i="1" s="1"/>
  <c r="Z3203" i="1" s="1"/>
  <c r="W3203" i="1"/>
  <c r="A3203" i="1"/>
  <c r="W3202" i="1"/>
  <c r="X3202" i="1" s="1"/>
  <c r="Y3202" i="1" s="1"/>
  <c r="Z3202" i="1" s="1"/>
  <c r="A3202" i="1"/>
  <c r="W3201" i="1"/>
  <c r="X3201" i="1" s="1"/>
  <c r="Y3201" i="1" s="1"/>
  <c r="Z3201" i="1" s="1"/>
  <c r="A3201" i="1"/>
  <c r="W3200" i="1"/>
  <c r="X3200" i="1" s="1"/>
  <c r="Y3200" i="1" s="1"/>
  <c r="Z3200" i="1" s="1"/>
  <c r="A3200" i="1"/>
  <c r="Z3199" i="1"/>
  <c r="Y3199" i="1"/>
  <c r="X3199" i="1"/>
  <c r="W3199" i="1"/>
  <c r="A3199" i="1"/>
  <c r="W3198" i="1"/>
  <c r="X3198" i="1" s="1"/>
  <c r="Y3198" i="1" s="1"/>
  <c r="Z3198" i="1" s="1"/>
  <c r="A3198" i="1"/>
  <c r="X3197" i="1"/>
  <c r="Y3197" i="1" s="1"/>
  <c r="Z3197" i="1" s="1"/>
  <c r="W3197" i="1"/>
  <c r="A3197" i="1"/>
  <c r="Y3196" i="1"/>
  <c r="Z3196" i="1" s="1"/>
  <c r="X3196" i="1"/>
  <c r="W3196" i="1"/>
  <c r="A3196" i="1"/>
  <c r="X3195" i="1"/>
  <c r="Y3195" i="1" s="1"/>
  <c r="Z3195" i="1" s="1"/>
  <c r="W3195" i="1"/>
  <c r="A3195" i="1"/>
  <c r="Z3194" i="1"/>
  <c r="W3194" i="1"/>
  <c r="X3194" i="1" s="1"/>
  <c r="Y3194" i="1" s="1"/>
  <c r="A3194" i="1"/>
  <c r="X3193" i="1"/>
  <c r="Y3193" i="1" s="1"/>
  <c r="Z3193" i="1" s="1"/>
  <c r="W3193" i="1"/>
  <c r="A3193" i="1"/>
  <c r="W3192" i="1"/>
  <c r="X3192" i="1" s="1"/>
  <c r="Y3192" i="1" s="1"/>
  <c r="Z3192" i="1" s="1"/>
  <c r="A3192" i="1"/>
  <c r="Z3191" i="1"/>
  <c r="Y3191" i="1"/>
  <c r="X3191" i="1"/>
  <c r="W3191" i="1"/>
  <c r="A3191" i="1"/>
  <c r="W3190" i="1"/>
  <c r="X3190" i="1" s="1"/>
  <c r="Y3190" i="1" s="1"/>
  <c r="Z3190" i="1" s="1"/>
  <c r="A3190" i="1"/>
  <c r="X3189" i="1"/>
  <c r="Y3189" i="1" s="1"/>
  <c r="Z3189" i="1" s="1"/>
  <c r="W3189" i="1"/>
  <c r="A3189" i="1"/>
  <c r="X3188" i="1"/>
  <c r="Y3188" i="1" s="1"/>
  <c r="Z3188" i="1" s="1"/>
  <c r="W3188" i="1"/>
  <c r="A3188" i="1"/>
  <c r="X3187" i="1"/>
  <c r="Y3187" i="1" s="1"/>
  <c r="Z3187" i="1" s="1"/>
  <c r="W3187" i="1"/>
  <c r="A3187" i="1"/>
  <c r="Z3186" i="1"/>
  <c r="W3186" i="1"/>
  <c r="X3186" i="1" s="1"/>
  <c r="Y3186" i="1" s="1"/>
  <c r="A3186" i="1"/>
  <c r="W3185" i="1"/>
  <c r="X3185" i="1" s="1"/>
  <c r="Y3185" i="1" s="1"/>
  <c r="Z3185" i="1" s="1"/>
  <c r="A3185" i="1"/>
  <c r="W3184" i="1"/>
  <c r="X3184" i="1" s="1"/>
  <c r="Y3184" i="1" s="1"/>
  <c r="Z3184" i="1" s="1"/>
  <c r="A3184" i="1"/>
  <c r="Z3183" i="1"/>
  <c r="Y3183" i="1"/>
  <c r="X3183" i="1"/>
  <c r="W3183" i="1"/>
  <c r="A3183" i="1"/>
  <c r="W3182" i="1"/>
  <c r="X3182" i="1" s="1"/>
  <c r="Y3182" i="1" s="1"/>
  <c r="Z3182" i="1" s="1"/>
  <c r="A3182" i="1"/>
  <c r="X3181" i="1"/>
  <c r="Y3181" i="1" s="1"/>
  <c r="Z3181" i="1" s="1"/>
  <c r="W3181" i="1"/>
  <c r="A3181" i="1"/>
  <c r="Y3180" i="1"/>
  <c r="Z3180" i="1" s="1"/>
  <c r="X3180" i="1"/>
  <c r="W3180" i="1"/>
  <c r="A3180" i="1"/>
  <c r="X3179" i="1"/>
  <c r="Y3179" i="1" s="1"/>
  <c r="Z3179" i="1" s="1"/>
  <c r="W3179" i="1"/>
  <c r="A3179" i="1"/>
  <c r="W3178" i="1"/>
  <c r="X3178" i="1" s="1"/>
  <c r="Y3178" i="1" s="1"/>
  <c r="Z3178" i="1" s="1"/>
  <c r="A3178" i="1"/>
  <c r="X3177" i="1"/>
  <c r="Y3177" i="1" s="1"/>
  <c r="Z3177" i="1" s="1"/>
  <c r="W3177" i="1"/>
  <c r="A3177" i="1"/>
  <c r="W3176" i="1"/>
  <c r="X3176" i="1" s="1"/>
  <c r="Y3176" i="1" s="1"/>
  <c r="Z3176" i="1" s="1"/>
  <c r="A3176" i="1"/>
  <c r="Y3175" i="1"/>
  <c r="Z3175" i="1" s="1"/>
  <c r="X3175" i="1"/>
  <c r="W3175" i="1"/>
  <c r="A3175" i="1"/>
  <c r="W3174" i="1"/>
  <c r="X3174" i="1" s="1"/>
  <c r="Y3174" i="1" s="1"/>
  <c r="Z3174" i="1" s="1"/>
  <c r="A3174" i="1"/>
  <c r="X3173" i="1"/>
  <c r="Y3173" i="1" s="1"/>
  <c r="Z3173" i="1" s="1"/>
  <c r="W3173" i="1"/>
  <c r="A3173" i="1"/>
  <c r="X3172" i="1"/>
  <c r="Y3172" i="1" s="1"/>
  <c r="Z3172" i="1" s="1"/>
  <c r="W3172" i="1"/>
  <c r="A3172" i="1"/>
  <c r="X3171" i="1"/>
  <c r="Y3171" i="1" s="1"/>
  <c r="Z3171" i="1" s="1"/>
  <c r="W3171" i="1"/>
  <c r="A3171" i="1"/>
  <c r="Z3170" i="1"/>
  <c r="W3170" i="1"/>
  <c r="X3170" i="1" s="1"/>
  <c r="Y3170" i="1" s="1"/>
  <c r="A3170" i="1"/>
  <c r="W3169" i="1"/>
  <c r="X3169" i="1" s="1"/>
  <c r="Y3169" i="1" s="1"/>
  <c r="Z3169" i="1" s="1"/>
  <c r="A3169" i="1"/>
  <c r="W3168" i="1"/>
  <c r="X3168" i="1" s="1"/>
  <c r="Y3168" i="1" s="1"/>
  <c r="Z3168" i="1" s="1"/>
  <c r="A3168" i="1"/>
  <c r="Z3167" i="1"/>
  <c r="Y3167" i="1"/>
  <c r="X3167" i="1"/>
  <c r="W3167" i="1"/>
  <c r="A3167" i="1"/>
  <c r="W3166" i="1"/>
  <c r="X3166" i="1" s="1"/>
  <c r="Y3166" i="1" s="1"/>
  <c r="Z3166" i="1" s="1"/>
  <c r="A3166" i="1"/>
  <c r="X3165" i="1"/>
  <c r="Y3165" i="1" s="1"/>
  <c r="Z3165" i="1" s="1"/>
  <c r="W3165" i="1"/>
  <c r="A3165" i="1"/>
  <c r="Y3164" i="1"/>
  <c r="Z3164" i="1" s="1"/>
  <c r="X3164" i="1"/>
  <c r="W3164" i="1"/>
  <c r="A3164" i="1"/>
  <c r="X3163" i="1"/>
  <c r="Y3163" i="1" s="1"/>
  <c r="Z3163" i="1" s="1"/>
  <c r="W3163" i="1"/>
  <c r="A3163" i="1"/>
  <c r="W3162" i="1"/>
  <c r="X3162" i="1" s="1"/>
  <c r="Y3162" i="1" s="1"/>
  <c r="Z3162" i="1" s="1"/>
  <c r="A3162" i="1"/>
  <c r="W3161" i="1"/>
  <c r="X3161" i="1" s="1"/>
  <c r="Y3161" i="1" s="1"/>
  <c r="Z3161" i="1" s="1"/>
  <c r="A3161" i="1"/>
  <c r="W3160" i="1"/>
  <c r="X3160" i="1" s="1"/>
  <c r="Y3160" i="1" s="1"/>
  <c r="Z3160" i="1" s="1"/>
  <c r="A3160" i="1"/>
  <c r="Y3159" i="1"/>
  <c r="Z3159" i="1" s="1"/>
  <c r="X3159" i="1"/>
  <c r="W3159" i="1"/>
  <c r="A3159" i="1"/>
  <c r="W3158" i="1"/>
  <c r="X3158" i="1" s="1"/>
  <c r="Y3158" i="1" s="1"/>
  <c r="Z3158" i="1" s="1"/>
  <c r="A3158" i="1"/>
  <c r="W3157" i="1"/>
  <c r="X3157" i="1" s="1"/>
  <c r="Y3157" i="1" s="1"/>
  <c r="Z3157" i="1" s="1"/>
  <c r="A3157" i="1"/>
  <c r="W3156" i="1"/>
  <c r="X3156" i="1" s="1"/>
  <c r="Y3156" i="1" s="1"/>
  <c r="Z3156" i="1" s="1"/>
  <c r="A3156" i="1"/>
  <c r="X3155" i="1"/>
  <c r="Y3155" i="1" s="1"/>
  <c r="Z3155" i="1" s="1"/>
  <c r="W3155" i="1"/>
  <c r="A3155" i="1"/>
  <c r="Y3154" i="1"/>
  <c r="Z3154" i="1" s="1"/>
  <c r="W3154" i="1"/>
  <c r="X3154" i="1" s="1"/>
  <c r="A3154" i="1"/>
  <c r="Z3153" i="1"/>
  <c r="X3153" i="1"/>
  <c r="Y3153" i="1" s="1"/>
  <c r="W3153" i="1"/>
  <c r="A3153" i="1"/>
  <c r="W3152" i="1"/>
  <c r="X3152" i="1" s="1"/>
  <c r="Y3152" i="1" s="1"/>
  <c r="Z3152" i="1" s="1"/>
  <c r="A3152" i="1"/>
  <c r="X3151" i="1"/>
  <c r="Y3151" i="1" s="1"/>
  <c r="Z3151" i="1" s="1"/>
  <c r="W3151" i="1"/>
  <c r="A3151" i="1"/>
  <c r="X3150" i="1"/>
  <c r="Y3150" i="1" s="1"/>
  <c r="Z3150" i="1" s="1"/>
  <c r="W3150" i="1"/>
  <c r="A3150" i="1"/>
  <c r="X3149" i="1"/>
  <c r="Y3149" i="1" s="1"/>
  <c r="Z3149" i="1" s="1"/>
  <c r="W3149" i="1"/>
  <c r="A3149" i="1"/>
  <c r="W3148" i="1"/>
  <c r="X3148" i="1" s="1"/>
  <c r="Y3148" i="1" s="1"/>
  <c r="Z3148" i="1" s="1"/>
  <c r="A3148" i="1"/>
  <c r="X3147" i="1"/>
  <c r="Y3147" i="1" s="1"/>
  <c r="Z3147" i="1" s="1"/>
  <c r="W3147" i="1"/>
  <c r="A3147" i="1"/>
  <c r="W3146" i="1"/>
  <c r="X3146" i="1" s="1"/>
  <c r="Y3146" i="1" s="1"/>
  <c r="Z3146" i="1" s="1"/>
  <c r="A3146" i="1"/>
  <c r="Z3145" i="1"/>
  <c r="Y3145" i="1"/>
  <c r="X3145" i="1"/>
  <c r="W3145" i="1"/>
  <c r="A3145" i="1"/>
  <c r="W3144" i="1"/>
  <c r="X3144" i="1" s="1"/>
  <c r="Y3144" i="1" s="1"/>
  <c r="Z3144" i="1" s="1"/>
  <c r="A3144" i="1"/>
  <c r="X3143" i="1"/>
  <c r="Y3143" i="1" s="1"/>
  <c r="Z3143" i="1" s="1"/>
  <c r="W3143" i="1"/>
  <c r="A3143" i="1"/>
  <c r="Y3142" i="1"/>
  <c r="Z3142" i="1" s="1"/>
  <c r="X3142" i="1"/>
  <c r="W3142" i="1"/>
  <c r="A3142" i="1"/>
  <c r="X3141" i="1"/>
  <c r="Y3141" i="1" s="1"/>
  <c r="Z3141" i="1" s="1"/>
  <c r="W3141" i="1"/>
  <c r="A3141" i="1"/>
  <c r="Z3140" i="1"/>
  <c r="W3140" i="1"/>
  <c r="X3140" i="1" s="1"/>
  <c r="Y3140" i="1" s="1"/>
  <c r="A3140" i="1"/>
  <c r="W3139" i="1"/>
  <c r="X3139" i="1" s="1"/>
  <c r="Y3139" i="1" s="1"/>
  <c r="Z3139" i="1" s="1"/>
  <c r="A3139" i="1"/>
  <c r="Y3138" i="1"/>
  <c r="Z3138" i="1" s="1"/>
  <c r="W3138" i="1"/>
  <c r="X3138" i="1" s="1"/>
  <c r="A3138" i="1"/>
  <c r="Y3137" i="1"/>
  <c r="Z3137" i="1" s="1"/>
  <c r="X3137" i="1"/>
  <c r="W3137" i="1"/>
  <c r="A3137" i="1"/>
  <c r="W3136" i="1"/>
  <c r="X3136" i="1" s="1"/>
  <c r="Y3136" i="1" s="1"/>
  <c r="Z3136" i="1" s="1"/>
  <c r="A3136" i="1"/>
  <c r="X3135" i="1"/>
  <c r="Y3135" i="1" s="1"/>
  <c r="Z3135" i="1" s="1"/>
  <c r="W3135" i="1"/>
  <c r="A3135" i="1"/>
  <c r="X3134" i="1"/>
  <c r="Y3134" i="1" s="1"/>
  <c r="Z3134" i="1" s="1"/>
  <c r="W3134" i="1"/>
  <c r="A3134" i="1"/>
  <c r="X3133" i="1"/>
  <c r="Y3133" i="1" s="1"/>
  <c r="Z3133" i="1" s="1"/>
  <c r="W3133" i="1"/>
  <c r="A3133" i="1"/>
  <c r="W3132" i="1"/>
  <c r="X3132" i="1" s="1"/>
  <c r="Y3132" i="1" s="1"/>
  <c r="Z3132" i="1" s="1"/>
  <c r="A3132" i="1"/>
  <c r="X3131" i="1"/>
  <c r="Y3131" i="1" s="1"/>
  <c r="Z3131" i="1" s="1"/>
  <c r="W3131" i="1"/>
  <c r="A3131" i="1"/>
  <c r="W3130" i="1"/>
  <c r="X3130" i="1" s="1"/>
  <c r="Y3130" i="1" s="1"/>
  <c r="Z3130" i="1" s="1"/>
  <c r="A3130" i="1"/>
  <c r="Y3129" i="1"/>
  <c r="Z3129" i="1" s="1"/>
  <c r="X3129" i="1"/>
  <c r="W3129" i="1"/>
  <c r="A3129" i="1"/>
  <c r="W3128" i="1"/>
  <c r="X3128" i="1" s="1"/>
  <c r="Y3128" i="1" s="1"/>
  <c r="Z3128" i="1" s="1"/>
  <c r="A3128" i="1"/>
  <c r="X3127" i="1"/>
  <c r="Y3127" i="1" s="1"/>
  <c r="Z3127" i="1" s="1"/>
  <c r="W3127" i="1"/>
  <c r="A3127" i="1"/>
  <c r="Y3126" i="1"/>
  <c r="Z3126" i="1" s="1"/>
  <c r="X3126" i="1"/>
  <c r="W3126" i="1"/>
  <c r="A3126" i="1"/>
  <c r="Z3125" i="1"/>
  <c r="X3125" i="1"/>
  <c r="Y3125" i="1" s="1"/>
  <c r="W3125" i="1"/>
  <c r="A3125" i="1"/>
  <c r="Z3124" i="1"/>
  <c r="W3124" i="1"/>
  <c r="X3124" i="1" s="1"/>
  <c r="Y3124" i="1" s="1"/>
  <c r="A3124" i="1"/>
  <c r="W3123" i="1"/>
  <c r="X3123" i="1" s="1"/>
  <c r="Y3123" i="1" s="1"/>
  <c r="Z3123" i="1" s="1"/>
  <c r="A3123" i="1"/>
  <c r="W3122" i="1"/>
  <c r="X3122" i="1" s="1"/>
  <c r="Y3122" i="1" s="1"/>
  <c r="Z3122" i="1" s="1"/>
  <c r="A3122" i="1"/>
  <c r="Y3121" i="1"/>
  <c r="Z3121" i="1" s="1"/>
  <c r="X3121" i="1"/>
  <c r="W3121" i="1"/>
  <c r="A3121" i="1"/>
  <c r="W3120" i="1"/>
  <c r="X3120" i="1" s="1"/>
  <c r="Y3120" i="1" s="1"/>
  <c r="Z3120" i="1" s="1"/>
  <c r="A3120" i="1"/>
  <c r="X3119" i="1"/>
  <c r="Y3119" i="1" s="1"/>
  <c r="Z3119" i="1" s="1"/>
  <c r="W3119" i="1"/>
  <c r="A3119" i="1"/>
  <c r="X3118" i="1"/>
  <c r="Y3118" i="1" s="1"/>
  <c r="Z3118" i="1" s="1"/>
  <c r="W3118" i="1"/>
  <c r="A3118" i="1"/>
  <c r="X3117" i="1"/>
  <c r="Y3117" i="1" s="1"/>
  <c r="Z3117" i="1" s="1"/>
  <c r="W3117" i="1"/>
  <c r="A3117" i="1"/>
  <c r="W3116" i="1"/>
  <c r="X3116" i="1" s="1"/>
  <c r="Y3116" i="1" s="1"/>
  <c r="Z3116" i="1" s="1"/>
  <c r="A3116" i="1"/>
  <c r="W3115" i="1"/>
  <c r="X3115" i="1" s="1"/>
  <c r="Y3115" i="1" s="1"/>
  <c r="Z3115" i="1" s="1"/>
  <c r="A3115" i="1"/>
  <c r="W3114" i="1"/>
  <c r="X3114" i="1" s="1"/>
  <c r="Y3114" i="1" s="1"/>
  <c r="Z3114" i="1" s="1"/>
  <c r="A3114" i="1"/>
  <c r="Z3113" i="1"/>
  <c r="Y3113" i="1"/>
  <c r="X3113" i="1"/>
  <c r="W3113" i="1"/>
  <c r="A3113" i="1"/>
  <c r="W3112" i="1"/>
  <c r="X3112" i="1" s="1"/>
  <c r="Y3112" i="1" s="1"/>
  <c r="Z3112" i="1" s="1"/>
  <c r="A3112" i="1"/>
  <c r="X3111" i="1"/>
  <c r="Y3111" i="1" s="1"/>
  <c r="Z3111" i="1" s="1"/>
  <c r="W3111" i="1"/>
  <c r="A3111" i="1"/>
  <c r="X3110" i="1"/>
  <c r="Y3110" i="1" s="1"/>
  <c r="Z3110" i="1" s="1"/>
  <c r="W3110" i="1"/>
  <c r="A3110" i="1"/>
  <c r="Z3109" i="1"/>
  <c r="X3109" i="1"/>
  <c r="Y3109" i="1" s="1"/>
  <c r="W3109" i="1"/>
  <c r="A3109" i="1"/>
  <c r="W3108" i="1"/>
  <c r="X3108" i="1" s="1"/>
  <c r="Y3108" i="1" s="1"/>
  <c r="Z3108" i="1" s="1"/>
  <c r="A3108" i="1"/>
  <c r="W3107" i="1"/>
  <c r="X3107" i="1" s="1"/>
  <c r="Y3107" i="1" s="1"/>
  <c r="Z3107" i="1" s="1"/>
  <c r="A3107" i="1"/>
  <c r="Y3106" i="1"/>
  <c r="Z3106" i="1" s="1"/>
  <c r="W3106" i="1"/>
  <c r="X3106" i="1" s="1"/>
  <c r="A3106" i="1"/>
  <c r="Y3105" i="1"/>
  <c r="Z3105" i="1" s="1"/>
  <c r="W3105" i="1"/>
  <c r="X3105" i="1" s="1"/>
  <c r="A3105" i="1"/>
  <c r="W3104" i="1"/>
  <c r="X3104" i="1" s="1"/>
  <c r="Y3104" i="1" s="1"/>
  <c r="Z3104" i="1" s="1"/>
  <c r="A3104" i="1"/>
  <c r="X3103" i="1"/>
  <c r="Y3103" i="1" s="1"/>
  <c r="Z3103" i="1" s="1"/>
  <c r="W3103" i="1"/>
  <c r="A3103" i="1"/>
  <c r="Y3102" i="1"/>
  <c r="Z3102" i="1" s="1"/>
  <c r="X3102" i="1"/>
  <c r="W3102" i="1"/>
  <c r="A3102" i="1"/>
  <c r="Z3101" i="1"/>
  <c r="X3101" i="1"/>
  <c r="Y3101" i="1" s="1"/>
  <c r="W3101" i="1"/>
  <c r="A3101" i="1"/>
  <c r="Z3100" i="1"/>
  <c r="W3100" i="1"/>
  <c r="X3100" i="1" s="1"/>
  <c r="Y3100" i="1" s="1"/>
  <c r="A3100" i="1"/>
  <c r="W3099" i="1"/>
  <c r="X3099" i="1" s="1"/>
  <c r="Y3099" i="1" s="1"/>
  <c r="Z3099" i="1" s="1"/>
  <c r="A3099" i="1"/>
  <c r="W3098" i="1"/>
  <c r="X3098" i="1" s="1"/>
  <c r="Y3098" i="1" s="1"/>
  <c r="Z3098" i="1" s="1"/>
  <c r="A3098" i="1"/>
  <c r="Y3097" i="1"/>
  <c r="Z3097" i="1" s="1"/>
  <c r="W3097" i="1"/>
  <c r="X3097" i="1" s="1"/>
  <c r="A3097" i="1"/>
  <c r="W3096" i="1"/>
  <c r="X3096" i="1" s="1"/>
  <c r="Y3096" i="1" s="1"/>
  <c r="Z3096" i="1" s="1"/>
  <c r="A3096" i="1"/>
  <c r="X3095" i="1"/>
  <c r="Y3095" i="1" s="1"/>
  <c r="Z3095" i="1" s="1"/>
  <c r="W3095" i="1"/>
  <c r="A3095" i="1"/>
  <c r="Y3094" i="1"/>
  <c r="Z3094" i="1" s="1"/>
  <c r="X3094" i="1"/>
  <c r="W3094" i="1"/>
  <c r="A3094" i="1"/>
  <c r="X3093" i="1"/>
  <c r="Y3093" i="1" s="1"/>
  <c r="Z3093" i="1" s="1"/>
  <c r="W3093" i="1"/>
  <c r="A3093" i="1"/>
  <c r="Z3092" i="1"/>
  <c r="W3092" i="1"/>
  <c r="X3092" i="1" s="1"/>
  <c r="Y3092" i="1" s="1"/>
  <c r="A3092" i="1"/>
  <c r="W3091" i="1"/>
  <c r="X3091" i="1" s="1"/>
  <c r="Y3091" i="1" s="1"/>
  <c r="Z3091" i="1" s="1"/>
  <c r="A3091" i="1"/>
  <c r="Y3090" i="1"/>
  <c r="Z3090" i="1" s="1"/>
  <c r="W3090" i="1"/>
  <c r="X3090" i="1" s="1"/>
  <c r="A3090" i="1"/>
  <c r="Y3089" i="1"/>
  <c r="Z3089" i="1" s="1"/>
  <c r="W3089" i="1"/>
  <c r="X3089" i="1" s="1"/>
  <c r="A3089" i="1"/>
  <c r="W3088" i="1"/>
  <c r="X3088" i="1" s="1"/>
  <c r="Y3088" i="1" s="1"/>
  <c r="Z3088" i="1" s="1"/>
  <c r="A3088" i="1"/>
  <c r="X3087" i="1"/>
  <c r="Y3087" i="1" s="1"/>
  <c r="Z3087" i="1" s="1"/>
  <c r="W3087" i="1"/>
  <c r="A3087" i="1"/>
  <c r="Y3086" i="1"/>
  <c r="Z3086" i="1" s="1"/>
  <c r="X3086" i="1"/>
  <c r="W3086" i="1"/>
  <c r="A3086" i="1"/>
  <c r="Z3085" i="1"/>
  <c r="X3085" i="1"/>
  <c r="Y3085" i="1" s="1"/>
  <c r="W3085" i="1"/>
  <c r="A3085" i="1"/>
  <c r="Z3084" i="1"/>
  <c r="W3084" i="1"/>
  <c r="X3084" i="1" s="1"/>
  <c r="Y3084" i="1" s="1"/>
  <c r="A3084" i="1"/>
  <c r="X3083" i="1"/>
  <c r="Y3083" i="1" s="1"/>
  <c r="Z3083" i="1" s="1"/>
  <c r="W3083" i="1"/>
  <c r="A3083" i="1"/>
  <c r="W3082" i="1"/>
  <c r="X3082" i="1" s="1"/>
  <c r="Y3082" i="1" s="1"/>
  <c r="Z3082" i="1" s="1"/>
  <c r="A3082" i="1"/>
  <c r="Y3081" i="1"/>
  <c r="Z3081" i="1" s="1"/>
  <c r="X3081" i="1"/>
  <c r="W3081" i="1"/>
  <c r="A3081" i="1"/>
  <c r="W3080" i="1"/>
  <c r="X3080" i="1" s="1"/>
  <c r="Y3080" i="1" s="1"/>
  <c r="Z3080" i="1" s="1"/>
  <c r="A3080" i="1"/>
  <c r="X3079" i="1"/>
  <c r="Y3079" i="1" s="1"/>
  <c r="Z3079" i="1" s="1"/>
  <c r="W3079" i="1"/>
  <c r="A3079" i="1"/>
  <c r="X3078" i="1"/>
  <c r="Y3078" i="1" s="1"/>
  <c r="Z3078" i="1" s="1"/>
  <c r="W3078" i="1"/>
  <c r="A3078" i="1"/>
  <c r="X3077" i="1"/>
  <c r="Y3077" i="1" s="1"/>
  <c r="Z3077" i="1" s="1"/>
  <c r="W3077" i="1"/>
  <c r="A3077" i="1"/>
  <c r="W3076" i="1"/>
  <c r="X3076" i="1" s="1"/>
  <c r="Y3076" i="1" s="1"/>
  <c r="Z3076" i="1" s="1"/>
  <c r="A3076" i="1"/>
  <c r="W3075" i="1"/>
  <c r="X3075" i="1" s="1"/>
  <c r="Y3075" i="1" s="1"/>
  <c r="Z3075" i="1" s="1"/>
  <c r="A3075" i="1"/>
  <c r="Y3074" i="1"/>
  <c r="Z3074" i="1" s="1"/>
  <c r="W3074" i="1"/>
  <c r="X3074" i="1" s="1"/>
  <c r="A3074" i="1"/>
  <c r="Y3073" i="1"/>
  <c r="Z3073" i="1" s="1"/>
  <c r="X3073" i="1"/>
  <c r="W3073" i="1"/>
  <c r="A3073" i="1"/>
  <c r="Y3072" i="1"/>
  <c r="Z3072" i="1" s="1"/>
  <c r="W3072" i="1"/>
  <c r="X3072" i="1" s="1"/>
  <c r="A3072" i="1"/>
  <c r="X3071" i="1"/>
  <c r="Y3071" i="1" s="1"/>
  <c r="Z3071" i="1" s="1"/>
  <c r="W3071" i="1"/>
  <c r="A3071" i="1"/>
  <c r="X3070" i="1"/>
  <c r="Y3070" i="1" s="1"/>
  <c r="Z3070" i="1" s="1"/>
  <c r="W3070" i="1"/>
  <c r="A3070" i="1"/>
  <c r="Z3069" i="1"/>
  <c r="X3069" i="1"/>
  <c r="Y3069" i="1" s="1"/>
  <c r="W3069" i="1"/>
  <c r="A3069" i="1"/>
  <c r="W3068" i="1"/>
  <c r="X3068" i="1" s="1"/>
  <c r="Y3068" i="1" s="1"/>
  <c r="Z3068" i="1" s="1"/>
  <c r="A3068" i="1"/>
  <c r="X3067" i="1"/>
  <c r="Y3067" i="1" s="1"/>
  <c r="Z3067" i="1" s="1"/>
  <c r="W3067" i="1"/>
  <c r="A3067" i="1"/>
  <c r="W3066" i="1"/>
  <c r="X3066" i="1" s="1"/>
  <c r="Y3066" i="1" s="1"/>
  <c r="Z3066" i="1" s="1"/>
  <c r="A3066" i="1"/>
  <c r="Z3065" i="1"/>
  <c r="W3065" i="1"/>
  <c r="X3065" i="1" s="1"/>
  <c r="Y3065" i="1" s="1"/>
  <c r="A3065" i="1"/>
  <c r="Y3064" i="1"/>
  <c r="Z3064" i="1" s="1"/>
  <c r="W3064" i="1"/>
  <c r="X3064" i="1" s="1"/>
  <c r="A3064" i="1"/>
  <c r="X3063" i="1"/>
  <c r="Y3063" i="1" s="1"/>
  <c r="Z3063" i="1" s="1"/>
  <c r="W3063" i="1"/>
  <c r="A3063" i="1"/>
  <c r="Y3062" i="1"/>
  <c r="Z3062" i="1" s="1"/>
  <c r="X3062" i="1"/>
  <c r="W3062" i="1"/>
  <c r="A3062" i="1"/>
  <c r="X3061" i="1"/>
  <c r="Y3061" i="1" s="1"/>
  <c r="Z3061" i="1" s="1"/>
  <c r="W3061" i="1"/>
  <c r="A3061" i="1"/>
  <c r="Z3060" i="1"/>
  <c r="W3060" i="1"/>
  <c r="X3060" i="1" s="1"/>
  <c r="Y3060" i="1" s="1"/>
  <c r="A3060" i="1"/>
  <c r="W3059" i="1"/>
  <c r="X3059" i="1" s="1"/>
  <c r="Y3059" i="1" s="1"/>
  <c r="Z3059" i="1" s="1"/>
  <c r="A3059" i="1"/>
  <c r="W3058" i="1"/>
  <c r="X3058" i="1" s="1"/>
  <c r="Y3058" i="1" s="1"/>
  <c r="Z3058" i="1" s="1"/>
  <c r="A3058" i="1"/>
  <c r="W3057" i="1"/>
  <c r="X3057" i="1" s="1"/>
  <c r="Y3057" i="1" s="1"/>
  <c r="Z3057" i="1" s="1"/>
  <c r="A3057" i="1"/>
  <c r="Y3056" i="1"/>
  <c r="Z3056" i="1" s="1"/>
  <c r="W3056" i="1"/>
  <c r="X3056" i="1" s="1"/>
  <c r="A3056" i="1"/>
  <c r="X3055" i="1"/>
  <c r="Y3055" i="1" s="1"/>
  <c r="Z3055" i="1" s="1"/>
  <c r="W3055" i="1"/>
  <c r="A3055" i="1"/>
  <c r="X3054" i="1"/>
  <c r="Y3054" i="1" s="1"/>
  <c r="Z3054" i="1" s="1"/>
  <c r="W3054" i="1"/>
  <c r="A3054" i="1"/>
  <c r="Z3053" i="1"/>
  <c r="X3053" i="1"/>
  <c r="Y3053" i="1" s="1"/>
  <c r="W3053" i="1"/>
  <c r="A3053" i="1"/>
  <c r="W3052" i="1"/>
  <c r="X3052" i="1" s="1"/>
  <c r="Y3052" i="1" s="1"/>
  <c r="Z3052" i="1" s="1"/>
  <c r="A3052" i="1"/>
  <c r="X3051" i="1"/>
  <c r="Y3051" i="1" s="1"/>
  <c r="Z3051" i="1" s="1"/>
  <c r="W3051" i="1"/>
  <c r="A3051" i="1"/>
  <c r="W3050" i="1"/>
  <c r="X3050" i="1" s="1"/>
  <c r="Y3050" i="1" s="1"/>
  <c r="Z3050" i="1" s="1"/>
  <c r="A3050" i="1"/>
  <c r="Z3049" i="1"/>
  <c r="W3049" i="1"/>
  <c r="X3049" i="1" s="1"/>
  <c r="Y3049" i="1" s="1"/>
  <c r="A3049" i="1"/>
  <c r="Y3048" i="1"/>
  <c r="Z3048" i="1" s="1"/>
  <c r="W3048" i="1"/>
  <c r="X3048" i="1" s="1"/>
  <c r="A3048" i="1"/>
  <c r="X3047" i="1"/>
  <c r="Y3047" i="1" s="1"/>
  <c r="Z3047" i="1" s="1"/>
  <c r="W3047" i="1"/>
  <c r="A3047" i="1"/>
  <c r="Y3046" i="1"/>
  <c r="Z3046" i="1" s="1"/>
  <c r="X3046" i="1"/>
  <c r="W3046" i="1"/>
  <c r="A3046" i="1"/>
  <c r="X3045" i="1"/>
  <c r="Y3045" i="1" s="1"/>
  <c r="Z3045" i="1" s="1"/>
  <c r="W3045" i="1"/>
  <c r="A3045" i="1"/>
  <c r="Z3044" i="1"/>
  <c r="W3044" i="1"/>
  <c r="X3044" i="1" s="1"/>
  <c r="Y3044" i="1" s="1"/>
  <c r="A3044" i="1"/>
  <c r="W3043" i="1"/>
  <c r="X3043" i="1" s="1"/>
  <c r="Y3043" i="1" s="1"/>
  <c r="Z3043" i="1" s="1"/>
  <c r="A3043" i="1"/>
  <c r="W3042" i="1"/>
  <c r="X3042" i="1" s="1"/>
  <c r="Y3042" i="1" s="1"/>
  <c r="Z3042" i="1" s="1"/>
  <c r="A3042" i="1"/>
  <c r="W3041" i="1"/>
  <c r="X3041" i="1" s="1"/>
  <c r="Y3041" i="1" s="1"/>
  <c r="Z3041" i="1" s="1"/>
  <c r="A3041" i="1"/>
  <c r="Y3040" i="1"/>
  <c r="Z3040" i="1" s="1"/>
  <c r="W3040" i="1"/>
  <c r="X3040" i="1" s="1"/>
  <c r="A3040" i="1"/>
  <c r="X3039" i="1"/>
  <c r="Y3039" i="1" s="1"/>
  <c r="Z3039" i="1" s="1"/>
  <c r="W3039" i="1"/>
  <c r="A3039" i="1"/>
  <c r="X3038" i="1"/>
  <c r="Y3038" i="1" s="1"/>
  <c r="Z3038" i="1" s="1"/>
  <c r="W3038" i="1"/>
  <c r="A3038" i="1"/>
  <c r="Z3037" i="1"/>
  <c r="X3037" i="1"/>
  <c r="Y3037" i="1" s="1"/>
  <c r="W3037" i="1"/>
  <c r="A3037" i="1"/>
  <c r="W3036" i="1"/>
  <c r="X3036" i="1" s="1"/>
  <c r="Y3036" i="1" s="1"/>
  <c r="Z3036" i="1" s="1"/>
  <c r="A3036" i="1"/>
  <c r="X3035" i="1"/>
  <c r="Y3035" i="1" s="1"/>
  <c r="Z3035" i="1" s="1"/>
  <c r="W3035" i="1"/>
  <c r="A3035" i="1"/>
  <c r="W3034" i="1"/>
  <c r="X3034" i="1" s="1"/>
  <c r="Y3034" i="1" s="1"/>
  <c r="Z3034" i="1" s="1"/>
  <c r="A3034" i="1"/>
  <c r="Z3033" i="1"/>
  <c r="Y3033" i="1"/>
  <c r="X3033" i="1"/>
  <c r="W3033" i="1"/>
  <c r="A3033" i="1"/>
  <c r="W3032" i="1"/>
  <c r="X3032" i="1" s="1"/>
  <c r="Y3032" i="1" s="1"/>
  <c r="Z3032" i="1" s="1"/>
  <c r="A3032" i="1"/>
  <c r="X3031" i="1"/>
  <c r="Y3031" i="1" s="1"/>
  <c r="Z3031" i="1" s="1"/>
  <c r="W3031" i="1"/>
  <c r="A3031" i="1"/>
  <c r="X3030" i="1"/>
  <c r="Y3030" i="1" s="1"/>
  <c r="Z3030" i="1" s="1"/>
  <c r="W3030" i="1"/>
  <c r="A3030" i="1"/>
  <c r="X3029" i="1"/>
  <c r="Y3029" i="1" s="1"/>
  <c r="Z3029" i="1" s="1"/>
  <c r="W3029" i="1"/>
  <c r="A3029" i="1"/>
  <c r="W3028" i="1"/>
  <c r="X3028" i="1" s="1"/>
  <c r="Y3028" i="1" s="1"/>
  <c r="Z3028" i="1" s="1"/>
  <c r="A3028" i="1"/>
  <c r="X3027" i="1"/>
  <c r="Y3027" i="1" s="1"/>
  <c r="Z3027" i="1" s="1"/>
  <c r="W3027" i="1"/>
  <c r="A3027" i="1"/>
  <c r="Y3026" i="1"/>
  <c r="Z3026" i="1" s="1"/>
  <c r="W3026" i="1"/>
  <c r="X3026" i="1" s="1"/>
  <c r="A3026" i="1"/>
  <c r="Y3025" i="1"/>
  <c r="Z3025" i="1" s="1"/>
  <c r="X3025" i="1"/>
  <c r="W3025" i="1"/>
  <c r="A3025" i="1"/>
  <c r="Y3024" i="1"/>
  <c r="Z3024" i="1" s="1"/>
  <c r="W3024" i="1"/>
  <c r="X3024" i="1" s="1"/>
  <c r="A3024" i="1"/>
  <c r="X3023" i="1"/>
  <c r="Y3023" i="1" s="1"/>
  <c r="Z3023" i="1" s="1"/>
  <c r="W3023" i="1"/>
  <c r="A3023" i="1"/>
  <c r="Y3022" i="1"/>
  <c r="Z3022" i="1" s="1"/>
  <c r="X3022" i="1"/>
  <c r="W3022" i="1"/>
  <c r="A3022" i="1"/>
  <c r="Z3021" i="1"/>
  <c r="X3021" i="1"/>
  <c r="Y3021" i="1" s="1"/>
  <c r="W3021" i="1"/>
  <c r="A3021" i="1"/>
  <c r="Z3020" i="1"/>
  <c r="W3020" i="1"/>
  <c r="X3020" i="1" s="1"/>
  <c r="Y3020" i="1" s="1"/>
  <c r="A3020" i="1"/>
  <c r="X3019" i="1"/>
  <c r="Y3019" i="1" s="1"/>
  <c r="Z3019" i="1" s="1"/>
  <c r="W3019" i="1"/>
  <c r="A3019" i="1"/>
  <c r="Y3018" i="1"/>
  <c r="Z3018" i="1" s="1"/>
  <c r="W3018" i="1"/>
  <c r="X3018" i="1" s="1"/>
  <c r="A3018" i="1"/>
  <c r="Z3017" i="1"/>
  <c r="Y3017" i="1"/>
  <c r="X3017" i="1"/>
  <c r="W3017" i="1"/>
  <c r="A3017" i="1"/>
  <c r="Y3016" i="1"/>
  <c r="Z3016" i="1" s="1"/>
  <c r="W3016" i="1"/>
  <c r="X3016" i="1" s="1"/>
  <c r="A3016" i="1"/>
  <c r="X3015" i="1"/>
  <c r="Y3015" i="1" s="1"/>
  <c r="Z3015" i="1" s="1"/>
  <c r="W3015" i="1"/>
  <c r="A3015" i="1"/>
  <c r="X3014" i="1"/>
  <c r="Y3014" i="1" s="1"/>
  <c r="Z3014" i="1" s="1"/>
  <c r="W3014" i="1"/>
  <c r="A3014" i="1"/>
  <c r="X3013" i="1"/>
  <c r="Y3013" i="1" s="1"/>
  <c r="Z3013" i="1" s="1"/>
  <c r="W3013" i="1"/>
  <c r="A3013" i="1"/>
  <c r="W3012" i="1"/>
  <c r="X3012" i="1" s="1"/>
  <c r="Y3012" i="1" s="1"/>
  <c r="Z3012" i="1" s="1"/>
  <c r="A3012" i="1"/>
  <c r="W3011" i="1"/>
  <c r="X3011" i="1" s="1"/>
  <c r="Y3011" i="1" s="1"/>
  <c r="Z3011" i="1" s="1"/>
  <c r="A3011" i="1"/>
  <c r="Y3010" i="1"/>
  <c r="Z3010" i="1" s="1"/>
  <c r="W3010" i="1"/>
  <c r="X3010" i="1" s="1"/>
  <c r="A3010" i="1"/>
  <c r="Y3009" i="1"/>
  <c r="Z3009" i="1" s="1"/>
  <c r="X3009" i="1"/>
  <c r="W3009" i="1"/>
  <c r="A3009" i="1"/>
  <c r="Y3008" i="1"/>
  <c r="Z3008" i="1" s="1"/>
  <c r="W3008" i="1"/>
  <c r="X3008" i="1" s="1"/>
  <c r="A3008" i="1"/>
  <c r="X3007" i="1"/>
  <c r="Y3007" i="1" s="1"/>
  <c r="Z3007" i="1" s="1"/>
  <c r="W3007" i="1"/>
  <c r="A3007" i="1"/>
  <c r="Y3006" i="1"/>
  <c r="Z3006" i="1" s="1"/>
  <c r="X3006" i="1"/>
  <c r="W3006" i="1"/>
  <c r="A3006" i="1"/>
  <c r="X3005" i="1"/>
  <c r="Y3005" i="1" s="1"/>
  <c r="Z3005" i="1" s="1"/>
  <c r="W3005" i="1"/>
  <c r="A3005" i="1"/>
  <c r="Z3004" i="1"/>
  <c r="W3004" i="1"/>
  <c r="X3004" i="1" s="1"/>
  <c r="Y3004" i="1" s="1"/>
  <c r="A3004" i="1"/>
  <c r="W3003" i="1"/>
  <c r="X3003" i="1" s="1"/>
  <c r="Y3003" i="1" s="1"/>
  <c r="Z3003" i="1" s="1"/>
  <c r="A3003" i="1"/>
  <c r="W3002" i="1"/>
  <c r="X3002" i="1" s="1"/>
  <c r="Y3002" i="1" s="1"/>
  <c r="Z3002" i="1" s="1"/>
  <c r="A3002" i="1"/>
  <c r="Z3001" i="1"/>
  <c r="Y3001" i="1"/>
  <c r="X3001" i="1"/>
  <c r="W3001" i="1"/>
  <c r="A3001" i="1"/>
  <c r="W3000" i="1"/>
  <c r="X3000" i="1" s="1"/>
  <c r="Y3000" i="1" s="1"/>
  <c r="Z3000" i="1" s="1"/>
  <c r="A3000" i="1"/>
  <c r="X2999" i="1"/>
  <c r="Y2999" i="1" s="1"/>
  <c r="Z2999" i="1" s="1"/>
  <c r="W2999" i="1"/>
  <c r="A2999" i="1"/>
  <c r="X2998" i="1"/>
  <c r="Y2998" i="1" s="1"/>
  <c r="Z2998" i="1" s="1"/>
  <c r="W2998" i="1"/>
  <c r="A2998" i="1"/>
  <c r="X2997" i="1"/>
  <c r="Y2997" i="1" s="1"/>
  <c r="Z2997" i="1" s="1"/>
  <c r="W2997" i="1"/>
  <c r="A2997" i="1"/>
  <c r="W2996" i="1"/>
  <c r="X2996" i="1" s="1"/>
  <c r="Y2996" i="1" s="1"/>
  <c r="Z2996" i="1" s="1"/>
  <c r="A2996" i="1"/>
  <c r="W2995" i="1"/>
  <c r="X2995" i="1" s="1"/>
  <c r="Y2995" i="1" s="1"/>
  <c r="Z2995" i="1" s="1"/>
  <c r="A2995" i="1"/>
  <c r="W2994" i="1"/>
  <c r="X2994" i="1" s="1"/>
  <c r="Y2994" i="1" s="1"/>
  <c r="Z2994" i="1" s="1"/>
  <c r="A2994" i="1"/>
  <c r="Y2993" i="1"/>
  <c r="Z2993" i="1" s="1"/>
  <c r="X2993" i="1"/>
  <c r="W2993" i="1"/>
  <c r="A2993" i="1"/>
  <c r="W2992" i="1"/>
  <c r="X2992" i="1" s="1"/>
  <c r="Y2992" i="1" s="1"/>
  <c r="Z2992" i="1" s="1"/>
  <c r="A2992" i="1"/>
  <c r="X2991" i="1"/>
  <c r="Y2991" i="1" s="1"/>
  <c r="Z2991" i="1" s="1"/>
  <c r="W2991" i="1"/>
  <c r="A2991" i="1"/>
  <c r="Y2990" i="1"/>
  <c r="Z2990" i="1" s="1"/>
  <c r="X2990" i="1"/>
  <c r="W2990" i="1"/>
  <c r="A2990" i="1"/>
  <c r="Z2989" i="1"/>
  <c r="X2989" i="1"/>
  <c r="Y2989" i="1" s="1"/>
  <c r="W2989" i="1"/>
  <c r="A2989" i="1"/>
  <c r="Z2988" i="1"/>
  <c r="W2988" i="1"/>
  <c r="X2988" i="1" s="1"/>
  <c r="Y2988" i="1" s="1"/>
  <c r="A2988" i="1"/>
  <c r="Z2987" i="1"/>
  <c r="X2987" i="1"/>
  <c r="Y2987" i="1" s="1"/>
  <c r="W2987" i="1"/>
  <c r="A2987" i="1"/>
  <c r="W2986" i="1"/>
  <c r="X2986" i="1" s="1"/>
  <c r="Y2986" i="1" s="1"/>
  <c r="Z2986" i="1" s="1"/>
  <c r="A2986" i="1"/>
  <c r="Y2985" i="1"/>
  <c r="Z2985" i="1" s="1"/>
  <c r="W2985" i="1"/>
  <c r="X2985" i="1" s="1"/>
  <c r="A2985" i="1"/>
  <c r="Y2984" i="1"/>
  <c r="Z2984" i="1" s="1"/>
  <c r="W2984" i="1"/>
  <c r="X2984" i="1" s="1"/>
  <c r="A2984" i="1"/>
  <c r="X2983" i="1"/>
  <c r="Y2983" i="1" s="1"/>
  <c r="Z2983" i="1" s="1"/>
  <c r="W2983" i="1"/>
  <c r="A2983" i="1"/>
  <c r="Y2982" i="1"/>
  <c r="Z2982" i="1" s="1"/>
  <c r="X2982" i="1"/>
  <c r="W2982" i="1"/>
  <c r="A2982" i="1"/>
  <c r="Z2981" i="1"/>
  <c r="X2981" i="1"/>
  <c r="Y2981" i="1" s="1"/>
  <c r="W2981" i="1"/>
  <c r="A2981" i="1"/>
  <c r="Z2980" i="1"/>
  <c r="W2980" i="1"/>
  <c r="X2980" i="1" s="1"/>
  <c r="Y2980" i="1" s="1"/>
  <c r="A2980" i="1"/>
  <c r="X2979" i="1"/>
  <c r="Y2979" i="1" s="1"/>
  <c r="Z2979" i="1" s="1"/>
  <c r="W2979" i="1"/>
  <c r="A2979" i="1"/>
  <c r="W2978" i="1"/>
  <c r="X2978" i="1" s="1"/>
  <c r="Y2978" i="1" s="1"/>
  <c r="Z2978" i="1" s="1"/>
  <c r="A2978" i="1"/>
  <c r="Z2977" i="1"/>
  <c r="W2977" i="1"/>
  <c r="X2977" i="1" s="1"/>
  <c r="Y2977" i="1" s="1"/>
  <c r="A2977" i="1"/>
  <c r="W2976" i="1"/>
  <c r="X2976" i="1" s="1"/>
  <c r="Y2976" i="1" s="1"/>
  <c r="Z2976" i="1" s="1"/>
  <c r="A2976" i="1"/>
  <c r="X2975" i="1"/>
  <c r="Y2975" i="1" s="1"/>
  <c r="Z2975" i="1" s="1"/>
  <c r="W2975" i="1"/>
  <c r="A2975" i="1"/>
  <c r="Y2974" i="1"/>
  <c r="Z2974" i="1" s="1"/>
  <c r="X2974" i="1"/>
  <c r="W2974" i="1"/>
  <c r="A2974" i="1"/>
  <c r="Z2973" i="1"/>
  <c r="X2973" i="1"/>
  <c r="Y2973" i="1" s="1"/>
  <c r="W2973" i="1"/>
  <c r="A2973" i="1"/>
  <c r="Z2972" i="1"/>
  <c r="W2972" i="1"/>
  <c r="X2972" i="1" s="1"/>
  <c r="Y2972" i="1" s="1"/>
  <c r="A2972" i="1"/>
  <c r="Z2971" i="1"/>
  <c r="X2971" i="1"/>
  <c r="Y2971" i="1" s="1"/>
  <c r="W2971" i="1"/>
  <c r="A2971" i="1"/>
  <c r="W2970" i="1"/>
  <c r="X2970" i="1" s="1"/>
  <c r="Y2970" i="1" s="1"/>
  <c r="Z2970" i="1" s="1"/>
  <c r="A2970" i="1"/>
  <c r="Y2969" i="1"/>
  <c r="Z2969" i="1" s="1"/>
  <c r="X2969" i="1"/>
  <c r="W2969" i="1"/>
  <c r="A2969" i="1"/>
  <c r="W2968" i="1"/>
  <c r="X2968" i="1" s="1"/>
  <c r="Y2968" i="1" s="1"/>
  <c r="Z2968" i="1" s="1"/>
  <c r="A2968" i="1"/>
  <c r="X2967" i="1"/>
  <c r="Y2967" i="1" s="1"/>
  <c r="Z2967" i="1" s="1"/>
  <c r="W2967" i="1"/>
  <c r="A2967" i="1"/>
  <c r="X2966" i="1"/>
  <c r="Y2966" i="1" s="1"/>
  <c r="Z2966" i="1" s="1"/>
  <c r="W2966" i="1"/>
  <c r="A2966" i="1"/>
  <c r="X2965" i="1"/>
  <c r="Y2965" i="1" s="1"/>
  <c r="Z2965" i="1" s="1"/>
  <c r="W2965" i="1"/>
  <c r="A2965" i="1"/>
  <c r="W2964" i="1"/>
  <c r="X2964" i="1" s="1"/>
  <c r="Y2964" i="1" s="1"/>
  <c r="Z2964" i="1" s="1"/>
  <c r="A2964" i="1"/>
  <c r="W2963" i="1"/>
  <c r="X2963" i="1" s="1"/>
  <c r="Y2963" i="1" s="1"/>
  <c r="Z2963" i="1" s="1"/>
  <c r="A2963" i="1"/>
  <c r="Y2962" i="1"/>
  <c r="Z2962" i="1" s="1"/>
  <c r="W2962" i="1"/>
  <c r="X2962" i="1" s="1"/>
  <c r="A2962" i="1"/>
  <c r="Y2961" i="1"/>
  <c r="Z2961" i="1" s="1"/>
  <c r="W2961" i="1"/>
  <c r="X2961" i="1" s="1"/>
  <c r="A2961" i="1"/>
  <c r="Y2960" i="1"/>
  <c r="Z2960" i="1" s="1"/>
  <c r="W2960" i="1"/>
  <c r="X2960" i="1" s="1"/>
  <c r="A2960" i="1"/>
  <c r="X2959" i="1"/>
  <c r="Y2959" i="1" s="1"/>
  <c r="Z2959" i="1" s="1"/>
  <c r="W2959" i="1"/>
  <c r="A2959" i="1"/>
  <c r="X2958" i="1"/>
  <c r="Y2958" i="1" s="1"/>
  <c r="Z2958" i="1" s="1"/>
  <c r="W2958" i="1"/>
  <c r="A2958" i="1"/>
  <c r="X2957" i="1"/>
  <c r="Y2957" i="1" s="1"/>
  <c r="Z2957" i="1" s="1"/>
  <c r="W2957" i="1"/>
  <c r="A2957" i="1"/>
  <c r="W2956" i="1"/>
  <c r="X2956" i="1" s="1"/>
  <c r="Y2956" i="1" s="1"/>
  <c r="Z2956" i="1" s="1"/>
  <c r="A2956" i="1"/>
  <c r="Z2955" i="1"/>
  <c r="W2955" i="1"/>
  <c r="X2955" i="1" s="1"/>
  <c r="Y2955" i="1" s="1"/>
  <c r="A2955" i="1"/>
  <c r="Y2954" i="1"/>
  <c r="Z2954" i="1" s="1"/>
  <c r="W2954" i="1"/>
  <c r="X2954" i="1" s="1"/>
  <c r="A2954" i="1"/>
  <c r="Z2953" i="1"/>
  <c r="Y2953" i="1"/>
  <c r="X2953" i="1"/>
  <c r="W2953" i="1"/>
  <c r="A2953" i="1"/>
  <c r="Y2952" i="1"/>
  <c r="Z2952" i="1" s="1"/>
  <c r="W2952" i="1"/>
  <c r="X2952" i="1" s="1"/>
  <c r="A2952" i="1"/>
  <c r="X2951" i="1"/>
  <c r="Y2951" i="1" s="1"/>
  <c r="Z2951" i="1" s="1"/>
  <c r="W2951" i="1"/>
  <c r="A2951" i="1"/>
  <c r="Y2950" i="1"/>
  <c r="Z2950" i="1" s="1"/>
  <c r="X2950" i="1"/>
  <c r="W2950" i="1"/>
  <c r="A2950" i="1"/>
  <c r="X2949" i="1"/>
  <c r="Y2949" i="1" s="1"/>
  <c r="Z2949" i="1" s="1"/>
  <c r="W2949" i="1"/>
  <c r="A2949" i="1"/>
  <c r="Z2948" i="1"/>
  <c r="W2948" i="1"/>
  <c r="X2948" i="1" s="1"/>
  <c r="Y2948" i="1" s="1"/>
  <c r="A2948" i="1"/>
  <c r="W2947" i="1"/>
  <c r="X2947" i="1" s="1"/>
  <c r="Y2947" i="1" s="1"/>
  <c r="Z2947" i="1" s="1"/>
  <c r="A2947" i="1"/>
  <c r="W2946" i="1"/>
  <c r="X2946" i="1" s="1"/>
  <c r="Y2946" i="1" s="1"/>
  <c r="Z2946" i="1" s="1"/>
  <c r="A2946" i="1"/>
  <c r="Z2945" i="1"/>
  <c r="Y2945" i="1"/>
  <c r="X2945" i="1"/>
  <c r="W2945" i="1"/>
  <c r="A2945" i="1"/>
  <c r="W2944" i="1"/>
  <c r="X2944" i="1" s="1"/>
  <c r="Y2944" i="1" s="1"/>
  <c r="Z2944" i="1" s="1"/>
  <c r="A2944" i="1"/>
  <c r="X2943" i="1"/>
  <c r="Y2943" i="1" s="1"/>
  <c r="Z2943" i="1" s="1"/>
  <c r="W2943" i="1"/>
  <c r="A2943" i="1"/>
  <c r="Y2942" i="1"/>
  <c r="Z2942" i="1" s="1"/>
  <c r="X2942" i="1"/>
  <c r="W2942" i="1"/>
  <c r="A2942" i="1"/>
  <c r="X2941" i="1"/>
  <c r="Y2941" i="1" s="1"/>
  <c r="Z2941" i="1" s="1"/>
  <c r="W2941" i="1"/>
  <c r="A2941" i="1"/>
  <c r="Z2940" i="1"/>
  <c r="W2940" i="1"/>
  <c r="X2940" i="1" s="1"/>
  <c r="Y2940" i="1" s="1"/>
  <c r="A2940" i="1"/>
  <c r="Z2939" i="1"/>
  <c r="W2939" i="1"/>
  <c r="X2939" i="1" s="1"/>
  <c r="Y2939" i="1" s="1"/>
  <c r="A2939" i="1"/>
  <c r="W2938" i="1"/>
  <c r="X2938" i="1" s="1"/>
  <c r="Y2938" i="1" s="1"/>
  <c r="Z2938" i="1" s="1"/>
  <c r="A2938" i="1"/>
  <c r="Y2937" i="1"/>
  <c r="Z2937" i="1" s="1"/>
  <c r="W2937" i="1"/>
  <c r="X2937" i="1" s="1"/>
  <c r="A2937" i="1"/>
  <c r="W2936" i="1"/>
  <c r="X2936" i="1" s="1"/>
  <c r="Y2936" i="1" s="1"/>
  <c r="Z2936" i="1" s="1"/>
  <c r="A2936" i="1"/>
  <c r="X2935" i="1"/>
  <c r="Y2935" i="1" s="1"/>
  <c r="Z2935" i="1" s="1"/>
  <c r="W2935" i="1"/>
  <c r="A2935" i="1"/>
  <c r="X2934" i="1"/>
  <c r="Y2934" i="1" s="1"/>
  <c r="Z2934" i="1" s="1"/>
  <c r="W2934" i="1"/>
  <c r="A2934" i="1"/>
  <c r="Z2933" i="1"/>
  <c r="X2933" i="1"/>
  <c r="Y2933" i="1" s="1"/>
  <c r="W2933" i="1"/>
  <c r="A2933" i="1"/>
  <c r="W2932" i="1"/>
  <c r="X2932" i="1" s="1"/>
  <c r="Y2932" i="1" s="1"/>
  <c r="Z2932" i="1" s="1"/>
  <c r="A2932" i="1"/>
  <c r="X2931" i="1"/>
  <c r="Y2931" i="1" s="1"/>
  <c r="Z2931" i="1" s="1"/>
  <c r="W2931" i="1"/>
  <c r="A2931" i="1"/>
  <c r="Y2930" i="1"/>
  <c r="Z2930" i="1" s="1"/>
  <c r="W2930" i="1"/>
  <c r="X2930" i="1" s="1"/>
  <c r="A2930" i="1"/>
  <c r="Y2929" i="1"/>
  <c r="Z2929" i="1" s="1"/>
  <c r="X2929" i="1"/>
  <c r="W2929" i="1"/>
  <c r="A2929" i="1"/>
  <c r="Y2928" i="1"/>
  <c r="Z2928" i="1" s="1"/>
  <c r="W2928" i="1"/>
  <c r="X2928" i="1" s="1"/>
  <c r="A2928" i="1"/>
  <c r="X2927" i="1"/>
  <c r="Y2927" i="1" s="1"/>
  <c r="Z2927" i="1" s="1"/>
  <c r="W2927" i="1"/>
  <c r="A2927" i="1"/>
  <c r="Y2926" i="1"/>
  <c r="Z2926" i="1" s="1"/>
  <c r="X2926" i="1"/>
  <c r="W2926" i="1"/>
  <c r="A2926" i="1"/>
  <c r="Z2925" i="1"/>
  <c r="X2925" i="1"/>
  <c r="Y2925" i="1" s="1"/>
  <c r="W2925" i="1"/>
  <c r="A2925" i="1"/>
  <c r="Z2924" i="1"/>
  <c r="W2924" i="1"/>
  <c r="X2924" i="1" s="1"/>
  <c r="Y2924" i="1" s="1"/>
  <c r="A2924" i="1"/>
  <c r="X2923" i="1"/>
  <c r="Y2923" i="1" s="1"/>
  <c r="Z2923" i="1" s="1"/>
  <c r="W2923" i="1"/>
  <c r="A2923" i="1"/>
  <c r="W2922" i="1"/>
  <c r="X2922" i="1" s="1"/>
  <c r="Y2922" i="1" s="1"/>
  <c r="Z2922" i="1" s="1"/>
  <c r="A2922" i="1"/>
  <c r="Z2921" i="1"/>
  <c r="Y2921" i="1"/>
  <c r="X2921" i="1"/>
  <c r="W2921" i="1"/>
  <c r="A2921" i="1"/>
  <c r="W2920" i="1"/>
  <c r="X2920" i="1" s="1"/>
  <c r="Y2920" i="1" s="1"/>
  <c r="Z2920" i="1" s="1"/>
  <c r="A2920" i="1"/>
  <c r="X2919" i="1"/>
  <c r="Y2919" i="1" s="1"/>
  <c r="Z2919" i="1" s="1"/>
  <c r="W2919" i="1"/>
  <c r="A2919" i="1"/>
  <c r="X2918" i="1"/>
  <c r="Y2918" i="1" s="1"/>
  <c r="Z2918" i="1" s="1"/>
  <c r="W2918" i="1"/>
  <c r="A2918" i="1"/>
  <c r="X2917" i="1"/>
  <c r="Y2917" i="1" s="1"/>
  <c r="Z2917" i="1" s="1"/>
  <c r="W2917" i="1"/>
  <c r="A2917" i="1"/>
  <c r="W2916" i="1"/>
  <c r="X2916" i="1" s="1"/>
  <c r="Y2916" i="1" s="1"/>
  <c r="Z2916" i="1" s="1"/>
  <c r="A2916" i="1"/>
  <c r="W2915" i="1"/>
  <c r="X2915" i="1" s="1"/>
  <c r="Y2915" i="1" s="1"/>
  <c r="Z2915" i="1" s="1"/>
  <c r="A2915" i="1"/>
  <c r="Y2914" i="1"/>
  <c r="Z2914" i="1" s="1"/>
  <c r="W2914" i="1"/>
  <c r="X2914" i="1" s="1"/>
  <c r="A2914" i="1"/>
  <c r="Y2913" i="1"/>
  <c r="Z2913" i="1" s="1"/>
  <c r="W2913" i="1"/>
  <c r="X2913" i="1" s="1"/>
  <c r="A2913" i="1"/>
  <c r="W2912" i="1"/>
  <c r="X2912" i="1" s="1"/>
  <c r="Y2912" i="1" s="1"/>
  <c r="Z2912" i="1" s="1"/>
  <c r="A2912" i="1"/>
  <c r="X2911" i="1"/>
  <c r="Y2911" i="1" s="1"/>
  <c r="Z2911" i="1" s="1"/>
  <c r="W2911" i="1"/>
  <c r="A2911" i="1"/>
  <c r="X2910" i="1"/>
  <c r="Y2910" i="1" s="1"/>
  <c r="Z2910" i="1" s="1"/>
  <c r="W2910" i="1"/>
  <c r="A2910" i="1"/>
  <c r="X2909" i="1"/>
  <c r="Y2909" i="1" s="1"/>
  <c r="Z2909" i="1" s="1"/>
  <c r="W2909" i="1"/>
  <c r="A2909" i="1"/>
  <c r="W2908" i="1"/>
  <c r="X2908" i="1" s="1"/>
  <c r="Y2908" i="1" s="1"/>
  <c r="Z2908" i="1" s="1"/>
  <c r="A2908" i="1"/>
  <c r="W2907" i="1"/>
  <c r="X2907" i="1" s="1"/>
  <c r="Y2907" i="1" s="1"/>
  <c r="Z2907" i="1" s="1"/>
  <c r="A2907" i="1"/>
  <c r="Y2906" i="1"/>
  <c r="Z2906" i="1" s="1"/>
  <c r="W2906" i="1"/>
  <c r="X2906" i="1" s="1"/>
  <c r="A2906" i="1"/>
  <c r="Y2905" i="1"/>
  <c r="Z2905" i="1" s="1"/>
  <c r="W2905" i="1"/>
  <c r="X2905" i="1" s="1"/>
  <c r="A2905" i="1"/>
  <c r="Y2904" i="1"/>
  <c r="Z2904" i="1" s="1"/>
  <c r="W2904" i="1"/>
  <c r="X2904" i="1" s="1"/>
  <c r="A2904" i="1"/>
  <c r="X2903" i="1"/>
  <c r="Y2903" i="1" s="1"/>
  <c r="Z2903" i="1" s="1"/>
  <c r="W2903" i="1"/>
  <c r="A2903" i="1"/>
  <c r="X2902" i="1"/>
  <c r="Y2902" i="1" s="1"/>
  <c r="Z2902" i="1" s="1"/>
  <c r="W2902" i="1"/>
  <c r="A2902" i="1"/>
  <c r="X2901" i="1"/>
  <c r="Y2901" i="1" s="1"/>
  <c r="Z2901" i="1" s="1"/>
  <c r="W2901" i="1"/>
  <c r="A2901" i="1"/>
  <c r="W2900" i="1"/>
  <c r="X2900" i="1" s="1"/>
  <c r="Y2900" i="1" s="1"/>
  <c r="Z2900" i="1" s="1"/>
  <c r="A2900" i="1"/>
  <c r="W2899" i="1"/>
  <c r="X2899" i="1" s="1"/>
  <c r="Y2899" i="1" s="1"/>
  <c r="Z2899" i="1" s="1"/>
  <c r="A2899" i="1"/>
  <c r="Y2898" i="1"/>
  <c r="Z2898" i="1" s="1"/>
  <c r="W2898" i="1"/>
  <c r="X2898" i="1" s="1"/>
  <c r="A2898" i="1"/>
  <c r="Z2897" i="1"/>
  <c r="Y2897" i="1"/>
  <c r="W2897" i="1"/>
  <c r="X2897" i="1" s="1"/>
  <c r="A2897" i="1"/>
  <c r="W2896" i="1"/>
  <c r="X2896" i="1" s="1"/>
  <c r="Y2896" i="1" s="1"/>
  <c r="Z2896" i="1" s="1"/>
  <c r="A2896" i="1"/>
  <c r="X2895" i="1"/>
  <c r="Y2895" i="1" s="1"/>
  <c r="Z2895" i="1" s="1"/>
  <c r="W2895" i="1"/>
  <c r="A2895" i="1"/>
  <c r="X2894" i="1"/>
  <c r="Y2894" i="1" s="1"/>
  <c r="Z2894" i="1" s="1"/>
  <c r="W2894" i="1"/>
  <c r="A2894" i="1"/>
  <c r="X2893" i="1"/>
  <c r="Y2893" i="1" s="1"/>
  <c r="Z2893" i="1" s="1"/>
  <c r="W2893" i="1"/>
  <c r="A2893" i="1"/>
  <c r="W2892" i="1"/>
  <c r="X2892" i="1" s="1"/>
  <c r="Y2892" i="1" s="1"/>
  <c r="Z2892" i="1" s="1"/>
  <c r="A2892" i="1"/>
  <c r="W2891" i="1"/>
  <c r="X2891" i="1" s="1"/>
  <c r="Y2891" i="1" s="1"/>
  <c r="Z2891" i="1" s="1"/>
  <c r="A2891" i="1"/>
  <c r="Y2890" i="1"/>
  <c r="Z2890" i="1" s="1"/>
  <c r="W2890" i="1"/>
  <c r="X2890" i="1" s="1"/>
  <c r="A2890" i="1"/>
  <c r="Y2889" i="1"/>
  <c r="Z2889" i="1" s="1"/>
  <c r="X2889" i="1"/>
  <c r="W2889" i="1"/>
  <c r="A2889" i="1"/>
  <c r="Y2888" i="1"/>
  <c r="Z2888" i="1" s="1"/>
  <c r="W2888" i="1"/>
  <c r="X2888" i="1" s="1"/>
  <c r="A2888" i="1"/>
  <c r="X2887" i="1"/>
  <c r="Y2887" i="1" s="1"/>
  <c r="Z2887" i="1" s="1"/>
  <c r="W2887" i="1"/>
  <c r="A2887" i="1"/>
  <c r="X2886" i="1"/>
  <c r="Y2886" i="1" s="1"/>
  <c r="Z2886" i="1" s="1"/>
  <c r="W2886" i="1"/>
  <c r="A2886" i="1"/>
  <c r="Z2885" i="1"/>
  <c r="X2885" i="1"/>
  <c r="Y2885" i="1" s="1"/>
  <c r="W2885" i="1"/>
  <c r="A2885" i="1"/>
  <c r="W2884" i="1"/>
  <c r="X2884" i="1" s="1"/>
  <c r="Y2884" i="1" s="1"/>
  <c r="Z2884" i="1" s="1"/>
  <c r="A2884" i="1"/>
  <c r="X2883" i="1"/>
  <c r="Y2883" i="1" s="1"/>
  <c r="Z2883" i="1" s="1"/>
  <c r="W2883" i="1"/>
  <c r="A2883" i="1"/>
  <c r="W2882" i="1"/>
  <c r="X2882" i="1" s="1"/>
  <c r="Y2882" i="1" s="1"/>
  <c r="Z2882" i="1" s="1"/>
  <c r="A2882" i="1"/>
  <c r="Z2881" i="1"/>
  <c r="W2881" i="1"/>
  <c r="X2881" i="1" s="1"/>
  <c r="Y2881" i="1" s="1"/>
  <c r="A2881" i="1"/>
  <c r="Y2880" i="1"/>
  <c r="Z2880" i="1" s="1"/>
  <c r="W2880" i="1"/>
  <c r="X2880" i="1" s="1"/>
  <c r="A2880" i="1"/>
  <c r="X2879" i="1"/>
  <c r="Y2879" i="1" s="1"/>
  <c r="Z2879" i="1" s="1"/>
  <c r="W2879" i="1"/>
  <c r="A2879" i="1"/>
  <c r="Y2878" i="1"/>
  <c r="Z2878" i="1" s="1"/>
  <c r="X2878" i="1"/>
  <c r="W2878" i="1"/>
  <c r="A2878" i="1"/>
  <c r="X2877" i="1"/>
  <c r="Y2877" i="1" s="1"/>
  <c r="Z2877" i="1" s="1"/>
  <c r="W2877" i="1"/>
  <c r="A2877" i="1"/>
  <c r="Z2876" i="1"/>
  <c r="W2876" i="1"/>
  <c r="X2876" i="1" s="1"/>
  <c r="Y2876" i="1" s="1"/>
  <c r="A2876" i="1"/>
  <c r="W2875" i="1"/>
  <c r="X2875" i="1" s="1"/>
  <c r="Y2875" i="1" s="1"/>
  <c r="Z2875" i="1" s="1"/>
  <c r="A2875" i="1"/>
  <c r="W2874" i="1"/>
  <c r="X2874" i="1" s="1"/>
  <c r="Y2874" i="1" s="1"/>
  <c r="Z2874" i="1" s="1"/>
  <c r="A2874" i="1"/>
  <c r="Z2873" i="1"/>
  <c r="Y2873" i="1"/>
  <c r="X2873" i="1"/>
  <c r="W2873" i="1"/>
  <c r="A2873" i="1"/>
  <c r="W2872" i="1"/>
  <c r="X2872" i="1" s="1"/>
  <c r="Y2872" i="1" s="1"/>
  <c r="Z2872" i="1" s="1"/>
  <c r="A2872" i="1"/>
  <c r="X2871" i="1"/>
  <c r="Y2871" i="1" s="1"/>
  <c r="Z2871" i="1" s="1"/>
  <c r="W2871" i="1"/>
  <c r="A2871" i="1"/>
  <c r="X2870" i="1"/>
  <c r="Y2870" i="1" s="1"/>
  <c r="Z2870" i="1" s="1"/>
  <c r="W2870" i="1"/>
  <c r="A2870" i="1"/>
  <c r="X2869" i="1"/>
  <c r="Y2869" i="1" s="1"/>
  <c r="Z2869" i="1" s="1"/>
  <c r="W2869" i="1"/>
  <c r="A2869" i="1"/>
  <c r="Z2868" i="1"/>
  <c r="W2868" i="1"/>
  <c r="X2868" i="1" s="1"/>
  <c r="Y2868" i="1" s="1"/>
  <c r="A2868" i="1"/>
  <c r="Z2867" i="1"/>
  <c r="W2867" i="1"/>
  <c r="X2867" i="1" s="1"/>
  <c r="Y2867" i="1" s="1"/>
  <c r="A2867" i="1"/>
  <c r="W2866" i="1"/>
  <c r="X2866" i="1" s="1"/>
  <c r="Y2866" i="1" s="1"/>
  <c r="Z2866" i="1" s="1"/>
  <c r="A2866" i="1"/>
  <c r="Y2865" i="1"/>
  <c r="Z2865" i="1" s="1"/>
  <c r="X2865" i="1"/>
  <c r="W2865" i="1"/>
  <c r="A2865" i="1"/>
  <c r="W2864" i="1"/>
  <c r="X2864" i="1" s="1"/>
  <c r="Y2864" i="1" s="1"/>
  <c r="Z2864" i="1" s="1"/>
  <c r="A2864" i="1"/>
  <c r="X2863" i="1"/>
  <c r="Y2863" i="1" s="1"/>
  <c r="Z2863" i="1" s="1"/>
  <c r="W2863" i="1"/>
  <c r="A2863" i="1"/>
  <c r="Y2862" i="1"/>
  <c r="Z2862" i="1" s="1"/>
  <c r="X2862" i="1"/>
  <c r="W2862" i="1"/>
  <c r="A2862" i="1"/>
  <c r="Z2861" i="1"/>
  <c r="X2861" i="1"/>
  <c r="Y2861" i="1" s="1"/>
  <c r="W2861" i="1"/>
  <c r="A2861" i="1"/>
  <c r="Z2860" i="1"/>
  <c r="W2860" i="1"/>
  <c r="X2860" i="1" s="1"/>
  <c r="Y2860" i="1" s="1"/>
  <c r="A2860" i="1"/>
  <c r="X2859" i="1"/>
  <c r="Y2859" i="1" s="1"/>
  <c r="Z2859" i="1" s="1"/>
  <c r="W2859" i="1"/>
  <c r="A2859" i="1"/>
  <c r="W2858" i="1"/>
  <c r="X2858" i="1" s="1"/>
  <c r="Y2858" i="1" s="1"/>
  <c r="Z2858" i="1" s="1"/>
  <c r="A2858" i="1"/>
  <c r="Y2857" i="1"/>
  <c r="Z2857" i="1" s="1"/>
  <c r="W2857" i="1"/>
  <c r="X2857" i="1" s="1"/>
  <c r="A2857" i="1"/>
  <c r="Y2856" i="1"/>
  <c r="Z2856" i="1" s="1"/>
  <c r="W2856" i="1"/>
  <c r="X2856" i="1" s="1"/>
  <c r="A2856" i="1"/>
  <c r="X2855" i="1"/>
  <c r="Y2855" i="1" s="1"/>
  <c r="Z2855" i="1" s="1"/>
  <c r="W2855" i="1"/>
  <c r="A2855" i="1"/>
  <c r="Y2854" i="1"/>
  <c r="Z2854" i="1" s="1"/>
  <c r="X2854" i="1"/>
  <c r="W2854" i="1"/>
  <c r="A2854" i="1"/>
  <c r="Z2853" i="1"/>
  <c r="X2853" i="1"/>
  <c r="Y2853" i="1" s="1"/>
  <c r="W2853" i="1"/>
  <c r="A2853" i="1"/>
  <c r="Z2852" i="1"/>
  <c r="W2852" i="1"/>
  <c r="X2852" i="1" s="1"/>
  <c r="Y2852" i="1" s="1"/>
  <c r="A2852" i="1"/>
  <c r="X2851" i="1"/>
  <c r="Y2851" i="1" s="1"/>
  <c r="Z2851" i="1" s="1"/>
  <c r="W2851" i="1"/>
  <c r="A2851" i="1"/>
  <c r="W2850" i="1"/>
  <c r="X2850" i="1" s="1"/>
  <c r="Y2850" i="1" s="1"/>
  <c r="Z2850" i="1" s="1"/>
  <c r="A2850" i="1"/>
  <c r="W2849" i="1"/>
  <c r="X2849" i="1" s="1"/>
  <c r="Y2849" i="1" s="1"/>
  <c r="Z2849" i="1" s="1"/>
  <c r="A2849" i="1"/>
  <c r="W2848" i="1"/>
  <c r="X2848" i="1" s="1"/>
  <c r="Y2848" i="1" s="1"/>
  <c r="Z2848" i="1" s="1"/>
  <c r="A2848" i="1"/>
  <c r="X2847" i="1"/>
  <c r="Y2847" i="1" s="1"/>
  <c r="Z2847" i="1" s="1"/>
  <c r="W2847" i="1"/>
  <c r="A2847" i="1"/>
  <c r="Y2846" i="1"/>
  <c r="Z2846" i="1" s="1"/>
  <c r="X2846" i="1"/>
  <c r="W2846" i="1"/>
  <c r="A2846" i="1"/>
  <c r="Z2845" i="1"/>
  <c r="X2845" i="1"/>
  <c r="Y2845" i="1" s="1"/>
  <c r="W2845" i="1"/>
  <c r="A2845" i="1"/>
  <c r="Z2844" i="1"/>
  <c r="W2844" i="1"/>
  <c r="X2844" i="1" s="1"/>
  <c r="Y2844" i="1" s="1"/>
  <c r="A2844" i="1"/>
  <c r="X2843" i="1"/>
  <c r="Y2843" i="1" s="1"/>
  <c r="Z2843" i="1" s="1"/>
  <c r="W2843" i="1"/>
  <c r="A2843" i="1"/>
  <c r="W2842" i="1"/>
  <c r="X2842" i="1" s="1"/>
  <c r="Y2842" i="1" s="1"/>
  <c r="Z2842" i="1" s="1"/>
  <c r="A2842" i="1"/>
  <c r="Y2841" i="1"/>
  <c r="Z2841" i="1" s="1"/>
  <c r="W2841" i="1"/>
  <c r="X2841" i="1" s="1"/>
  <c r="A2841" i="1"/>
  <c r="Y2840" i="1"/>
  <c r="Z2840" i="1" s="1"/>
  <c r="W2840" i="1"/>
  <c r="X2840" i="1" s="1"/>
  <c r="A2840" i="1"/>
  <c r="X2839" i="1"/>
  <c r="Y2839" i="1" s="1"/>
  <c r="Z2839" i="1" s="1"/>
  <c r="W2839" i="1"/>
  <c r="A2839" i="1"/>
  <c r="Y2838" i="1"/>
  <c r="Z2838" i="1" s="1"/>
  <c r="X2838" i="1"/>
  <c r="W2838" i="1"/>
  <c r="A2838" i="1"/>
  <c r="Z2837" i="1"/>
  <c r="X2837" i="1"/>
  <c r="Y2837" i="1" s="1"/>
  <c r="W2837" i="1"/>
  <c r="A2837" i="1"/>
  <c r="Z2836" i="1"/>
  <c r="W2836" i="1"/>
  <c r="X2836" i="1" s="1"/>
  <c r="Y2836" i="1" s="1"/>
  <c r="A2836" i="1"/>
  <c r="X2835" i="1"/>
  <c r="Y2835" i="1" s="1"/>
  <c r="Z2835" i="1" s="1"/>
  <c r="W2835" i="1"/>
  <c r="A2835" i="1"/>
  <c r="W2834" i="1"/>
  <c r="X2834" i="1" s="1"/>
  <c r="Y2834" i="1" s="1"/>
  <c r="Z2834" i="1" s="1"/>
  <c r="A2834" i="1"/>
  <c r="W2833" i="1"/>
  <c r="X2833" i="1" s="1"/>
  <c r="Y2833" i="1" s="1"/>
  <c r="Z2833" i="1" s="1"/>
  <c r="A2833" i="1"/>
  <c r="W2832" i="1"/>
  <c r="X2832" i="1" s="1"/>
  <c r="Y2832" i="1" s="1"/>
  <c r="Z2832" i="1" s="1"/>
  <c r="A2832" i="1"/>
  <c r="X2831" i="1"/>
  <c r="Y2831" i="1" s="1"/>
  <c r="Z2831" i="1" s="1"/>
  <c r="W2831" i="1"/>
  <c r="A2831" i="1"/>
  <c r="Y2830" i="1"/>
  <c r="Z2830" i="1" s="1"/>
  <c r="X2830" i="1"/>
  <c r="W2830" i="1"/>
  <c r="A2830" i="1"/>
  <c r="Z2829" i="1"/>
  <c r="X2829" i="1"/>
  <c r="Y2829" i="1" s="1"/>
  <c r="W2829" i="1"/>
  <c r="A2829" i="1"/>
  <c r="Z2828" i="1"/>
  <c r="W2828" i="1"/>
  <c r="X2828" i="1" s="1"/>
  <c r="Y2828" i="1" s="1"/>
  <c r="A2828" i="1"/>
  <c r="Z2827" i="1"/>
  <c r="X2827" i="1"/>
  <c r="Y2827" i="1" s="1"/>
  <c r="W2827" i="1"/>
  <c r="A2827" i="1"/>
  <c r="W2826" i="1"/>
  <c r="X2826" i="1" s="1"/>
  <c r="Y2826" i="1" s="1"/>
  <c r="Z2826" i="1" s="1"/>
  <c r="A2826" i="1"/>
  <c r="Y2825" i="1"/>
  <c r="Z2825" i="1" s="1"/>
  <c r="X2825" i="1"/>
  <c r="W2825" i="1"/>
  <c r="A2825" i="1"/>
  <c r="W2824" i="1"/>
  <c r="X2824" i="1" s="1"/>
  <c r="Y2824" i="1" s="1"/>
  <c r="Z2824" i="1" s="1"/>
  <c r="A2824" i="1"/>
  <c r="X2823" i="1"/>
  <c r="Y2823" i="1" s="1"/>
  <c r="Z2823" i="1" s="1"/>
  <c r="W2823" i="1"/>
  <c r="A2823" i="1"/>
  <c r="X2822" i="1"/>
  <c r="Y2822" i="1" s="1"/>
  <c r="Z2822" i="1" s="1"/>
  <c r="W2822" i="1"/>
  <c r="A2822" i="1"/>
  <c r="X2821" i="1"/>
  <c r="Y2821" i="1" s="1"/>
  <c r="Z2821" i="1" s="1"/>
  <c r="W2821" i="1"/>
  <c r="A2821" i="1"/>
  <c r="W2820" i="1"/>
  <c r="X2820" i="1" s="1"/>
  <c r="Y2820" i="1" s="1"/>
  <c r="Z2820" i="1" s="1"/>
  <c r="A2820" i="1"/>
  <c r="W2819" i="1"/>
  <c r="X2819" i="1" s="1"/>
  <c r="Y2819" i="1" s="1"/>
  <c r="Z2819" i="1" s="1"/>
  <c r="A2819" i="1"/>
  <c r="Y2818" i="1"/>
  <c r="Z2818" i="1" s="1"/>
  <c r="W2818" i="1"/>
  <c r="X2818" i="1" s="1"/>
  <c r="A2818" i="1"/>
  <c r="Y2817" i="1"/>
  <c r="Z2817" i="1" s="1"/>
  <c r="W2817" i="1"/>
  <c r="X2817" i="1" s="1"/>
  <c r="A2817" i="1"/>
  <c r="W2816" i="1"/>
  <c r="X2816" i="1" s="1"/>
  <c r="Y2816" i="1" s="1"/>
  <c r="Z2816" i="1" s="1"/>
  <c r="A2816" i="1"/>
  <c r="X2815" i="1"/>
  <c r="Y2815" i="1" s="1"/>
  <c r="Z2815" i="1" s="1"/>
  <c r="W2815" i="1"/>
  <c r="A2815" i="1"/>
  <c r="X2814" i="1"/>
  <c r="Y2814" i="1" s="1"/>
  <c r="Z2814" i="1" s="1"/>
  <c r="W2814" i="1"/>
  <c r="A2814" i="1"/>
  <c r="X2813" i="1"/>
  <c r="Y2813" i="1" s="1"/>
  <c r="Z2813" i="1" s="1"/>
  <c r="W2813" i="1"/>
  <c r="A2813" i="1"/>
  <c r="W2812" i="1"/>
  <c r="X2812" i="1" s="1"/>
  <c r="Y2812" i="1" s="1"/>
  <c r="Z2812" i="1" s="1"/>
  <c r="A2812" i="1"/>
  <c r="W2811" i="1"/>
  <c r="X2811" i="1" s="1"/>
  <c r="Y2811" i="1" s="1"/>
  <c r="Z2811" i="1" s="1"/>
  <c r="A2811" i="1"/>
  <c r="Y2810" i="1"/>
  <c r="Z2810" i="1" s="1"/>
  <c r="W2810" i="1"/>
  <c r="X2810" i="1" s="1"/>
  <c r="A2810" i="1"/>
  <c r="Z2809" i="1"/>
  <c r="Y2809" i="1"/>
  <c r="X2809" i="1"/>
  <c r="W2809" i="1"/>
  <c r="A2809" i="1"/>
  <c r="Y2808" i="1"/>
  <c r="Z2808" i="1" s="1"/>
  <c r="W2808" i="1"/>
  <c r="X2808" i="1" s="1"/>
  <c r="A2808" i="1"/>
  <c r="X2807" i="1"/>
  <c r="Y2807" i="1" s="1"/>
  <c r="Z2807" i="1" s="1"/>
  <c r="W2807" i="1"/>
  <c r="A2807" i="1"/>
  <c r="Y2806" i="1"/>
  <c r="Z2806" i="1" s="1"/>
  <c r="X2806" i="1"/>
  <c r="W2806" i="1"/>
  <c r="A2806" i="1"/>
  <c r="X2805" i="1"/>
  <c r="Y2805" i="1" s="1"/>
  <c r="Z2805" i="1" s="1"/>
  <c r="W2805" i="1"/>
  <c r="A2805" i="1"/>
  <c r="Z2804" i="1"/>
  <c r="W2804" i="1"/>
  <c r="X2804" i="1" s="1"/>
  <c r="Y2804" i="1" s="1"/>
  <c r="A2804" i="1"/>
  <c r="W2803" i="1"/>
  <c r="X2803" i="1" s="1"/>
  <c r="Y2803" i="1" s="1"/>
  <c r="Z2803" i="1" s="1"/>
  <c r="A2803" i="1"/>
  <c r="W2802" i="1"/>
  <c r="X2802" i="1" s="1"/>
  <c r="Y2802" i="1" s="1"/>
  <c r="Z2802" i="1" s="1"/>
  <c r="A2802" i="1"/>
  <c r="W2801" i="1"/>
  <c r="X2801" i="1" s="1"/>
  <c r="Y2801" i="1" s="1"/>
  <c r="Z2801" i="1" s="1"/>
  <c r="A2801" i="1"/>
  <c r="Y2800" i="1"/>
  <c r="Z2800" i="1" s="1"/>
  <c r="W2800" i="1"/>
  <c r="X2800" i="1" s="1"/>
  <c r="A2800" i="1"/>
  <c r="X2799" i="1"/>
  <c r="Y2799" i="1" s="1"/>
  <c r="Z2799" i="1" s="1"/>
  <c r="W2799" i="1"/>
  <c r="A2799" i="1"/>
  <c r="X2798" i="1"/>
  <c r="Y2798" i="1" s="1"/>
  <c r="Z2798" i="1" s="1"/>
  <c r="W2798" i="1"/>
  <c r="A2798" i="1"/>
  <c r="Z2797" i="1"/>
  <c r="X2797" i="1"/>
  <c r="Y2797" i="1" s="1"/>
  <c r="W2797" i="1"/>
  <c r="A2797" i="1"/>
  <c r="W2796" i="1"/>
  <c r="X2796" i="1" s="1"/>
  <c r="Y2796" i="1" s="1"/>
  <c r="Z2796" i="1" s="1"/>
  <c r="A2796" i="1"/>
  <c r="X2795" i="1"/>
  <c r="Y2795" i="1" s="1"/>
  <c r="Z2795" i="1" s="1"/>
  <c r="W2795" i="1"/>
  <c r="A2795" i="1"/>
  <c r="W2794" i="1"/>
  <c r="X2794" i="1" s="1"/>
  <c r="Y2794" i="1" s="1"/>
  <c r="Z2794" i="1" s="1"/>
  <c r="A2794" i="1"/>
  <c r="W2793" i="1"/>
  <c r="X2793" i="1" s="1"/>
  <c r="Y2793" i="1" s="1"/>
  <c r="Z2793" i="1" s="1"/>
  <c r="A2793" i="1"/>
  <c r="Y2792" i="1"/>
  <c r="Z2792" i="1" s="1"/>
  <c r="W2792" i="1"/>
  <c r="X2792" i="1" s="1"/>
  <c r="A2792" i="1"/>
  <c r="X2791" i="1"/>
  <c r="Y2791" i="1" s="1"/>
  <c r="Z2791" i="1" s="1"/>
  <c r="W2791" i="1"/>
  <c r="A2791" i="1"/>
  <c r="Y2790" i="1"/>
  <c r="Z2790" i="1" s="1"/>
  <c r="X2790" i="1"/>
  <c r="W2790" i="1"/>
  <c r="A2790" i="1"/>
  <c r="X2789" i="1"/>
  <c r="Y2789" i="1" s="1"/>
  <c r="Z2789" i="1" s="1"/>
  <c r="W2789" i="1"/>
  <c r="A2789" i="1"/>
  <c r="Z2788" i="1"/>
  <c r="W2788" i="1"/>
  <c r="X2788" i="1" s="1"/>
  <c r="Y2788" i="1" s="1"/>
  <c r="A2788" i="1"/>
  <c r="W2787" i="1"/>
  <c r="X2787" i="1" s="1"/>
  <c r="Y2787" i="1" s="1"/>
  <c r="Z2787" i="1" s="1"/>
  <c r="A2787" i="1"/>
  <c r="W2786" i="1"/>
  <c r="X2786" i="1" s="1"/>
  <c r="Y2786" i="1" s="1"/>
  <c r="Z2786" i="1" s="1"/>
  <c r="A2786" i="1"/>
  <c r="W2785" i="1"/>
  <c r="X2785" i="1" s="1"/>
  <c r="Y2785" i="1" s="1"/>
  <c r="Z2785" i="1" s="1"/>
  <c r="A2785" i="1"/>
  <c r="Z2784" i="1"/>
  <c r="W2784" i="1"/>
  <c r="X2784" i="1" s="1"/>
  <c r="Y2784" i="1" s="1"/>
  <c r="A2784" i="1"/>
  <c r="X2783" i="1"/>
  <c r="Y2783" i="1" s="1"/>
  <c r="Z2783" i="1" s="1"/>
  <c r="W2783" i="1"/>
  <c r="A2783" i="1"/>
  <c r="Z2782" i="1"/>
  <c r="Y2782" i="1"/>
  <c r="X2782" i="1"/>
  <c r="W2782" i="1"/>
  <c r="A2782" i="1"/>
  <c r="W2781" i="1"/>
  <c r="X2781" i="1" s="1"/>
  <c r="Y2781" i="1" s="1"/>
  <c r="Z2781" i="1" s="1"/>
  <c r="A2781" i="1"/>
  <c r="Y2780" i="1"/>
  <c r="Z2780" i="1" s="1"/>
  <c r="W2780" i="1"/>
  <c r="X2780" i="1" s="1"/>
  <c r="A2780" i="1"/>
  <c r="Y2779" i="1"/>
  <c r="Z2779" i="1" s="1"/>
  <c r="X2779" i="1"/>
  <c r="W2779" i="1"/>
  <c r="A2779" i="1"/>
  <c r="W2778" i="1"/>
  <c r="X2778" i="1" s="1"/>
  <c r="Y2778" i="1" s="1"/>
  <c r="Z2778" i="1" s="1"/>
  <c r="A2778" i="1"/>
  <c r="Z2777" i="1"/>
  <c r="X2777" i="1"/>
  <c r="Y2777" i="1" s="1"/>
  <c r="W2777" i="1"/>
  <c r="A2777" i="1"/>
  <c r="W2776" i="1"/>
  <c r="X2776" i="1" s="1"/>
  <c r="Y2776" i="1" s="1"/>
  <c r="Z2776" i="1" s="1"/>
  <c r="A2776" i="1"/>
  <c r="Z2775" i="1"/>
  <c r="X2775" i="1"/>
  <c r="Y2775" i="1" s="1"/>
  <c r="W2775" i="1"/>
  <c r="A2775" i="1"/>
  <c r="W2774" i="1"/>
  <c r="X2774" i="1" s="1"/>
  <c r="Y2774" i="1" s="1"/>
  <c r="Z2774" i="1" s="1"/>
  <c r="A2774" i="1"/>
  <c r="W2773" i="1"/>
  <c r="X2773" i="1" s="1"/>
  <c r="Y2773" i="1" s="1"/>
  <c r="Z2773" i="1" s="1"/>
  <c r="A2773" i="1"/>
  <c r="W2772" i="1"/>
  <c r="X2772" i="1" s="1"/>
  <c r="Y2772" i="1" s="1"/>
  <c r="Z2772" i="1" s="1"/>
  <c r="A2772" i="1"/>
  <c r="X2771" i="1"/>
  <c r="Y2771" i="1" s="1"/>
  <c r="Z2771" i="1" s="1"/>
  <c r="W2771" i="1"/>
  <c r="A2771" i="1"/>
  <c r="W2770" i="1"/>
  <c r="X2770" i="1" s="1"/>
  <c r="Y2770" i="1" s="1"/>
  <c r="Z2770" i="1" s="1"/>
  <c r="A2770" i="1"/>
  <c r="Z2769" i="1"/>
  <c r="X2769" i="1"/>
  <c r="Y2769" i="1" s="1"/>
  <c r="W2769" i="1"/>
  <c r="A2769" i="1"/>
  <c r="W2768" i="1"/>
  <c r="X2768" i="1" s="1"/>
  <c r="Y2768" i="1" s="1"/>
  <c r="Z2768" i="1" s="1"/>
  <c r="A2768" i="1"/>
  <c r="X2767" i="1"/>
  <c r="Y2767" i="1" s="1"/>
  <c r="Z2767" i="1" s="1"/>
  <c r="W2767" i="1"/>
  <c r="A2767" i="1"/>
  <c r="W2766" i="1"/>
  <c r="X2766" i="1" s="1"/>
  <c r="Y2766" i="1" s="1"/>
  <c r="Z2766" i="1" s="1"/>
  <c r="A2766" i="1"/>
  <c r="W2765" i="1"/>
  <c r="X2765" i="1" s="1"/>
  <c r="Y2765" i="1" s="1"/>
  <c r="Z2765" i="1" s="1"/>
  <c r="A2765" i="1"/>
  <c r="Y2764" i="1"/>
  <c r="Z2764" i="1" s="1"/>
  <c r="W2764" i="1"/>
  <c r="X2764" i="1" s="1"/>
  <c r="A2764" i="1"/>
  <c r="X2763" i="1"/>
  <c r="Y2763" i="1" s="1"/>
  <c r="Z2763" i="1" s="1"/>
  <c r="W2763" i="1"/>
  <c r="A2763" i="1"/>
  <c r="W2762" i="1"/>
  <c r="X2762" i="1" s="1"/>
  <c r="Y2762" i="1" s="1"/>
  <c r="Z2762" i="1" s="1"/>
  <c r="A2762" i="1"/>
  <c r="X2761" i="1"/>
  <c r="Y2761" i="1" s="1"/>
  <c r="Z2761" i="1" s="1"/>
  <c r="W2761" i="1"/>
  <c r="A2761" i="1"/>
  <c r="X2760" i="1"/>
  <c r="Y2760" i="1" s="1"/>
  <c r="Z2760" i="1" s="1"/>
  <c r="W2760" i="1"/>
  <c r="A2760" i="1"/>
  <c r="Z2759" i="1"/>
  <c r="X2759" i="1"/>
  <c r="Y2759" i="1" s="1"/>
  <c r="W2759" i="1"/>
  <c r="A2759" i="1"/>
  <c r="Z2758" i="1"/>
  <c r="Y2758" i="1"/>
  <c r="W2758" i="1"/>
  <c r="X2758" i="1" s="1"/>
  <c r="A2758" i="1"/>
  <c r="W2757" i="1"/>
  <c r="X2757" i="1" s="1"/>
  <c r="Y2757" i="1" s="1"/>
  <c r="Z2757" i="1" s="1"/>
  <c r="A2757" i="1"/>
  <c r="Y2756" i="1"/>
  <c r="Z2756" i="1" s="1"/>
  <c r="W2756" i="1"/>
  <c r="X2756" i="1" s="1"/>
  <c r="A2756" i="1"/>
  <c r="Y2755" i="1"/>
  <c r="Z2755" i="1" s="1"/>
  <c r="X2755" i="1"/>
  <c r="W2755" i="1"/>
  <c r="A2755" i="1"/>
  <c r="W2754" i="1"/>
  <c r="X2754" i="1" s="1"/>
  <c r="Y2754" i="1" s="1"/>
  <c r="Z2754" i="1" s="1"/>
  <c r="A2754" i="1"/>
  <c r="X2753" i="1"/>
  <c r="Y2753" i="1" s="1"/>
  <c r="Z2753" i="1" s="1"/>
  <c r="W2753" i="1"/>
  <c r="A2753" i="1"/>
  <c r="X2752" i="1"/>
  <c r="Y2752" i="1" s="1"/>
  <c r="Z2752" i="1" s="1"/>
  <c r="W2752" i="1"/>
  <c r="A2752" i="1"/>
  <c r="Z2751" i="1"/>
  <c r="X2751" i="1"/>
  <c r="Y2751" i="1" s="1"/>
  <c r="W2751" i="1"/>
  <c r="A2751" i="1"/>
  <c r="Y2750" i="1"/>
  <c r="Z2750" i="1" s="1"/>
  <c r="W2750" i="1"/>
  <c r="X2750" i="1" s="1"/>
  <c r="A2750" i="1"/>
  <c r="W2749" i="1"/>
  <c r="X2749" i="1" s="1"/>
  <c r="Y2749" i="1" s="1"/>
  <c r="Z2749" i="1" s="1"/>
  <c r="A2749" i="1"/>
  <c r="Y2748" i="1"/>
  <c r="Z2748" i="1" s="1"/>
  <c r="W2748" i="1"/>
  <c r="X2748" i="1" s="1"/>
  <c r="A2748" i="1"/>
  <c r="Y2747" i="1"/>
  <c r="Z2747" i="1" s="1"/>
  <c r="X2747" i="1"/>
  <c r="W2747" i="1"/>
  <c r="A2747" i="1"/>
  <c r="W2746" i="1"/>
  <c r="X2746" i="1" s="1"/>
  <c r="Y2746" i="1" s="1"/>
  <c r="Z2746" i="1" s="1"/>
  <c r="A2746" i="1"/>
  <c r="Z2745" i="1"/>
  <c r="X2745" i="1"/>
  <c r="Y2745" i="1" s="1"/>
  <c r="W2745" i="1"/>
  <c r="A2745" i="1"/>
  <c r="W2744" i="1"/>
  <c r="X2744" i="1" s="1"/>
  <c r="Y2744" i="1" s="1"/>
  <c r="Z2744" i="1" s="1"/>
  <c r="A2744" i="1"/>
  <c r="Z2743" i="1"/>
  <c r="X2743" i="1"/>
  <c r="Y2743" i="1" s="1"/>
  <c r="W2743" i="1"/>
  <c r="A2743" i="1"/>
  <c r="W2742" i="1"/>
  <c r="X2742" i="1" s="1"/>
  <c r="Y2742" i="1" s="1"/>
  <c r="Z2742" i="1" s="1"/>
  <c r="A2742" i="1"/>
  <c r="W2741" i="1"/>
  <c r="X2741" i="1" s="1"/>
  <c r="Y2741" i="1" s="1"/>
  <c r="Z2741" i="1" s="1"/>
  <c r="A2741" i="1"/>
  <c r="W2740" i="1"/>
  <c r="X2740" i="1" s="1"/>
  <c r="Y2740" i="1" s="1"/>
  <c r="Z2740" i="1" s="1"/>
  <c r="A2740" i="1"/>
  <c r="X2739" i="1"/>
  <c r="Y2739" i="1" s="1"/>
  <c r="Z2739" i="1" s="1"/>
  <c r="W2739" i="1"/>
  <c r="A2739" i="1"/>
  <c r="W2738" i="1"/>
  <c r="X2738" i="1" s="1"/>
  <c r="Y2738" i="1" s="1"/>
  <c r="Z2738" i="1" s="1"/>
  <c r="A2738" i="1"/>
  <c r="Z2737" i="1"/>
  <c r="X2737" i="1"/>
  <c r="Y2737" i="1" s="1"/>
  <c r="W2737" i="1"/>
  <c r="A2737" i="1"/>
  <c r="W2736" i="1"/>
  <c r="X2736" i="1" s="1"/>
  <c r="Y2736" i="1" s="1"/>
  <c r="Z2736" i="1" s="1"/>
  <c r="A2736" i="1"/>
  <c r="X2735" i="1"/>
  <c r="Y2735" i="1" s="1"/>
  <c r="Z2735" i="1" s="1"/>
  <c r="W2735" i="1"/>
  <c r="A2735" i="1"/>
  <c r="W2734" i="1"/>
  <c r="X2734" i="1" s="1"/>
  <c r="Y2734" i="1" s="1"/>
  <c r="Z2734" i="1" s="1"/>
  <c r="A2734" i="1"/>
  <c r="W2733" i="1"/>
  <c r="X2733" i="1" s="1"/>
  <c r="Y2733" i="1" s="1"/>
  <c r="Z2733" i="1" s="1"/>
  <c r="A2733" i="1"/>
  <c r="Y2732" i="1"/>
  <c r="Z2732" i="1" s="1"/>
  <c r="W2732" i="1"/>
  <c r="X2732" i="1" s="1"/>
  <c r="A2732" i="1"/>
  <c r="X2731" i="1"/>
  <c r="Y2731" i="1" s="1"/>
  <c r="Z2731" i="1" s="1"/>
  <c r="W2731" i="1"/>
  <c r="A2731" i="1"/>
  <c r="W2730" i="1"/>
  <c r="X2730" i="1" s="1"/>
  <c r="Y2730" i="1" s="1"/>
  <c r="Z2730" i="1" s="1"/>
  <c r="A2730" i="1"/>
  <c r="X2729" i="1"/>
  <c r="Y2729" i="1" s="1"/>
  <c r="Z2729" i="1" s="1"/>
  <c r="W2729" i="1"/>
  <c r="A2729" i="1"/>
  <c r="W2728" i="1"/>
  <c r="X2728" i="1" s="1"/>
  <c r="Y2728" i="1" s="1"/>
  <c r="Z2728" i="1" s="1"/>
  <c r="A2728" i="1"/>
  <c r="Z2727" i="1"/>
  <c r="X2727" i="1"/>
  <c r="Y2727" i="1" s="1"/>
  <c r="W2727" i="1"/>
  <c r="A2727" i="1"/>
  <c r="W2726" i="1"/>
  <c r="X2726" i="1" s="1"/>
  <c r="Y2726" i="1" s="1"/>
  <c r="Z2726" i="1" s="1"/>
  <c r="A2726" i="1"/>
  <c r="W2725" i="1"/>
  <c r="X2725" i="1" s="1"/>
  <c r="Y2725" i="1" s="1"/>
  <c r="Z2725" i="1" s="1"/>
  <c r="A2725" i="1"/>
  <c r="Y2724" i="1"/>
  <c r="Z2724" i="1" s="1"/>
  <c r="W2724" i="1"/>
  <c r="X2724" i="1" s="1"/>
  <c r="A2724" i="1"/>
  <c r="X2723" i="1"/>
  <c r="Y2723" i="1" s="1"/>
  <c r="Z2723" i="1" s="1"/>
  <c r="W2723" i="1"/>
  <c r="A2723" i="1"/>
  <c r="W2722" i="1"/>
  <c r="X2722" i="1" s="1"/>
  <c r="Y2722" i="1" s="1"/>
  <c r="Z2722" i="1" s="1"/>
  <c r="A2722" i="1"/>
  <c r="X2721" i="1"/>
  <c r="Y2721" i="1" s="1"/>
  <c r="Z2721" i="1" s="1"/>
  <c r="W2721" i="1"/>
  <c r="A2721" i="1"/>
  <c r="W2720" i="1"/>
  <c r="X2720" i="1" s="1"/>
  <c r="Y2720" i="1" s="1"/>
  <c r="Z2720" i="1" s="1"/>
  <c r="A2720" i="1"/>
  <c r="Z2719" i="1"/>
  <c r="X2719" i="1"/>
  <c r="Y2719" i="1" s="1"/>
  <c r="W2719" i="1"/>
  <c r="A2719" i="1"/>
  <c r="W2718" i="1"/>
  <c r="X2718" i="1" s="1"/>
  <c r="Y2718" i="1" s="1"/>
  <c r="Z2718" i="1" s="1"/>
  <c r="A2718" i="1"/>
  <c r="W2717" i="1"/>
  <c r="X2717" i="1" s="1"/>
  <c r="Y2717" i="1" s="1"/>
  <c r="Z2717" i="1" s="1"/>
  <c r="A2717" i="1"/>
  <c r="Y2716" i="1"/>
  <c r="Z2716" i="1" s="1"/>
  <c r="W2716" i="1"/>
  <c r="X2716" i="1" s="1"/>
  <c r="A2716" i="1"/>
  <c r="X2715" i="1"/>
  <c r="Y2715" i="1" s="1"/>
  <c r="Z2715" i="1" s="1"/>
  <c r="W2715" i="1"/>
  <c r="A2715" i="1"/>
  <c r="W2714" i="1"/>
  <c r="X2714" i="1" s="1"/>
  <c r="Y2714" i="1" s="1"/>
  <c r="Z2714" i="1" s="1"/>
  <c r="A2714" i="1"/>
  <c r="X2713" i="1"/>
  <c r="Y2713" i="1" s="1"/>
  <c r="Z2713" i="1" s="1"/>
  <c r="W2713" i="1"/>
  <c r="A2713" i="1"/>
  <c r="W2712" i="1"/>
  <c r="X2712" i="1" s="1"/>
  <c r="Y2712" i="1" s="1"/>
  <c r="Z2712" i="1" s="1"/>
  <c r="A2712" i="1"/>
  <c r="Z2711" i="1"/>
  <c r="X2711" i="1"/>
  <c r="Y2711" i="1" s="1"/>
  <c r="W2711" i="1"/>
  <c r="A2711" i="1"/>
  <c r="W2710" i="1"/>
  <c r="X2710" i="1" s="1"/>
  <c r="Y2710" i="1" s="1"/>
  <c r="Z2710" i="1" s="1"/>
  <c r="A2710" i="1"/>
  <c r="W2709" i="1"/>
  <c r="X2709" i="1" s="1"/>
  <c r="Y2709" i="1" s="1"/>
  <c r="Z2709" i="1" s="1"/>
  <c r="A2709" i="1"/>
  <c r="W2708" i="1"/>
  <c r="X2708" i="1" s="1"/>
  <c r="Y2708" i="1" s="1"/>
  <c r="Z2708" i="1" s="1"/>
  <c r="A2708" i="1"/>
  <c r="X2707" i="1"/>
  <c r="Y2707" i="1" s="1"/>
  <c r="Z2707" i="1" s="1"/>
  <c r="W2707" i="1"/>
  <c r="A2707" i="1"/>
  <c r="W2706" i="1"/>
  <c r="X2706" i="1" s="1"/>
  <c r="Y2706" i="1" s="1"/>
  <c r="Z2706" i="1" s="1"/>
  <c r="A2706" i="1"/>
  <c r="X2705" i="1"/>
  <c r="Y2705" i="1" s="1"/>
  <c r="Z2705" i="1" s="1"/>
  <c r="W2705" i="1"/>
  <c r="A2705" i="1"/>
  <c r="W2704" i="1"/>
  <c r="X2704" i="1" s="1"/>
  <c r="Y2704" i="1" s="1"/>
  <c r="Z2704" i="1" s="1"/>
  <c r="A2704" i="1"/>
  <c r="X2703" i="1"/>
  <c r="Y2703" i="1" s="1"/>
  <c r="Z2703" i="1" s="1"/>
  <c r="W2703" i="1"/>
  <c r="A2703" i="1"/>
  <c r="W2702" i="1"/>
  <c r="X2702" i="1" s="1"/>
  <c r="Y2702" i="1" s="1"/>
  <c r="Z2702" i="1" s="1"/>
  <c r="A2702" i="1"/>
  <c r="W2701" i="1"/>
  <c r="X2701" i="1" s="1"/>
  <c r="Y2701" i="1" s="1"/>
  <c r="Z2701" i="1" s="1"/>
  <c r="A2701" i="1"/>
  <c r="Y2700" i="1"/>
  <c r="Z2700" i="1" s="1"/>
  <c r="W2700" i="1"/>
  <c r="X2700" i="1" s="1"/>
  <c r="A2700" i="1"/>
  <c r="X2699" i="1"/>
  <c r="Y2699" i="1" s="1"/>
  <c r="Z2699" i="1" s="1"/>
  <c r="W2699" i="1"/>
  <c r="A2699" i="1"/>
  <c r="W2698" i="1"/>
  <c r="X2698" i="1" s="1"/>
  <c r="Y2698" i="1" s="1"/>
  <c r="Z2698" i="1" s="1"/>
  <c r="A2698" i="1"/>
  <c r="X2697" i="1"/>
  <c r="Y2697" i="1" s="1"/>
  <c r="Z2697" i="1" s="1"/>
  <c r="W2697" i="1"/>
  <c r="A2697" i="1"/>
  <c r="W2696" i="1"/>
  <c r="X2696" i="1" s="1"/>
  <c r="Y2696" i="1" s="1"/>
  <c r="Z2696" i="1" s="1"/>
  <c r="A2696" i="1"/>
  <c r="Z2695" i="1"/>
  <c r="X2695" i="1"/>
  <c r="Y2695" i="1" s="1"/>
  <c r="W2695" i="1"/>
  <c r="A2695" i="1"/>
  <c r="W2694" i="1"/>
  <c r="X2694" i="1" s="1"/>
  <c r="Y2694" i="1" s="1"/>
  <c r="Z2694" i="1" s="1"/>
  <c r="A2694" i="1"/>
  <c r="W2693" i="1"/>
  <c r="X2693" i="1" s="1"/>
  <c r="Y2693" i="1" s="1"/>
  <c r="Z2693" i="1" s="1"/>
  <c r="A2693" i="1"/>
  <c r="Y2692" i="1"/>
  <c r="Z2692" i="1" s="1"/>
  <c r="W2692" i="1"/>
  <c r="X2692" i="1" s="1"/>
  <c r="A2692" i="1"/>
  <c r="X2691" i="1"/>
  <c r="Y2691" i="1" s="1"/>
  <c r="Z2691" i="1" s="1"/>
  <c r="W2691" i="1"/>
  <c r="A2691" i="1"/>
  <c r="W2690" i="1"/>
  <c r="X2690" i="1" s="1"/>
  <c r="Y2690" i="1" s="1"/>
  <c r="Z2690" i="1" s="1"/>
  <c r="A2690" i="1"/>
  <c r="X2689" i="1"/>
  <c r="Y2689" i="1" s="1"/>
  <c r="Z2689" i="1" s="1"/>
  <c r="W2689" i="1"/>
  <c r="A2689" i="1"/>
  <c r="W2688" i="1"/>
  <c r="X2688" i="1" s="1"/>
  <c r="Y2688" i="1" s="1"/>
  <c r="Z2688" i="1" s="1"/>
  <c r="A2688" i="1"/>
  <c r="Z2687" i="1"/>
  <c r="X2687" i="1"/>
  <c r="Y2687" i="1" s="1"/>
  <c r="W2687" i="1"/>
  <c r="A2687" i="1"/>
  <c r="W2686" i="1"/>
  <c r="X2686" i="1" s="1"/>
  <c r="Y2686" i="1" s="1"/>
  <c r="Z2686" i="1" s="1"/>
  <c r="A2686" i="1"/>
  <c r="W2685" i="1"/>
  <c r="X2685" i="1" s="1"/>
  <c r="Y2685" i="1" s="1"/>
  <c r="Z2685" i="1" s="1"/>
  <c r="A2685" i="1"/>
  <c r="Y2684" i="1"/>
  <c r="Z2684" i="1" s="1"/>
  <c r="W2684" i="1"/>
  <c r="X2684" i="1" s="1"/>
  <c r="A2684" i="1"/>
  <c r="X2683" i="1"/>
  <c r="Y2683" i="1" s="1"/>
  <c r="Z2683" i="1" s="1"/>
  <c r="W2683" i="1"/>
  <c r="A2683" i="1"/>
  <c r="W2682" i="1"/>
  <c r="X2682" i="1" s="1"/>
  <c r="Y2682" i="1" s="1"/>
  <c r="Z2682" i="1" s="1"/>
  <c r="A2682" i="1"/>
  <c r="X2681" i="1"/>
  <c r="Y2681" i="1" s="1"/>
  <c r="Z2681" i="1" s="1"/>
  <c r="W2681" i="1"/>
  <c r="A2681" i="1"/>
  <c r="W2680" i="1"/>
  <c r="X2680" i="1" s="1"/>
  <c r="Y2680" i="1" s="1"/>
  <c r="Z2680" i="1" s="1"/>
  <c r="A2680" i="1"/>
  <c r="Z2679" i="1"/>
  <c r="X2679" i="1"/>
  <c r="Y2679" i="1" s="1"/>
  <c r="W2679" i="1"/>
  <c r="A2679" i="1"/>
  <c r="W2678" i="1"/>
  <c r="X2678" i="1" s="1"/>
  <c r="Y2678" i="1" s="1"/>
  <c r="Z2678" i="1" s="1"/>
  <c r="A2678" i="1"/>
  <c r="W2677" i="1"/>
  <c r="X2677" i="1" s="1"/>
  <c r="Y2677" i="1" s="1"/>
  <c r="Z2677" i="1" s="1"/>
  <c r="A2677" i="1"/>
  <c r="W2676" i="1"/>
  <c r="X2676" i="1" s="1"/>
  <c r="Y2676" i="1" s="1"/>
  <c r="Z2676" i="1" s="1"/>
  <c r="A2676" i="1"/>
  <c r="X2675" i="1"/>
  <c r="Y2675" i="1" s="1"/>
  <c r="Z2675" i="1" s="1"/>
  <c r="W2675" i="1"/>
  <c r="A2675" i="1"/>
  <c r="W2674" i="1"/>
  <c r="X2674" i="1" s="1"/>
  <c r="Y2674" i="1" s="1"/>
  <c r="Z2674" i="1" s="1"/>
  <c r="A2674" i="1"/>
  <c r="X2673" i="1"/>
  <c r="Y2673" i="1" s="1"/>
  <c r="Z2673" i="1" s="1"/>
  <c r="W2673" i="1"/>
  <c r="A2673" i="1"/>
  <c r="W2672" i="1"/>
  <c r="X2672" i="1" s="1"/>
  <c r="Y2672" i="1" s="1"/>
  <c r="Z2672" i="1" s="1"/>
  <c r="A2672" i="1"/>
  <c r="Z2671" i="1"/>
  <c r="X2671" i="1"/>
  <c r="Y2671" i="1" s="1"/>
  <c r="W2671" i="1"/>
  <c r="A2671" i="1"/>
  <c r="W2670" i="1"/>
  <c r="X2670" i="1" s="1"/>
  <c r="Y2670" i="1" s="1"/>
  <c r="Z2670" i="1" s="1"/>
  <c r="A2670" i="1"/>
  <c r="W2669" i="1"/>
  <c r="X2669" i="1" s="1"/>
  <c r="Y2669" i="1" s="1"/>
  <c r="Z2669" i="1" s="1"/>
  <c r="A2669" i="1"/>
  <c r="Y2668" i="1"/>
  <c r="Z2668" i="1" s="1"/>
  <c r="W2668" i="1"/>
  <c r="X2668" i="1" s="1"/>
  <c r="A2668" i="1"/>
  <c r="X2667" i="1"/>
  <c r="Y2667" i="1" s="1"/>
  <c r="Z2667" i="1" s="1"/>
  <c r="W2667" i="1"/>
  <c r="A2667" i="1"/>
  <c r="W2666" i="1"/>
  <c r="X2666" i="1" s="1"/>
  <c r="Y2666" i="1" s="1"/>
  <c r="Z2666" i="1" s="1"/>
  <c r="A2666" i="1"/>
  <c r="X2665" i="1"/>
  <c r="Y2665" i="1" s="1"/>
  <c r="Z2665" i="1" s="1"/>
  <c r="W2665" i="1"/>
  <c r="A2665" i="1"/>
  <c r="W2664" i="1"/>
  <c r="X2664" i="1" s="1"/>
  <c r="Y2664" i="1" s="1"/>
  <c r="Z2664" i="1" s="1"/>
  <c r="A2664" i="1"/>
  <c r="Z2663" i="1"/>
  <c r="X2663" i="1"/>
  <c r="Y2663" i="1" s="1"/>
  <c r="W2663" i="1"/>
  <c r="A2663" i="1"/>
  <c r="W2662" i="1"/>
  <c r="X2662" i="1" s="1"/>
  <c r="Y2662" i="1" s="1"/>
  <c r="Z2662" i="1" s="1"/>
  <c r="A2662" i="1"/>
  <c r="W2661" i="1"/>
  <c r="X2661" i="1" s="1"/>
  <c r="Y2661" i="1" s="1"/>
  <c r="Z2661" i="1" s="1"/>
  <c r="A2661" i="1"/>
  <c r="Y2660" i="1"/>
  <c r="Z2660" i="1" s="1"/>
  <c r="W2660" i="1"/>
  <c r="X2660" i="1" s="1"/>
  <c r="A2660" i="1"/>
  <c r="X2659" i="1"/>
  <c r="Y2659" i="1" s="1"/>
  <c r="Z2659" i="1" s="1"/>
  <c r="W2659" i="1"/>
  <c r="A2659" i="1"/>
  <c r="W2658" i="1"/>
  <c r="X2658" i="1" s="1"/>
  <c r="Y2658" i="1" s="1"/>
  <c r="Z2658" i="1" s="1"/>
  <c r="A2658" i="1"/>
  <c r="X2657" i="1"/>
  <c r="Y2657" i="1" s="1"/>
  <c r="Z2657" i="1" s="1"/>
  <c r="W2657" i="1"/>
  <c r="A2657" i="1"/>
  <c r="W2656" i="1"/>
  <c r="X2656" i="1" s="1"/>
  <c r="Y2656" i="1" s="1"/>
  <c r="Z2656" i="1" s="1"/>
  <c r="A2656" i="1"/>
  <c r="Z2655" i="1"/>
  <c r="X2655" i="1"/>
  <c r="Y2655" i="1" s="1"/>
  <c r="W2655" i="1"/>
  <c r="A2655" i="1"/>
  <c r="W2654" i="1"/>
  <c r="X2654" i="1" s="1"/>
  <c r="Y2654" i="1" s="1"/>
  <c r="Z2654" i="1" s="1"/>
  <c r="A2654" i="1"/>
  <c r="W2653" i="1"/>
  <c r="X2653" i="1" s="1"/>
  <c r="Y2653" i="1" s="1"/>
  <c r="Z2653" i="1" s="1"/>
  <c r="A2653" i="1"/>
  <c r="Y2652" i="1"/>
  <c r="Z2652" i="1" s="1"/>
  <c r="W2652" i="1"/>
  <c r="X2652" i="1" s="1"/>
  <c r="A2652" i="1"/>
  <c r="X2651" i="1"/>
  <c r="Y2651" i="1" s="1"/>
  <c r="Z2651" i="1" s="1"/>
  <c r="W2651" i="1"/>
  <c r="A2651" i="1"/>
  <c r="W2650" i="1"/>
  <c r="X2650" i="1" s="1"/>
  <c r="Y2650" i="1" s="1"/>
  <c r="Z2650" i="1" s="1"/>
  <c r="A2650" i="1"/>
  <c r="X2649" i="1"/>
  <c r="Y2649" i="1" s="1"/>
  <c r="Z2649" i="1" s="1"/>
  <c r="W2649" i="1"/>
  <c r="A2649" i="1"/>
  <c r="W2648" i="1"/>
  <c r="X2648" i="1" s="1"/>
  <c r="Y2648" i="1" s="1"/>
  <c r="Z2648" i="1" s="1"/>
  <c r="A2648" i="1"/>
  <c r="Z2647" i="1"/>
  <c r="X2647" i="1"/>
  <c r="Y2647" i="1" s="1"/>
  <c r="W2647" i="1"/>
  <c r="A2647" i="1"/>
  <c r="W2646" i="1"/>
  <c r="X2646" i="1" s="1"/>
  <c r="Y2646" i="1" s="1"/>
  <c r="Z2646" i="1" s="1"/>
  <c r="A2646" i="1"/>
  <c r="W2645" i="1"/>
  <c r="X2645" i="1" s="1"/>
  <c r="Y2645" i="1" s="1"/>
  <c r="Z2645" i="1" s="1"/>
  <c r="A2645" i="1"/>
  <c r="Y2644" i="1"/>
  <c r="Z2644" i="1" s="1"/>
  <c r="W2644" i="1"/>
  <c r="X2644" i="1" s="1"/>
  <c r="A2644" i="1"/>
  <c r="X2643" i="1"/>
  <c r="Y2643" i="1" s="1"/>
  <c r="Z2643" i="1" s="1"/>
  <c r="W2643" i="1"/>
  <c r="A2643" i="1"/>
  <c r="W2642" i="1"/>
  <c r="X2642" i="1" s="1"/>
  <c r="Y2642" i="1" s="1"/>
  <c r="Z2642" i="1" s="1"/>
  <c r="A2642" i="1"/>
  <c r="X2641" i="1"/>
  <c r="Y2641" i="1" s="1"/>
  <c r="Z2641" i="1" s="1"/>
  <c r="W2641" i="1"/>
  <c r="A2641" i="1"/>
  <c r="W2640" i="1"/>
  <c r="X2640" i="1" s="1"/>
  <c r="Y2640" i="1" s="1"/>
  <c r="Z2640" i="1" s="1"/>
  <c r="A2640" i="1"/>
  <c r="Z2639" i="1"/>
  <c r="X2639" i="1"/>
  <c r="Y2639" i="1" s="1"/>
  <c r="W2639" i="1"/>
  <c r="A2639" i="1"/>
  <c r="W2638" i="1"/>
  <c r="X2638" i="1" s="1"/>
  <c r="Y2638" i="1" s="1"/>
  <c r="Z2638" i="1" s="1"/>
  <c r="A2638" i="1"/>
  <c r="W2637" i="1"/>
  <c r="X2637" i="1" s="1"/>
  <c r="Y2637" i="1" s="1"/>
  <c r="Z2637" i="1" s="1"/>
  <c r="A2637" i="1"/>
  <c r="Y2636" i="1"/>
  <c r="Z2636" i="1" s="1"/>
  <c r="W2636" i="1"/>
  <c r="X2636" i="1" s="1"/>
  <c r="A2636" i="1"/>
  <c r="X2635" i="1"/>
  <c r="Y2635" i="1" s="1"/>
  <c r="Z2635" i="1" s="1"/>
  <c r="W2635" i="1"/>
  <c r="A2635" i="1"/>
  <c r="W2634" i="1"/>
  <c r="X2634" i="1" s="1"/>
  <c r="Y2634" i="1" s="1"/>
  <c r="Z2634" i="1" s="1"/>
  <c r="A2634" i="1"/>
  <c r="X2633" i="1"/>
  <c r="Y2633" i="1" s="1"/>
  <c r="Z2633" i="1" s="1"/>
  <c r="W2633" i="1"/>
  <c r="A2633" i="1"/>
  <c r="W2632" i="1"/>
  <c r="X2632" i="1" s="1"/>
  <c r="Y2632" i="1" s="1"/>
  <c r="Z2632" i="1" s="1"/>
  <c r="A2632" i="1"/>
  <c r="Z2631" i="1"/>
  <c r="X2631" i="1"/>
  <c r="Y2631" i="1" s="1"/>
  <c r="W2631" i="1"/>
  <c r="A2631" i="1"/>
  <c r="W2630" i="1"/>
  <c r="X2630" i="1" s="1"/>
  <c r="Y2630" i="1" s="1"/>
  <c r="Z2630" i="1" s="1"/>
  <c r="A2630" i="1"/>
  <c r="W2629" i="1"/>
  <c r="X2629" i="1" s="1"/>
  <c r="Y2629" i="1" s="1"/>
  <c r="Z2629" i="1" s="1"/>
  <c r="A2629" i="1"/>
  <c r="Y2628" i="1"/>
  <c r="Z2628" i="1" s="1"/>
  <c r="W2628" i="1"/>
  <c r="X2628" i="1" s="1"/>
  <c r="A2628" i="1"/>
  <c r="X2627" i="1"/>
  <c r="Y2627" i="1" s="1"/>
  <c r="Z2627" i="1" s="1"/>
  <c r="W2627" i="1"/>
  <c r="A2627" i="1"/>
  <c r="W2626" i="1"/>
  <c r="X2626" i="1" s="1"/>
  <c r="Y2626" i="1" s="1"/>
  <c r="Z2626" i="1" s="1"/>
  <c r="A2626" i="1"/>
  <c r="X2625" i="1"/>
  <c r="Y2625" i="1" s="1"/>
  <c r="Z2625" i="1" s="1"/>
  <c r="W2625" i="1"/>
  <c r="A2625" i="1"/>
  <c r="W2624" i="1"/>
  <c r="X2624" i="1" s="1"/>
  <c r="Y2624" i="1" s="1"/>
  <c r="Z2624" i="1" s="1"/>
  <c r="A2624" i="1"/>
  <c r="Z2623" i="1"/>
  <c r="X2623" i="1"/>
  <c r="Y2623" i="1" s="1"/>
  <c r="W2623" i="1"/>
  <c r="A2623" i="1"/>
  <c r="W2622" i="1"/>
  <c r="X2622" i="1" s="1"/>
  <c r="Y2622" i="1" s="1"/>
  <c r="Z2622" i="1" s="1"/>
  <c r="A2622" i="1"/>
  <c r="W2621" i="1"/>
  <c r="X2621" i="1" s="1"/>
  <c r="Y2621" i="1" s="1"/>
  <c r="Z2621" i="1" s="1"/>
  <c r="A2621" i="1"/>
  <c r="Y2620" i="1"/>
  <c r="Z2620" i="1" s="1"/>
  <c r="W2620" i="1"/>
  <c r="X2620" i="1" s="1"/>
  <c r="A2620" i="1"/>
  <c r="X2619" i="1"/>
  <c r="Y2619" i="1" s="1"/>
  <c r="Z2619" i="1" s="1"/>
  <c r="W2619" i="1"/>
  <c r="A2619" i="1"/>
  <c r="W2618" i="1"/>
  <c r="X2618" i="1" s="1"/>
  <c r="Y2618" i="1" s="1"/>
  <c r="Z2618" i="1" s="1"/>
  <c r="A2618" i="1"/>
  <c r="X2617" i="1"/>
  <c r="Y2617" i="1" s="1"/>
  <c r="Z2617" i="1" s="1"/>
  <c r="W2617" i="1"/>
  <c r="A2617" i="1"/>
  <c r="W2616" i="1"/>
  <c r="X2616" i="1" s="1"/>
  <c r="Y2616" i="1" s="1"/>
  <c r="Z2616" i="1" s="1"/>
  <c r="A2616" i="1"/>
  <c r="Z2615" i="1"/>
  <c r="X2615" i="1"/>
  <c r="Y2615" i="1" s="1"/>
  <c r="W2615" i="1"/>
  <c r="A2615" i="1"/>
  <c r="W2614" i="1"/>
  <c r="X2614" i="1" s="1"/>
  <c r="Y2614" i="1" s="1"/>
  <c r="Z2614" i="1" s="1"/>
  <c r="A2614" i="1"/>
  <c r="W2613" i="1"/>
  <c r="X2613" i="1" s="1"/>
  <c r="Y2613" i="1" s="1"/>
  <c r="Z2613" i="1" s="1"/>
  <c r="A2613" i="1"/>
  <c r="Y2612" i="1"/>
  <c r="Z2612" i="1" s="1"/>
  <c r="W2612" i="1"/>
  <c r="X2612" i="1" s="1"/>
  <c r="A2612" i="1"/>
  <c r="X2611" i="1"/>
  <c r="Y2611" i="1" s="1"/>
  <c r="Z2611" i="1" s="1"/>
  <c r="W2611" i="1"/>
  <c r="A2611" i="1"/>
  <c r="W2610" i="1"/>
  <c r="X2610" i="1" s="1"/>
  <c r="Y2610" i="1" s="1"/>
  <c r="Z2610" i="1" s="1"/>
  <c r="A2610" i="1"/>
  <c r="X2609" i="1"/>
  <c r="Y2609" i="1" s="1"/>
  <c r="Z2609" i="1" s="1"/>
  <c r="W2609" i="1"/>
  <c r="A2609" i="1"/>
  <c r="W2608" i="1"/>
  <c r="X2608" i="1" s="1"/>
  <c r="Y2608" i="1" s="1"/>
  <c r="Z2608" i="1" s="1"/>
  <c r="A2608" i="1"/>
  <c r="Z2607" i="1"/>
  <c r="X2607" i="1"/>
  <c r="Y2607" i="1" s="1"/>
  <c r="W2607" i="1"/>
  <c r="A2607" i="1"/>
  <c r="W2606" i="1"/>
  <c r="X2606" i="1" s="1"/>
  <c r="Y2606" i="1" s="1"/>
  <c r="Z2606" i="1" s="1"/>
  <c r="A2606" i="1"/>
  <c r="W2605" i="1"/>
  <c r="X2605" i="1" s="1"/>
  <c r="Y2605" i="1" s="1"/>
  <c r="Z2605" i="1" s="1"/>
  <c r="A2605" i="1"/>
  <c r="Y2604" i="1"/>
  <c r="Z2604" i="1" s="1"/>
  <c r="W2604" i="1"/>
  <c r="X2604" i="1" s="1"/>
  <c r="A2604" i="1"/>
  <c r="X2603" i="1"/>
  <c r="Y2603" i="1" s="1"/>
  <c r="Z2603" i="1" s="1"/>
  <c r="W2603" i="1"/>
  <c r="A2603" i="1"/>
  <c r="W2602" i="1"/>
  <c r="X2602" i="1" s="1"/>
  <c r="Y2602" i="1" s="1"/>
  <c r="Z2602" i="1" s="1"/>
  <c r="A2602" i="1"/>
  <c r="X2601" i="1"/>
  <c r="Y2601" i="1" s="1"/>
  <c r="Z2601" i="1" s="1"/>
  <c r="W2601" i="1"/>
  <c r="A2601" i="1"/>
  <c r="W2600" i="1"/>
  <c r="X2600" i="1" s="1"/>
  <c r="Y2600" i="1" s="1"/>
  <c r="Z2600" i="1" s="1"/>
  <c r="A2600" i="1"/>
  <c r="Z2599" i="1"/>
  <c r="X2599" i="1"/>
  <c r="Y2599" i="1" s="1"/>
  <c r="W2599" i="1"/>
  <c r="A2599" i="1"/>
  <c r="W2598" i="1"/>
  <c r="X2598" i="1" s="1"/>
  <c r="Y2598" i="1" s="1"/>
  <c r="Z2598" i="1" s="1"/>
  <c r="A2598" i="1"/>
  <c r="W2597" i="1"/>
  <c r="X2597" i="1" s="1"/>
  <c r="Y2597" i="1" s="1"/>
  <c r="Z2597" i="1" s="1"/>
  <c r="A2597" i="1"/>
  <c r="Y2596" i="1"/>
  <c r="Z2596" i="1" s="1"/>
  <c r="W2596" i="1"/>
  <c r="X2596" i="1" s="1"/>
  <c r="A2596" i="1"/>
  <c r="X2595" i="1"/>
  <c r="Y2595" i="1" s="1"/>
  <c r="Z2595" i="1" s="1"/>
  <c r="W2595" i="1"/>
  <c r="A2595" i="1"/>
  <c r="W2594" i="1"/>
  <c r="X2594" i="1" s="1"/>
  <c r="Y2594" i="1" s="1"/>
  <c r="Z2594" i="1" s="1"/>
  <c r="A2594" i="1"/>
  <c r="X2593" i="1"/>
  <c r="Y2593" i="1" s="1"/>
  <c r="Z2593" i="1" s="1"/>
  <c r="W2593" i="1"/>
  <c r="A2593" i="1"/>
  <c r="W2592" i="1"/>
  <c r="X2592" i="1" s="1"/>
  <c r="Y2592" i="1" s="1"/>
  <c r="Z2592" i="1" s="1"/>
  <c r="A2592" i="1"/>
  <c r="Z2591" i="1"/>
  <c r="X2591" i="1"/>
  <c r="Y2591" i="1" s="1"/>
  <c r="W2591" i="1"/>
  <c r="A2591" i="1"/>
  <c r="W2590" i="1"/>
  <c r="X2590" i="1" s="1"/>
  <c r="Y2590" i="1" s="1"/>
  <c r="Z2590" i="1" s="1"/>
  <c r="A2590" i="1"/>
  <c r="W2589" i="1"/>
  <c r="X2589" i="1" s="1"/>
  <c r="Y2589" i="1" s="1"/>
  <c r="Z2589" i="1" s="1"/>
  <c r="A2589" i="1"/>
  <c r="Y2588" i="1"/>
  <c r="Z2588" i="1" s="1"/>
  <c r="W2588" i="1"/>
  <c r="X2588" i="1" s="1"/>
  <c r="A2588" i="1"/>
  <c r="X2587" i="1"/>
  <c r="Y2587" i="1" s="1"/>
  <c r="Z2587" i="1" s="1"/>
  <c r="W2587" i="1"/>
  <c r="A2587" i="1"/>
  <c r="W2586" i="1"/>
  <c r="X2586" i="1" s="1"/>
  <c r="Y2586" i="1" s="1"/>
  <c r="Z2586" i="1" s="1"/>
  <c r="A2586" i="1"/>
  <c r="X2585" i="1"/>
  <c r="Y2585" i="1" s="1"/>
  <c r="Z2585" i="1" s="1"/>
  <c r="W2585" i="1"/>
  <c r="A2585" i="1"/>
  <c r="W2584" i="1"/>
  <c r="X2584" i="1" s="1"/>
  <c r="Y2584" i="1" s="1"/>
  <c r="Z2584" i="1" s="1"/>
  <c r="A2584" i="1"/>
  <c r="Z2583" i="1"/>
  <c r="X2583" i="1"/>
  <c r="Y2583" i="1" s="1"/>
  <c r="W2583" i="1"/>
  <c r="A2583" i="1"/>
  <c r="W2582" i="1"/>
  <c r="X2582" i="1" s="1"/>
  <c r="Y2582" i="1" s="1"/>
  <c r="Z2582" i="1" s="1"/>
  <c r="A2582" i="1"/>
  <c r="W2581" i="1"/>
  <c r="X2581" i="1" s="1"/>
  <c r="Y2581" i="1" s="1"/>
  <c r="Z2581" i="1" s="1"/>
  <c r="A2581" i="1"/>
  <c r="Y2580" i="1"/>
  <c r="Z2580" i="1" s="1"/>
  <c r="W2580" i="1"/>
  <c r="X2580" i="1" s="1"/>
  <c r="A2580" i="1"/>
  <c r="X2579" i="1"/>
  <c r="Y2579" i="1" s="1"/>
  <c r="Z2579" i="1" s="1"/>
  <c r="W2579" i="1"/>
  <c r="A2579" i="1"/>
  <c r="W2578" i="1"/>
  <c r="X2578" i="1" s="1"/>
  <c r="Y2578" i="1" s="1"/>
  <c r="Z2578" i="1" s="1"/>
  <c r="A2578" i="1"/>
  <c r="X2577" i="1"/>
  <c r="Y2577" i="1" s="1"/>
  <c r="Z2577" i="1" s="1"/>
  <c r="W2577" i="1"/>
  <c r="A2577" i="1"/>
  <c r="W2576" i="1"/>
  <c r="X2576" i="1" s="1"/>
  <c r="Y2576" i="1" s="1"/>
  <c r="Z2576" i="1" s="1"/>
  <c r="A2576" i="1"/>
  <c r="Z2575" i="1"/>
  <c r="X2575" i="1"/>
  <c r="Y2575" i="1" s="1"/>
  <c r="W2575" i="1"/>
  <c r="A2575" i="1"/>
  <c r="W2574" i="1"/>
  <c r="X2574" i="1" s="1"/>
  <c r="Y2574" i="1" s="1"/>
  <c r="Z2574" i="1" s="1"/>
  <c r="A2574" i="1"/>
  <c r="W2573" i="1"/>
  <c r="X2573" i="1" s="1"/>
  <c r="Y2573" i="1" s="1"/>
  <c r="Z2573" i="1" s="1"/>
  <c r="A2573" i="1"/>
  <c r="H2335" i="1"/>
  <c r="G2335" i="1"/>
  <c r="A2335" i="1"/>
  <c r="H2334" i="1"/>
  <c r="G2334" i="1"/>
  <c r="A2334" i="1"/>
  <c r="H2333" i="1"/>
  <c r="G2333" i="1"/>
  <c r="A2333" i="1"/>
  <c r="H2332" i="1"/>
  <c r="G2332" i="1"/>
  <c r="A2332" i="1"/>
  <c r="H2331" i="1"/>
  <c r="G2331" i="1"/>
  <c r="A2331" i="1"/>
  <c r="H2330" i="1"/>
  <c r="G2330" i="1"/>
  <c r="A2330" i="1"/>
  <c r="H2329" i="1"/>
  <c r="G2329" i="1"/>
  <c r="A2329" i="1"/>
  <c r="H2328" i="1"/>
  <c r="G2328" i="1"/>
  <c r="A2328" i="1"/>
  <c r="H2327" i="1"/>
  <c r="G2327" i="1"/>
  <c r="A2327" i="1"/>
  <c r="H2326" i="1"/>
  <c r="G2326" i="1"/>
  <c r="A2326" i="1"/>
  <c r="H2325" i="1"/>
  <c r="G2325" i="1"/>
  <c r="A2325" i="1"/>
  <c r="H2324" i="1"/>
  <c r="G2324" i="1"/>
  <c r="A2324" i="1"/>
  <c r="H2323" i="1"/>
  <c r="G2323" i="1"/>
  <c r="A2323" i="1"/>
  <c r="H2322" i="1"/>
  <c r="G2322" i="1"/>
  <c r="A2322" i="1"/>
  <c r="H2321" i="1"/>
  <c r="G2321" i="1"/>
  <c r="A2321" i="1"/>
  <c r="H2320" i="1"/>
  <c r="G2320" i="1"/>
  <c r="A2320" i="1"/>
  <c r="H2319" i="1"/>
  <c r="G2319" i="1"/>
  <c r="A2319" i="1"/>
  <c r="H2318" i="1"/>
  <c r="G2318" i="1"/>
  <c r="A2318" i="1"/>
  <c r="H2317" i="1"/>
  <c r="G2317" i="1"/>
  <c r="A2317" i="1"/>
  <c r="H2316" i="1"/>
  <c r="G2316" i="1"/>
  <c r="A2316" i="1"/>
  <c r="H2315" i="1"/>
  <c r="G2315" i="1"/>
  <c r="A2315" i="1"/>
  <c r="H2314" i="1"/>
  <c r="G2314" i="1"/>
  <c r="A2314" i="1"/>
  <c r="H2313" i="1"/>
  <c r="G2313" i="1"/>
  <c r="A2313" i="1"/>
  <c r="H2312" i="1"/>
  <c r="G2312" i="1"/>
  <c r="A2312" i="1"/>
  <c r="H2311" i="1"/>
  <c r="G2311" i="1"/>
  <c r="A2311" i="1"/>
  <c r="H2310" i="1"/>
  <c r="G2310" i="1"/>
  <c r="A2310" i="1"/>
  <c r="H2309" i="1"/>
  <c r="G2309" i="1"/>
  <c r="A2309" i="1"/>
  <c r="H2308" i="1"/>
  <c r="G2308" i="1"/>
  <c r="A2308" i="1"/>
  <c r="H2307" i="1"/>
  <c r="G2307" i="1"/>
  <c r="A2307" i="1"/>
  <c r="H2306" i="1"/>
  <c r="G2306" i="1"/>
  <c r="A2306" i="1"/>
  <c r="H2305" i="1"/>
  <c r="G2305" i="1"/>
  <c r="A2305" i="1"/>
  <c r="H2304" i="1"/>
  <c r="G2304" i="1"/>
  <c r="A2304" i="1"/>
  <c r="H2303" i="1"/>
  <c r="G2303" i="1"/>
  <c r="A2303" i="1"/>
  <c r="H2302" i="1"/>
  <c r="G2302" i="1"/>
  <c r="A2302" i="1"/>
  <c r="H2301" i="1"/>
  <c r="G2301" i="1"/>
  <c r="A2301" i="1"/>
  <c r="H2300" i="1"/>
  <c r="G2300" i="1"/>
  <c r="A2300" i="1"/>
  <c r="H2299" i="1"/>
  <c r="G2299" i="1"/>
  <c r="A2299" i="1"/>
  <c r="H2298" i="1"/>
  <c r="G2298" i="1"/>
  <c r="A2298" i="1"/>
  <c r="H2297" i="1"/>
  <c r="G2297" i="1"/>
  <c r="A2297" i="1"/>
  <c r="H2296" i="1"/>
  <c r="G2296" i="1"/>
  <c r="A2296" i="1"/>
  <c r="H2295" i="1"/>
  <c r="G2295" i="1"/>
  <c r="A2295" i="1"/>
  <c r="H2294" i="1"/>
  <c r="G2294" i="1"/>
  <c r="A2294" i="1"/>
  <c r="H2293" i="1"/>
  <c r="G2293" i="1"/>
  <c r="A2293" i="1"/>
  <c r="H2292" i="1"/>
  <c r="G2292" i="1"/>
  <c r="A2292" i="1"/>
  <c r="H2291" i="1"/>
  <c r="G2291" i="1"/>
  <c r="A2291" i="1"/>
  <c r="H2290" i="1"/>
  <c r="G2290" i="1"/>
  <c r="A2290" i="1"/>
  <c r="H2289" i="1"/>
  <c r="G2289" i="1"/>
  <c r="A2289" i="1"/>
  <c r="H2288" i="1"/>
  <c r="G2288" i="1"/>
  <c r="A2288" i="1"/>
  <c r="H2287" i="1"/>
  <c r="G2287" i="1"/>
  <c r="A2287" i="1"/>
  <c r="H2286" i="1"/>
  <c r="G2286" i="1"/>
  <c r="A2286" i="1"/>
  <c r="H2285" i="1"/>
  <c r="G2285" i="1"/>
  <c r="A2285" i="1"/>
  <c r="H2284" i="1"/>
  <c r="G2284" i="1"/>
  <c r="A2284" i="1"/>
  <c r="H2283" i="1"/>
  <c r="G2283" i="1"/>
  <c r="A2283" i="1"/>
  <c r="H2282" i="1"/>
  <c r="G2282" i="1"/>
  <c r="A2282" i="1"/>
  <c r="H2281" i="1"/>
  <c r="G2281" i="1"/>
  <c r="A2281" i="1"/>
  <c r="H2280" i="1"/>
  <c r="G2280" i="1"/>
  <c r="A2280" i="1"/>
  <c r="H2279" i="1"/>
  <c r="G2279" i="1"/>
  <c r="A2279" i="1"/>
  <c r="H2278" i="1"/>
  <c r="G2278" i="1"/>
  <c r="A2278" i="1"/>
  <c r="H2277" i="1"/>
  <c r="G2277" i="1"/>
  <c r="A2277" i="1"/>
  <c r="H2276" i="1"/>
  <c r="G2276" i="1"/>
  <c r="A2276" i="1"/>
  <c r="H2275" i="1"/>
  <c r="G2275" i="1"/>
  <c r="A2275" i="1"/>
  <c r="H2274" i="1"/>
  <c r="G2274" i="1"/>
  <c r="A2274" i="1"/>
  <c r="H2273" i="1"/>
  <c r="G2273" i="1"/>
  <c r="A2273" i="1"/>
  <c r="H2272" i="1"/>
  <c r="G2272" i="1"/>
  <c r="A2272" i="1"/>
  <c r="H2271" i="1"/>
  <c r="G2271" i="1"/>
  <c r="A2271" i="1"/>
  <c r="H2270" i="1"/>
  <c r="G2270" i="1"/>
  <c r="A2270" i="1"/>
  <c r="H2269" i="1"/>
  <c r="G2269" i="1"/>
  <c r="A2269" i="1"/>
  <c r="H2268" i="1"/>
  <c r="G2268" i="1"/>
  <c r="A2268" i="1"/>
  <c r="H2267" i="1"/>
  <c r="G2267" i="1"/>
  <c r="A2267" i="1"/>
  <c r="H2266" i="1"/>
  <c r="G2266" i="1"/>
  <c r="A2266" i="1"/>
  <c r="H2265" i="1"/>
  <c r="G2265" i="1"/>
  <c r="A2265" i="1"/>
  <c r="H2264" i="1"/>
  <c r="G2264" i="1"/>
  <c r="A2264" i="1"/>
  <c r="H2263" i="1"/>
  <c r="G2263" i="1"/>
  <c r="A2263" i="1"/>
  <c r="H2262" i="1"/>
  <c r="G2262" i="1"/>
  <c r="A2262" i="1"/>
  <c r="H2261" i="1"/>
  <c r="G2261" i="1"/>
  <c r="A2261" i="1"/>
  <c r="H2260" i="1"/>
  <c r="G2260" i="1"/>
  <c r="A2260" i="1"/>
  <c r="H2259" i="1"/>
  <c r="G2259" i="1"/>
  <c r="A2259" i="1"/>
  <c r="H2258" i="1"/>
  <c r="G2258" i="1"/>
  <c r="A2258" i="1"/>
  <c r="H2257" i="1"/>
  <c r="G2257" i="1"/>
  <c r="A2257" i="1"/>
  <c r="H2256" i="1"/>
  <c r="G2256" i="1"/>
  <c r="A2256" i="1"/>
  <c r="H2255" i="1"/>
  <c r="G2255" i="1"/>
  <c r="A2255" i="1"/>
  <c r="H2254" i="1"/>
  <c r="G2254" i="1"/>
  <c r="A2254" i="1"/>
  <c r="H2253" i="1"/>
  <c r="G2253" i="1"/>
  <c r="A2253" i="1"/>
  <c r="H2252" i="1"/>
  <c r="G2252" i="1"/>
  <c r="A2252" i="1"/>
  <c r="H2251" i="1"/>
  <c r="G2251" i="1"/>
  <c r="A2251" i="1"/>
  <c r="H2250" i="1"/>
  <c r="G2250" i="1"/>
  <c r="A2250" i="1"/>
  <c r="H2249" i="1"/>
  <c r="G2249" i="1"/>
  <c r="A2249" i="1"/>
  <c r="H2248" i="1"/>
  <c r="G2248" i="1"/>
  <c r="A2248" i="1"/>
  <c r="H2247" i="1"/>
  <c r="G2247" i="1"/>
  <c r="A2247" i="1"/>
  <c r="H2246" i="1"/>
  <c r="G2246" i="1"/>
  <c r="A2246" i="1"/>
  <c r="H2245" i="1"/>
  <c r="G2245" i="1"/>
  <c r="A2245" i="1"/>
  <c r="H2244" i="1"/>
  <c r="G2244" i="1"/>
  <c r="A2244" i="1"/>
  <c r="H2243" i="1"/>
  <c r="G2243" i="1"/>
  <c r="A2243" i="1"/>
  <c r="H2242" i="1"/>
  <c r="G2242" i="1"/>
  <c r="A2242" i="1"/>
  <c r="H2241" i="1"/>
  <c r="G2241" i="1"/>
  <c r="A2241" i="1"/>
  <c r="H2240" i="1"/>
  <c r="G2240" i="1"/>
  <c r="A2240" i="1"/>
  <c r="H2239" i="1"/>
  <c r="G2239" i="1"/>
  <c r="A2239" i="1"/>
  <c r="H2238" i="1"/>
  <c r="G2238" i="1"/>
  <c r="A2238" i="1"/>
  <c r="H2237" i="1"/>
  <c r="G2237" i="1"/>
  <c r="A2237" i="1"/>
  <c r="H2236" i="1"/>
  <c r="G2236" i="1"/>
  <c r="A2236" i="1"/>
  <c r="H2235" i="1"/>
  <c r="G2235" i="1"/>
  <c r="A2235" i="1"/>
  <c r="H2234" i="1"/>
  <c r="G2234" i="1"/>
  <c r="A2234" i="1"/>
  <c r="H2233" i="1"/>
  <c r="G2233" i="1"/>
  <c r="A2233" i="1"/>
  <c r="H2232" i="1"/>
  <c r="G2232" i="1"/>
  <c r="A2232" i="1"/>
  <c r="H2231" i="1"/>
  <c r="G2231" i="1"/>
  <c r="A2231" i="1"/>
  <c r="H2230" i="1"/>
  <c r="G2230" i="1"/>
  <c r="A2230" i="1"/>
  <c r="H2229" i="1"/>
  <c r="G2229" i="1"/>
  <c r="A2229" i="1"/>
  <c r="H2228" i="1"/>
  <c r="G2228" i="1"/>
  <c r="A2228" i="1"/>
  <c r="H2227" i="1"/>
  <c r="G2227" i="1"/>
  <c r="A2227" i="1"/>
  <c r="H2226" i="1"/>
  <c r="G2226" i="1"/>
  <c r="A2226" i="1"/>
  <c r="H2225" i="1"/>
  <c r="G2225" i="1"/>
  <c r="A2225" i="1"/>
  <c r="H2224" i="1"/>
  <c r="G2224" i="1"/>
  <c r="A2224" i="1"/>
  <c r="H2223" i="1"/>
  <c r="G2223" i="1"/>
  <c r="A2223" i="1"/>
  <c r="H2222" i="1"/>
  <c r="G2222" i="1"/>
  <c r="A2222" i="1"/>
  <c r="H2221" i="1"/>
  <c r="G2221" i="1"/>
  <c r="A2221" i="1"/>
  <c r="H2220" i="1"/>
  <c r="G2220" i="1"/>
  <c r="A2220" i="1"/>
  <c r="H2219" i="1"/>
  <c r="G2219" i="1"/>
  <c r="A2219" i="1"/>
  <c r="H2218" i="1"/>
  <c r="G2218" i="1"/>
  <c r="A2218" i="1"/>
  <c r="H2217" i="1"/>
  <c r="G2217" i="1"/>
  <c r="A2217" i="1"/>
  <c r="H2216" i="1"/>
  <c r="G2216" i="1"/>
  <c r="A2216" i="1"/>
  <c r="H2215" i="1"/>
  <c r="G2215" i="1"/>
  <c r="A2215" i="1"/>
  <c r="H2214" i="1"/>
  <c r="G2214" i="1"/>
  <c r="A2214" i="1"/>
  <c r="H2213" i="1"/>
  <c r="G2213" i="1"/>
  <c r="A2213" i="1"/>
  <c r="H2212" i="1"/>
  <c r="G2212" i="1"/>
  <c r="A2212" i="1"/>
  <c r="H2211" i="1"/>
  <c r="G2211" i="1"/>
  <c r="A2211" i="1"/>
  <c r="H2210" i="1"/>
  <c r="G2210" i="1"/>
  <c r="A2210" i="1"/>
  <c r="H2209" i="1"/>
  <c r="G2209" i="1"/>
  <c r="A2209" i="1"/>
  <c r="H2208" i="1"/>
  <c r="G2208" i="1"/>
  <c r="A2208" i="1"/>
  <c r="H2207" i="1"/>
  <c r="G2207" i="1"/>
  <c r="A2207" i="1"/>
  <c r="H2206" i="1"/>
  <c r="G2206" i="1"/>
  <c r="A2206" i="1"/>
  <c r="H2205" i="1"/>
  <c r="G2205" i="1"/>
  <c r="A2205" i="1"/>
  <c r="H2204" i="1"/>
  <c r="G2204" i="1"/>
  <c r="A2204" i="1"/>
  <c r="H2203" i="1"/>
  <c r="G2203" i="1"/>
  <c r="A2203" i="1"/>
  <c r="H2202" i="1"/>
  <c r="G2202" i="1"/>
  <c r="A2202" i="1"/>
  <c r="H2201" i="1"/>
  <c r="G2201" i="1"/>
  <c r="A2201" i="1"/>
  <c r="H2200" i="1"/>
  <c r="G2200" i="1"/>
  <c r="A2200" i="1"/>
  <c r="H2199" i="1"/>
  <c r="G2199" i="1"/>
  <c r="A2199" i="1"/>
  <c r="H2198" i="1"/>
  <c r="G2198" i="1"/>
  <c r="A2198" i="1"/>
  <c r="H2197" i="1"/>
  <c r="G2197" i="1"/>
  <c r="A2197" i="1"/>
  <c r="H2196" i="1"/>
  <c r="G2196" i="1"/>
  <c r="A2196" i="1"/>
  <c r="H2195" i="1"/>
  <c r="G2195" i="1"/>
  <c r="A2195" i="1"/>
  <c r="H2194" i="1"/>
  <c r="G2194" i="1"/>
  <c r="A2194" i="1"/>
  <c r="H2193" i="1"/>
  <c r="G2193" i="1"/>
  <c r="A2193" i="1"/>
  <c r="H2192" i="1"/>
  <c r="G2192" i="1"/>
  <c r="A2192" i="1"/>
  <c r="H2191" i="1"/>
  <c r="G2191" i="1"/>
  <c r="A2191" i="1"/>
  <c r="H2190" i="1"/>
  <c r="G2190" i="1"/>
  <c r="A2190" i="1"/>
  <c r="H2189" i="1"/>
  <c r="G2189" i="1"/>
  <c r="A2189" i="1"/>
  <c r="H2188" i="1"/>
  <c r="G2188" i="1"/>
  <c r="A2188" i="1"/>
  <c r="H2187" i="1"/>
  <c r="G2187" i="1"/>
  <c r="A2187" i="1"/>
  <c r="H2186" i="1"/>
  <c r="G2186" i="1"/>
  <c r="A2186" i="1"/>
  <c r="H2185" i="1"/>
  <c r="G2185" i="1"/>
  <c r="A2185" i="1"/>
  <c r="H2184" i="1"/>
  <c r="G2184" i="1"/>
  <c r="A2184" i="1"/>
  <c r="H2183" i="1"/>
  <c r="G2183" i="1"/>
  <c r="A2183" i="1"/>
  <c r="H2182" i="1"/>
  <c r="G2182" i="1"/>
  <c r="A2182" i="1"/>
  <c r="H2181" i="1"/>
  <c r="G2181" i="1"/>
  <c r="A2181" i="1"/>
  <c r="H2180" i="1"/>
  <c r="G2180" i="1"/>
  <c r="A2180" i="1"/>
  <c r="H2179" i="1"/>
  <c r="G2179" i="1"/>
  <c r="A2179" i="1"/>
  <c r="H2178" i="1"/>
  <c r="G2178" i="1"/>
  <c r="A2178" i="1"/>
  <c r="H2177" i="1"/>
  <c r="G2177" i="1"/>
  <c r="A2177" i="1"/>
  <c r="H2176" i="1"/>
  <c r="G2176" i="1"/>
  <c r="A2176" i="1"/>
  <c r="H2175" i="1"/>
  <c r="G2175" i="1"/>
  <c r="A2175" i="1"/>
  <c r="H2174" i="1"/>
  <c r="G2174" i="1"/>
  <c r="A2174" i="1"/>
  <c r="H2173" i="1"/>
  <c r="G2173" i="1"/>
  <c r="A2173" i="1"/>
  <c r="H2172" i="1"/>
  <c r="G2172" i="1"/>
  <c r="A2172" i="1"/>
  <c r="H2171" i="1"/>
  <c r="G2171" i="1"/>
  <c r="A2171" i="1"/>
  <c r="H2170" i="1"/>
  <c r="G2170" i="1"/>
  <c r="A2170" i="1"/>
  <c r="H2169" i="1"/>
  <c r="G2169" i="1"/>
  <c r="A2169" i="1"/>
  <c r="H2168" i="1"/>
  <c r="G2168" i="1"/>
  <c r="A2168" i="1"/>
  <c r="H2167" i="1"/>
  <c r="G2167" i="1"/>
  <c r="A2167" i="1"/>
  <c r="H2166" i="1"/>
  <c r="G2166" i="1"/>
  <c r="A2166" i="1"/>
  <c r="H2165" i="1"/>
  <c r="G2165" i="1"/>
  <c r="A2165" i="1"/>
  <c r="H2164" i="1"/>
  <c r="G2164" i="1"/>
  <c r="A2164" i="1"/>
  <c r="H2163" i="1"/>
  <c r="G2163" i="1"/>
  <c r="A2163" i="1"/>
  <c r="H2162" i="1"/>
  <c r="G2162" i="1"/>
  <c r="A2162" i="1"/>
  <c r="H2161" i="1"/>
  <c r="G2161" i="1"/>
  <c r="A2161" i="1"/>
  <c r="H2160" i="1"/>
  <c r="G2160" i="1"/>
  <c r="A2160" i="1"/>
  <c r="H2159" i="1"/>
  <c r="G2159" i="1"/>
  <c r="A2159" i="1"/>
  <c r="H2158" i="1"/>
  <c r="G2158" i="1"/>
  <c r="A2158" i="1"/>
  <c r="H2157" i="1"/>
  <c r="G2157" i="1"/>
  <c r="A2157" i="1"/>
  <c r="H2156" i="1"/>
  <c r="G2156" i="1"/>
  <c r="A2156" i="1"/>
  <c r="H2155" i="1"/>
  <c r="G2155" i="1"/>
  <c r="A2155" i="1"/>
  <c r="H2154" i="1"/>
  <c r="G2154" i="1"/>
  <c r="A2154" i="1"/>
  <c r="H2153" i="1"/>
  <c r="G2153" i="1"/>
  <c r="A2153" i="1"/>
  <c r="H2152" i="1"/>
  <c r="G2152" i="1"/>
  <c r="A2152" i="1"/>
  <c r="H2151" i="1"/>
  <c r="G2151" i="1"/>
  <c r="A2151" i="1"/>
  <c r="H2150" i="1"/>
  <c r="G2150" i="1"/>
  <c r="A2150" i="1"/>
  <c r="H2149" i="1"/>
  <c r="G2149" i="1"/>
  <c r="A2149" i="1"/>
  <c r="H2148" i="1"/>
  <c r="G2148" i="1"/>
  <c r="A2148" i="1"/>
  <c r="H2147" i="1"/>
  <c r="G2147" i="1"/>
  <c r="A2147" i="1"/>
  <c r="H2146" i="1"/>
  <c r="G2146" i="1"/>
  <c r="A2146" i="1"/>
  <c r="H2145" i="1"/>
  <c r="G2145" i="1"/>
  <c r="A2145" i="1"/>
  <c r="H2144" i="1"/>
  <c r="G2144" i="1"/>
  <c r="A2144" i="1"/>
  <c r="H2143" i="1"/>
  <c r="G2143" i="1"/>
  <c r="A2143" i="1"/>
  <c r="H2142" i="1"/>
  <c r="G2142" i="1"/>
  <c r="A2142" i="1"/>
  <c r="H2141" i="1"/>
  <c r="G2141" i="1"/>
  <c r="A2141" i="1"/>
  <c r="H2140" i="1"/>
  <c r="G2140" i="1"/>
  <c r="A2140" i="1"/>
  <c r="H2139" i="1"/>
  <c r="G2139" i="1"/>
  <c r="A2139" i="1"/>
  <c r="H2138" i="1"/>
  <c r="G2138" i="1"/>
  <c r="A2138" i="1"/>
  <c r="H2137" i="1"/>
  <c r="G2137" i="1"/>
  <c r="A2137" i="1"/>
  <c r="H2136" i="1"/>
  <c r="G2136" i="1"/>
  <c r="A2136" i="1"/>
  <c r="H2135" i="1"/>
  <c r="G2135" i="1"/>
  <c r="A2135" i="1"/>
  <c r="H2134" i="1"/>
  <c r="G2134" i="1"/>
  <c r="A2134" i="1"/>
  <c r="H2133" i="1"/>
  <c r="G2133" i="1"/>
  <c r="A2133" i="1"/>
  <c r="H2132" i="1"/>
  <c r="G2132" i="1"/>
  <c r="A2132" i="1"/>
  <c r="H2131" i="1"/>
  <c r="G2131" i="1"/>
  <c r="A2131" i="1"/>
  <c r="H2130" i="1"/>
  <c r="G2130" i="1"/>
  <c r="A2130" i="1"/>
  <c r="H2129" i="1"/>
  <c r="G2129" i="1"/>
  <c r="A2129" i="1"/>
  <c r="H2128" i="1"/>
  <c r="G2128" i="1"/>
  <c r="A2128" i="1"/>
  <c r="H2127" i="1"/>
  <c r="G2127" i="1"/>
  <c r="A2127" i="1"/>
  <c r="H2126" i="1"/>
  <c r="G2126" i="1"/>
  <c r="A2126" i="1"/>
  <c r="H2125" i="1"/>
  <c r="G2125" i="1"/>
  <c r="A2125" i="1"/>
  <c r="H2124" i="1"/>
  <c r="G2124" i="1"/>
  <c r="A2124" i="1"/>
  <c r="H2123" i="1"/>
  <c r="G2123" i="1"/>
  <c r="A2123" i="1"/>
  <c r="H2122" i="1"/>
  <c r="G2122" i="1"/>
  <c r="A2122" i="1"/>
  <c r="H2121" i="1"/>
  <c r="G2121" i="1"/>
  <c r="A2121" i="1"/>
  <c r="H2120" i="1"/>
  <c r="G2120" i="1"/>
  <c r="A2120" i="1"/>
  <c r="H2119" i="1"/>
  <c r="G2119" i="1"/>
  <c r="A2119" i="1"/>
  <c r="H2118" i="1"/>
  <c r="G2118" i="1"/>
  <c r="A2118" i="1"/>
  <c r="H2117" i="1"/>
  <c r="G2117" i="1"/>
  <c r="A2117" i="1"/>
  <c r="H2116" i="1"/>
  <c r="G2116" i="1"/>
  <c r="A2116" i="1"/>
  <c r="H2115" i="1"/>
  <c r="G2115" i="1"/>
  <c r="A2115" i="1"/>
  <c r="H2114" i="1"/>
  <c r="G2114" i="1"/>
  <c r="A2114" i="1"/>
  <c r="H2113" i="1"/>
  <c r="G2113" i="1"/>
  <c r="A2113" i="1"/>
  <c r="H2112" i="1"/>
  <c r="G2112" i="1"/>
  <c r="A2112" i="1"/>
  <c r="H2111" i="1"/>
  <c r="G2111" i="1"/>
  <c r="A2111" i="1"/>
  <c r="H2110" i="1"/>
  <c r="G2110" i="1"/>
  <c r="A2110" i="1"/>
  <c r="H2109" i="1"/>
  <c r="G2109" i="1"/>
  <c r="A2109" i="1"/>
  <c r="H2108" i="1"/>
  <c r="G2108" i="1"/>
  <c r="A2108" i="1"/>
  <c r="H2107" i="1"/>
  <c r="G2107" i="1"/>
  <c r="A2107" i="1"/>
  <c r="H2106" i="1"/>
  <c r="G2106" i="1"/>
  <c r="A2106" i="1"/>
  <c r="H2105" i="1"/>
  <c r="G2105" i="1"/>
  <c r="A2105" i="1"/>
  <c r="H2104" i="1"/>
  <c r="G2104" i="1"/>
  <c r="A2104" i="1"/>
  <c r="H2103" i="1"/>
  <c r="G2103" i="1"/>
  <c r="A2103" i="1"/>
  <c r="H2102" i="1"/>
  <c r="G2102" i="1"/>
  <c r="A2102" i="1"/>
  <c r="H2101" i="1"/>
  <c r="G2101" i="1"/>
  <c r="A2101" i="1"/>
  <c r="H2100" i="1"/>
  <c r="G2100" i="1"/>
  <c r="A2100" i="1"/>
  <c r="H2099" i="1"/>
  <c r="G2099" i="1"/>
  <c r="A2099" i="1"/>
  <c r="H2098" i="1"/>
  <c r="G2098" i="1"/>
  <c r="A2098" i="1"/>
  <c r="H2097" i="1"/>
  <c r="G2097" i="1"/>
  <c r="A2097" i="1"/>
  <c r="H2096" i="1"/>
  <c r="G2096" i="1"/>
  <c r="A2096" i="1"/>
  <c r="H2095" i="1"/>
  <c r="G2095" i="1"/>
  <c r="A2095" i="1"/>
  <c r="H2094" i="1"/>
  <c r="G2094" i="1"/>
  <c r="A2094" i="1"/>
  <c r="H2093" i="1"/>
  <c r="G2093" i="1"/>
  <c r="A2093" i="1"/>
  <c r="H2092" i="1"/>
  <c r="G2092" i="1"/>
  <c r="A2092" i="1"/>
  <c r="H2091" i="1"/>
  <c r="G2091" i="1"/>
  <c r="A2091" i="1"/>
  <c r="H2090" i="1"/>
  <c r="G2090" i="1"/>
  <c r="A2090" i="1"/>
  <c r="H2089" i="1"/>
  <c r="G2089" i="1"/>
  <c r="A2089" i="1"/>
  <c r="H2088" i="1"/>
  <c r="G2088" i="1"/>
  <c r="A2088" i="1"/>
  <c r="H2087" i="1"/>
  <c r="G2087" i="1"/>
  <c r="A2087" i="1"/>
  <c r="H2086" i="1"/>
  <c r="G2086" i="1"/>
  <c r="A2086" i="1"/>
  <c r="H2085" i="1"/>
  <c r="G2085" i="1"/>
  <c r="A2085" i="1"/>
  <c r="H2084" i="1"/>
  <c r="G2084" i="1"/>
  <c r="A2084" i="1"/>
  <c r="H2083" i="1"/>
  <c r="G2083" i="1"/>
  <c r="A2083" i="1"/>
  <c r="H2082" i="1"/>
  <c r="G2082" i="1"/>
  <c r="A2082" i="1"/>
  <c r="H2081" i="1"/>
  <c r="G2081" i="1"/>
  <c r="A2081" i="1"/>
  <c r="H2080" i="1"/>
  <c r="G2080" i="1"/>
  <c r="A2080" i="1"/>
  <c r="H2079" i="1"/>
  <c r="G2079" i="1"/>
  <c r="A2079" i="1"/>
  <c r="H2078" i="1"/>
  <c r="G2078" i="1"/>
  <c r="A2078" i="1"/>
  <c r="H2077" i="1"/>
  <c r="G2077" i="1"/>
  <c r="A2077" i="1"/>
  <c r="H2076" i="1"/>
  <c r="G2076" i="1"/>
  <c r="A2076" i="1"/>
  <c r="H2075" i="1"/>
  <c r="G2075" i="1"/>
  <c r="A2075" i="1"/>
  <c r="H2074" i="1"/>
  <c r="G2074" i="1"/>
  <c r="A2074" i="1"/>
  <c r="H2073" i="1"/>
  <c r="G2073" i="1"/>
  <c r="A2073" i="1"/>
  <c r="H2072" i="1"/>
  <c r="G2072" i="1"/>
  <c r="A2072" i="1"/>
  <c r="H2071" i="1"/>
  <c r="G2071" i="1"/>
  <c r="A2071" i="1"/>
  <c r="H2070" i="1"/>
  <c r="G2070" i="1"/>
  <c r="A2070" i="1"/>
  <c r="H2069" i="1"/>
  <c r="G2069" i="1"/>
  <c r="A2069" i="1"/>
  <c r="H2068" i="1"/>
  <c r="G2068" i="1"/>
  <c r="A2068" i="1"/>
  <c r="H2067" i="1"/>
  <c r="G2067" i="1"/>
  <c r="A2067" i="1"/>
  <c r="H2066" i="1"/>
  <c r="G2066" i="1"/>
  <c r="A2066" i="1"/>
  <c r="H2065" i="1"/>
  <c r="G2065" i="1"/>
  <c r="A2065" i="1"/>
  <c r="H2064" i="1"/>
  <c r="G2064" i="1"/>
  <c r="A2064" i="1"/>
  <c r="H2063" i="1"/>
  <c r="G2063" i="1"/>
  <c r="A2063" i="1"/>
  <c r="H2062" i="1"/>
  <c r="G2062" i="1"/>
  <c r="A2062" i="1"/>
  <c r="H2061" i="1"/>
  <c r="G2061" i="1"/>
  <c r="A2061" i="1"/>
  <c r="H2060" i="1"/>
  <c r="G2060" i="1"/>
  <c r="A2060" i="1"/>
  <c r="H2059" i="1"/>
  <c r="G2059" i="1"/>
  <c r="A2059" i="1"/>
  <c r="H2058" i="1"/>
  <c r="G2058" i="1"/>
  <c r="A2058" i="1"/>
  <c r="H2057" i="1"/>
  <c r="G2057" i="1"/>
  <c r="A2057" i="1"/>
  <c r="H2056" i="1"/>
  <c r="G2056" i="1"/>
  <c r="A2056" i="1"/>
  <c r="H2055" i="1"/>
  <c r="G2055" i="1"/>
  <c r="A2055" i="1"/>
  <c r="H2054" i="1"/>
  <c r="G2054" i="1"/>
  <c r="A2054" i="1"/>
  <c r="H2053" i="1"/>
  <c r="G2053" i="1"/>
  <c r="A2053" i="1"/>
  <c r="H2052" i="1"/>
  <c r="G2052" i="1"/>
  <c r="A2052" i="1"/>
  <c r="H2051" i="1"/>
  <c r="G2051" i="1"/>
  <c r="A2051" i="1"/>
  <c r="H2050" i="1"/>
  <c r="G2050" i="1"/>
  <c r="A2050" i="1"/>
  <c r="H2049" i="1"/>
  <c r="G2049" i="1"/>
  <c r="A2049" i="1"/>
  <c r="H2048" i="1"/>
  <c r="G2048" i="1"/>
  <c r="A2048" i="1"/>
  <c r="H2047" i="1"/>
  <c r="G2047" i="1"/>
  <c r="A2047" i="1"/>
  <c r="H2046" i="1"/>
  <c r="G2046" i="1"/>
  <c r="A2046" i="1"/>
  <c r="H2045" i="1"/>
  <c r="G2045" i="1"/>
  <c r="A2045" i="1"/>
  <c r="H2044" i="1"/>
  <c r="G2044" i="1"/>
  <c r="A2044" i="1"/>
  <c r="H2043" i="1"/>
  <c r="G2043" i="1"/>
  <c r="A2043" i="1"/>
  <c r="H2042" i="1"/>
  <c r="G2042" i="1"/>
  <c r="A2042" i="1"/>
  <c r="H2041" i="1"/>
  <c r="G2041" i="1"/>
  <c r="A2041" i="1"/>
  <c r="H2040" i="1"/>
  <c r="G2040" i="1"/>
  <c r="A2040" i="1"/>
  <c r="H2039" i="1"/>
  <c r="G2039" i="1"/>
  <c r="A2039" i="1"/>
  <c r="H2038" i="1"/>
  <c r="G2038" i="1"/>
  <c r="A2038" i="1"/>
  <c r="H2037" i="1"/>
  <c r="G2037" i="1"/>
  <c r="A2037" i="1"/>
  <c r="H2036" i="1"/>
  <c r="G2036" i="1"/>
  <c r="A2036" i="1"/>
  <c r="H2035" i="1"/>
  <c r="G2035" i="1"/>
  <c r="A2035" i="1"/>
  <c r="H2034" i="1"/>
  <c r="G2034" i="1"/>
  <c r="A2034" i="1"/>
  <c r="H2033" i="1"/>
  <c r="G2033" i="1"/>
  <c r="A2033" i="1"/>
  <c r="H2032" i="1"/>
  <c r="G2032" i="1"/>
  <c r="A2032" i="1"/>
  <c r="H2031" i="1"/>
  <c r="G2031" i="1"/>
  <c r="A2031" i="1"/>
  <c r="H2030" i="1"/>
  <c r="G2030" i="1"/>
  <c r="A2030" i="1"/>
  <c r="H2029" i="1"/>
  <c r="G2029" i="1"/>
  <c r="A2029" i="1"/>
  <c r="H2028" i="1"/>
  <c r="G2028" i="1"/>
  <c r="A2028" i="1"/>
  <c r="H2027" i="1"/>
  <c r="G2027" i="1"/>
  <c r="A2027" i="1"/>
  <c r="H2026" i="1"/>
  <c r="G2026" i="1"/>
  <c r="A2026" i="1"/>
  <c r="H2025" i="1"/>
  <c r="G2025" i="1"/>
  <c r="A2025" i="1"/>
  <c r="H2024" i="1"/>
  <c r="G2024" i="1"/>
  <c r="A2024" i="1"/>
  <c r="H2023" i="1"/>
  <c r="G2023" i="1"/>
  <c r="A2023" i="1"/>
  <c r="H2022" i="1"/>
  <c r="G2022" i="1"/>
  <c r="A2022" i="1"/>
  <c r="H2021" i="1"/>
  <c r="G2021" i="1"/>
  <c r="A2021" i="1"/>
  <c r="H2020" i="1"/>
  <c r="G2020" i="1"/>
  <c r="A2020" i="1"/>
  <c r="H2019" i="1"/>
  <c r="G2019" i="1"/>
  <c r="A2019" i="1"/>
  <c r="H2018" i="1"/>
  <c r="G2018" i="1"/>
  <c r="A2018" i="1"/>
  <c r="H2017" i="1"/>
  <c r="G2017" i="1"/>
  <c r="A2017" i="1"/>
  <c r="H2016" i="1"/>
  <c r="G2016" i="1"/>
  <c r="A2016" i="1"/>
  <c r="H2015" i="1"/>
  <c r="G2015" i="1"/>
  <c r="A2015" i="1"/>
  <c r="H2014" i="1"/>
  <c r="G2014" i="1"/>
  <c r="A2014" i="1"/>
  <c r="H2013" i="1"/>
  <c r="G2013" i="1"/>
  <c r="A2013" i="1"/>
  <c r="H2012" i="1"/>
  <c r="G2012" i="1"/>
  <c r="A2012" i="1"/>
  <c r="H2011" i="1"/>
  <c r="G2011" i="1"/>
  <c r="A2011" i="1"/>
  <c r="H2010" i="1"/>
  <c r="G2010" i="1"/>
  <c r="A2010" i="1"/>
  <c r="H2009" i="1"/>
  <c r="G2009" i="1"/>
  <c r="A2009" i="1"/>
  <c r="H2008" i="1"/>
  <c r="G2008" i="1"/>
  <c r="A2008" i="1"/>
  <c r="H2007" i="1"/>
  <c r="G2007" i="1"/>
  <c r="A2007" i="1"/>
  <c r="H2006" i="1"/>
  <c r="G2006" i="1"/>
  <c r="A2006" i="1"/>
  <c r="H2005" i="1"/>
  <c r="G2005" i="1"/>
  <c r="A2005" i="1"/>
  <c r="H2004" i="1"/>
  <c r="G2004" i="1"/>
  <c r="A2004" i="1"/>
  <c r="H2003" i="1"/>
  <c r="G2003" i="1"/>
  <c r="A2003" i="1"/>
  <c r="H2002" i="1"/>
  <c r="G2002" i="1"/>
  <c r="A2002" i="1"/>
  <c r="H2001" i="1"/>
  <c r="G2001" i="1"/>
  <c r="A2001" i="1"/>
  <c r="H2000" i="1"/>
  <c r="G2000" i="1"/>
  <c r="A2000" i="1"/>
  <c r="H1999" i="1"/>
  <c r="G1999" i="1"/>
  <c r="A1999" i="1"/>
  <c r="H1998" i="1"/>
  <c r="G1998" i="1"/>
  <c r="A1998" i="1"/>
  <c r="H1997" i="1"/>
  <c r="G1997" i="1"/>
  <c r="A1997" i="1"/>
  <c r="H1996" i="1"/>
  <c r="G1996" i="1"/>
  <c r="A1996" i="1"/>
  <c r="H1995" i="1"/>
  <c r="G1995" i="1"/>
  <c r="A1995" i="1"/>
  <c r="H1994" i="1"/>
  <c r="G1994" i="1"/>
  <c r="A1994" i="1"/>
  <c r="H1993" i="1"/>
  <c r="G1993" i="1"/>
  <c r="A1993" i="1"/>
  <c r="H1992" i="1"/>
  <c r="G1992" i="1"/>
  <c r="A1992" i="1"/>
  <c r="H1991" i="1"/>
  <c r="G1991" i="1"/>
  <c r="A1991" i="1"/>
  <c r="H1990" i="1"/>
  <c r="G1990" i="1"/>
  <c r="A1990" i="1"/>
  <c r="H1989" i="1"/>
  <c r="G1989" i="1"/>
  <c r="A1989" i="1"/>
  <c r="H1988" i="1"/>
  <c r="G1988" i="1"/>
  <c r="A1988" i="1"/>
  <c r="H1987" i="1"/>
  <c r="G1987" i="1"/>
  <c r="A1987" i="1"/>
  <c r="H1986" i="1"/>
  <c r="G1986" i="1"/>
  <c r="A1986" i="1"/>
  <c r="H1985" i="1"/>
  <c r="G1985" i="1"/>
  <c r="A1985" i="1"/>
  <c r="H1984" i="1"/>
  <c r="G1984" i="1"/>
  <c r="A1984" i="1"/>
  <c r="H1983" i="1"/>
  <c r="G1983" i="1"/>
  <c r="A1983" i="1"/>
  <c r="H1982" i="1"/>
  <c r="G1982" i="1"/>
  <c r="A1982" i="1"/>
  <c r="H1981" i="1"/>
  <c r="G1981" i="1"/>
  <c r="A1981" i="1"/>
  <c r="H1980" i="1"/>
  <c r="G1980" i="1"/>
  <c r="A1980" i="1"/>
  <c r="H1979" i="1"/>
  <c r="G1979" i="1"/>
  <c r="A1979" i="1"/>
  <c r="H1978" i="1"/>
  <c r="G1978" i="1"/>
  <c r="A1978" i="1"/>
  <c r="H1977" i="1"/>
  <c r="G1977" i="1"/>
  <c r="A1977" i="1"/>
  <c r="H1976" i="1"/>
  <c r="G1976" i="1"/>
  <c r="A1976" i="1"/>
  <c r="H1975" i="1"/>
  <c r="G1975" i="1"/>
  <c r="A1975" i="1"/>
  <c r="H1974" i="1"/>
  <c r="G1974" i="1"/>
  <c r="A1974" i="1"/>
  <c r="H1973" i="1"/>
  <c r="G1973" i="1"/>
  <c r="A1973" i="1"/>
  <c r="H1972" i="1"/>
  <c r="G1972" i="1"/>
  <c r="A1972" i="1"/>
  <c r="H1971" i="1"/>
  <c r="G1971" i="1"/>
  <c r="A1971" i="1"/>
  <c r="H1970" i="1"/>
  <c r="G1970" i="1"/>
  <c r="A1970" i="1"/>
  <c r="H1969" i="1"/>
  <c r="G1969" i="1"/>
  <c r="A1969" i="1"/>
  <c r="H1968" i="1"/>
  <c r="G1968" i="1"/>
  <c r="A1968" i="1"/>
  <c r="H1967" i="1"/>
  <c r="G1967" i="1"/>
  <c r="A1967" i="1"/>
  <c r="H1966" i="1"/>
  <c r="G1966" i="1"/>
  <c r="A1966" i="1"/>
  <c r="H1965" i="1"/>
  <c r="G1965" i="1"/>
  <c r="A1965" i="1"/>
  <c r="H1964" i="1"/>
  <c r="G1964" i="1"/>
  <c r="A1964" i="1"/>
  <c r="H1963" i="1"/>
  <c r="G1963" i="1"/>
  <c r="A1963" i="1"/>
  <c r="H1962" i="1"/>
  <c r="G1962" i="1"/>
  <c r="A1962" i="1"/>
  <c r="H1961" i="1"/>
  <c r="G1961" i="1"/>
  <c r="A1961" i="1"/>
  <c r="H1960" i="1"/>
  <c r="G1960" i="1"/>
  <c r="A1960" i="1"/>
  <c r="H1959" i="1"/>
  <c r="G1959" i="1"/>
  <c r="A1959" i="1"/>
  <c r="H1958" i="1"/>
  <c r="G1958" i="1"/>
  <c r="A1958" i="1"/>
  <c r="H1957" i="1"/>
  <c r="G1957" i="1"/>
  <c r="A1957" i="1"/>
  <c r="H1956" i="1"/>
  <c r="G1956" i="1"/>
  <c r="A1956" i="1"/>
  <c r="H1955" i="1"/>
  <c r="G1955" i="1"/>
  <c r="A1955" i="1"/>
  <c r="H1954" i="1"/>
  <c r="G1954" i="1"/>
  <c r="A1954" i="1"/>
  <c r="H1953" i="1"/>
  <c r="G1953" i="1"/>
  <c r="A1953" i="1"/>
  <c r="H1952" i="1"/>
  <c r="G1952" i="1"/>
  <c r="A1952" i="1"/>
  <c r="H1951" i="1"/>
  <c r="G1951" i="1"/>
  <c r="A1951" i="1"/>
  <c r="H1950" i="1"/>
  <c r="G1950" i="1"/>
  <c r="A1950" i="1"/>
  <c r="H1949" i="1"/>
  <c r="G1949" i="1"/>
  <c r="A1949" i="1"/>
  <c r="H1948" i="1"/>
  <c r="G1948" i="1"/>
  <c r="A1948" i="1"/>
  <c r="H1947" i="1"/>
  <c r="G1947" i="1"/>
  <c r="A1947" i="1"/>
  <c r="H1946" i="1"/>
  <c r="G1946" i="1"/>
  <c r="A1946" i="1"/>
  <c r="H1945" i="1"/>
  <c r="G1945" i="1"/>
  <c r="A1945" i="1"/>
  <c r="H1944" i="1"/>
  <c r="G1944" i="1"/>
  <c r="A1944" i="1"/>
  <c r="H1943" i="1"/>
  <c r="G1943" i="1"/>
  <c r="A1943" i="1"/>
  <c r="H1942" i="1"/>
  <c r="G1942" i="1"/>
  <c r="A1942" i="1"/>
  <c r="H1941" i="1"/>
  <c r="G1941" i="1"/>
  <c r="A1941" i="1"/>
  <c r="H1940" i="1"/>
  <c r="G1940" i="1"/>
  <c r="A1940" i="1"/>
  <c r="H1939" i="1"/>
  <c r="G1939" i="1"/>
  <c r="A1939" i="1"/>
  <c r="H1938" i="1"/>
  <c r="G1938" i="1"/>
  <c r="A1938" i="1"/>
  <c r="H1937" i="1"/>
  <c r="G1937" i="1"/>
  <c r="A1937" i="1"/>
  <c r="H1936" i="1"/>
  <c r="G1936" i="1"/>
  <c r="A1936" i="1"/>
  <c r="H1935" i="1"/>
  <c r="G1935" i="1"/>
  <c r="A1935" i="1"/>
  <c r="H1934" i="1"/>
  <c r="G1934" i="1"/>
  <c r="A1934" i="1"/>
  <c r="H1933" i="1"/>
  <c r="G1933" i="1"/>
  <c r="A1933" i="1"/>
  <c r="H1932" i="1"/>
  <c r="G1932" i="1"/>
  <c r="A1932" i="1"/>
  <c r="H1931" i="1"/>
  <c r="G1931" i="1"/>
  <c r="A1931" i="1"/>
  <c r="H1930" i="1"/>
  <c r="G1930" i="1"/>
  <c r="A1930" i="1"/>
  <c r="H1929" i="1"/>
  <c r="G1929" i="1"/>
  <c r="A1929" i="1"/>
  <c r="H1928" i="1"/>
  <c r="G1928" i="1"/>
  <c r="A1928" i="1"/>
  <c r="H1927" i="1"/>
  <c r="G1927" i="1"/>
  <c r="A1927" i="1"/>
  <c r="H1926" i="1"/>
  <c r="G1926" i="1"/>
  <c r="A1926" i="1"/>
  <c r="H1925" i="1"/>
  <c r="G1925" i="1"/>
  <c r="A1925" i="1"/>
  <c r="H1924" i="1"/>
  <c r="G1924" i="1"/>
  <c r="A1924" i="1"/>
  <c r="H1923" i="1"/>
  <c r="G1923" i="1"/>
  <c r="A1923" i="1"/>
  <c r="H1922" i="1"/>
  <c r="G1922" i="1"/>
  <c r="A1922" i="1"/>
  <c r="BC1911" i="1"/>
  <c r="BB1911" i="1"/>
  <c r="BA1911" i="1"/>
  <c r="AZ1911" i="1"/>
  <c r="AY1911" i="1"/>
  <c r="AX1911" i="1"/>
  <c r="AW1911" i="1"/>
  <c r="AV1911" i="1"/>
  <c r="AU1911" i="1"/>
  <c r="AT1911" i="1"/>
  <c r="AS1911" i="1"/>
  <c r="AR1911" i="1"/>
  <c r="AQ1911" i="1"/>
  <c r="AP1911" i="1"/>
  <c r="AO1911" i="1"/>
  <c r="AN1911" i="1"/>
  <c r="AM1911" i="1"/>
  <c r="AL1911" i="1"/>
  <c r="AK1911" i="1"/>
  <c r="AJ1911" i="1"/>
  <c r="AI1911" i="1"/>
  <c r="AH1911" i="1"/>
  <c r="AG1911" i="1"/>
  <c r="AF1911" i="1"/>
  <c r="F1911" i="1"/>
  <c r="AO1910" i="1"/>
  <c r="AM1910" i="1"/>
  <c r="AL1910" i="1"/>
  <c r="AJ1910" i="1"/>
  <c r="AH1910" i="1"/>
  <c r="AE1910" i="1"/>
  <c r="AC1910" i="1"/>
  <c r="Z1910" i="1"/>
  <c r="AO1909" i="1"/>
  <c r="AP1909" i="1" s="1"/>
  <c r="AQ1909" i="1" s="1"/>
  <c r="AR1909" i="1" s="1"/>
  <c r="AS1909" i="1" s="1"/>
  <c r="AT1909" i="1" s="1"/>
  <c r="AU1909" i="1" s="1"/>
  <c r="AV1909" i="1" s="1"/>
  <c r="AW1909" i="1" s="1"/>
  <c r="AX1909" i="1" s="1"/>
  <c r="AY1909" i="1" s="1"/>
  <c r="AZ1909" i="1" s="1"/>
  <c r="BA1909" i="1" s="1"/>
  <c r="BB1909" i="1" s="1"/>
  <c r="BC1909" i="1" s="1"/>
  <c r="BD1909" i="1" s="1"/>
  <c r="AL1909" i="1"/>
  <c r="AJ1909" i="1"/>
  <c r="AH1909" i="1"/>
  <c r="AF1909" i="1"/>
  <c r="AE1909" i="1"/>
  <c r="AB1909" i="1"/>
  <c r="Z1909" i="1"/>
  <c r="AO1908" i="1"/>
  <c r="AK1908" i="1"/>
  <c r="AJ1908" i="1"/>
  <c r="AI1908" i="1"/>
  <c r="AF1908" i="1"/>
  <c r="AE1908" i="1"/>
  <c r="AB1908" i="1"/>
  <c r="AA1908" i="1"/>
  <c r="Z1908" i="1"/>
  <c r="AO1907" i="1"/>
  <c r="AL1907" i="1"/>
  <c r="AJ1907" i="1"/>
  <c r="AI1907" i="1"/>
  <c r="AE1907" i="1"/>
  <c r="AB1907" i="1"/>
  <c r="Z1907" i="1"/>
  <c r="AO1906" i="1"/>
  <c r="AP1906" i="1" s="1"/>
  <c r="AQ1906" i="1" s="1"/>
  <c r="AR1906" i="1" s="1"/>
  <c r="AS1906" i="1" s="1"/>
  <c r="AT1906" i="1" s="1"/>
  <c r="AU1906" i="1" s="1"/>
  <c r="AV1906" i="1" s="1"/>
  <c r="AW1906" i="1" s="1"/>
  <c r="AX1906" i="1" s="1"/>
  <c r="AY1906" i="1" s="1"/>
  <c r="AZ1906" i="1" s="1"/>
  <c r="BA1906" i="1" s="1"/>
  <c r="BB1906" i="1" s="1"/>
  <c r="BC1906" i="1" s="1"/>
  <c r="BD1906" i="1" s="1"/>
  <c r="AN1906" i="1"/>
  <c r="AL1906" i="1"/>
  <c r="AJ1906" i="1"/>
  <c r="AH1906" i="1"/>
  <c r="AF1906" i="1"/>
  <c r="AE1906" i="1"/>
  <c r="AA1906" i="1"/>
  <c r="Z1906" i="1"/>
  <c r="AO1905" i="1"/>
  <c r="AP1905" i="1" s="1"/>
  <c r="AQ1905" i="1" s="1"/>
  <c r="AR1905" i="1" s="1"/>
  <c r="AS1905" i="1" s="1"/>
  <c r="AT1905" i="1" s="1"/>
  <c r="AU1905" i="1" s="1"/>
  <c r="AV1905" i="1" s="1"/>
  <c r="AW1905" i="1" s="1"/>
  <c r="AX1905" i="1" s="1"/>
  <c r="AY1905" i="1" s="1"/>
  <c r="AZ1905" i="1" s="1"/>
  <c r="BA1905" i="1" s="1"/>
  <c r="BB1905" i="1" s="1"/>
  <c r="BC1905" i="1" s="1"/>
  <c r="BD1905" i="1" s="1"/>
  <c r="AJ1905" i="1"/>
  <c r="AH1905" i="1"/>
  <c r="AG1905" i="1"/>
  <c r="AE1905" i="1"/>
  <c r="AD1905" i="1"/>
  <c r="AC1905" i="1"/>
  <c r="AA1905" i="1"/>
  <c r="Z1905" i="1"/>
  <c r="AR1904" i="1"/>
  <c r="AS1904" i="1" s="1"/>
  <c r="AT1904" i="1" s="1"/>
  <c r="AU1904" i="1" s="1"/>
  <c r="AV1904" i="1" s="1"/>
  <c r="AW1904" i="1" s="1"/>
  <c r="AX1904" i="1" s="1"/>
  <c r="AY1904" i="1" s="1"/>
  <c r="AZ1904" i="1" s="1"/>
  <c r="BA1904" i="1" s="1"/>
  <c r="BB1904" i="1" s="1"/>
  <c r="BC1904" i="1" s="1"/>
  <c r="BD1904" i="1" s="1"/>
  <c r="AO1904" i="1"/>
  <c r="AP1904" i="1" s="1"/>
  <c r="AQ1904" i="1" s="1"/>
  <c r="AL1904" i="1"/>
  <c r="AJ1904" i="1"/>
  <c r="AF1904" i="1"/>
  <c r="AE1904" i="1"/>
  <c r="AB1904" i="1"/>
  <c r="Z1904" i="1"/>
  <c r="AP1903" i="1"/>
  <c r="AQ1903" i="1" s="1"/>
  <c r="AR1903" i="1" s="1"/>
  <c r="AS1903" i="1" s="1"/>
  <c r="AT1903" i="1" s="1"/>
  <c r="AU1903" i="1" s="1"/>
  <c r="AV1903" i="1" s="1"/>
  <c r="AW1903" i="1" s="1"/>
  <c r="AX1903" i="1" s="1"/>
  <c r="AY1903" i="1" s="1"/>
  <c r="AZ1903" i="1" s="1"/>
  <c r="BA1903" i="1" s="1"/>
  <c r="BB1903" i="1" s="1"/>
  <c r="BC1903" i="1" s="1"/>
  <c r="BD1903" i="1" s="1"/>
  <c r="AO1903" i="1"/>
  <c r="AN1903" i="1"/>
  <c r="AJ1903" i="1"/>
  <c r="AH1903" i="1"/>
  <c r="AF1903" i="1"/>
  <c r="AE1903" i="1"/>
  <c r="AD1903" i="1"/>
  <c r="AB1903" i="1"/>
  <c r="AA1903" i="1"/>
  <c r="Z1903" i="1"/>
  <c r="Y1903" i="1"/>
  <c r="AO1902" i="1"/>
  <c r="AM1902" i="1"/>
  <c r="AL1902" i="1"/>
  <c r="AJ1902" i="1"/>
  <c r="AI1902" i="1"/>
  <c r="AE1902" i="1"/>
  <c r="AC1902" i="1"/>
  <c r="AB1902" i="1"/>
  <c r="Z1902" i="1"/>
  <c r="AV1901" i="1"/>
  <c r="AW1901" i="1" s="1"/>
  <c r="AX1901" i="1" s="1"/>
  <c r="AY1901" i="1" s="1"/>
  <c r="AZ1901" i="1" s="1"/>
  <c r="BA1901" i="1" s="1"/>
  <c r="BB1901" i="1" s="1"/>
  <c r="BC1901" i="1" s="1"/>
  <c r="BD1901" i="1" s="1"/>
  <c r="AO1901" i="1"/>
  <c r="AP1901" i="1" s="1"/>
  <c r="AQ1901" i="1" s="1"/>
  <c r="AR1901" i="1" s="1"/>
  <c r="AS1901" i="1" s="1"/>
  <c r="AT1901" i="1" s="1"/>
  <c r="AU1901" i="1" s="1"/>
  <c r="AM1901" i="1"/>
  <c r="AL1901" i="1"/>
  <c r="AJ1901" i="1"/>
  <c r="AF1901" i="1"/>
  <c r="AE1901" i="1"/>
  <c r="AD1901" i="1"/>
  <c r="AB1901" i="1"/>
  <c r="Z1901" i="1"/>
  <c r="AO1900" i="1"/>
  <c r="AM1900" i="1"/>
  <c r="AK1900" i="1"/>
  <c r="AJ1900" i="1"/>
  <c r="AI1900" i="1"/>
  <c r="AG1900" i="1"/>
  <c r="AE1900" i="1"/>
  <c r="AC1900" i="1"/>
  <c r="AB1900" i="1"/>
  <c r="AA1900" i="1"/>
  <c r="Z1900" i="1"/>
  <c r="AO1899" i="1"/>
  <c r="AM1899" i="1"/>
  <c r="AJ1899" i="1"/>
  <c r="AI1899" i="1"/>
  <c r="AF1899" i="1"/>
  <c r="AE1899" i="1"/>
  <c r="AC1899" i="1"/>
  <c r="AA1899" i="1"/>
  <c r="Z1899" i="1"/>
  <c r="Y1898" i="1"/>
  <c r="AP1895" i="1"/>
  <c r="AQ1895" i="1" s="1"/>
  <c r="AR1895" i="1" s="1"/>
  <c r="AS1895" i="1" s="1"/>
  <c r="AT1895" i="1" s="1"/>
  <c r="AU1895" i="1" s="1"/>
  <c r="AV1895" i="1" s="1"/>
  <c r="AW1895" i="1" s="1"/>
  <c r="AX1895" i="1" s="1"/>
  <c r="AY1895" i="1" s="1"/>
  <c r="AZ1895" i="1" s="1"/>
  <c r="BA1895" i="1" s="1"/>
  <c r="BB1895" i="1" s="1"/>
  <c r="BC1895" i="1" s="1"/>
  <c r="BD1895" i="1" s="1"/>
  <c r="AN1895" i="1"/>
  <c r="AN1910" i="1" s="1"/>
  <c r="AP1910" i="1" s="1"/>
  <c r="AQ1910" i="1" s="1"/>
  <c r="AR1910" i="1" s="1"/>
  <c r="AS1910" i="1" s="1"/>
  <c r="AT1910" i="1" s="1"/>
  <c r="AU1910" i="1" s="1"/>
  <c r="AV1910" i="1" s="1"/>
  <c r="AW1910" i="1" s="1"/>
  <c r="AX1910" i="1" s="1"/>
  <c r="AY1910" i="1" s="1"/>
  <c r="AZ1910" i="1" s="1"/>
  <c r="BA1910" i="1" s="1"/>
  <c r="BB1910" i="1" s="1"/>
  <c r="BC1910" i="1" s="1"/>
  <c r="BD1910" i="1" s="1"/>
  <c r="AM1895" i="1"/>
  <c r="AL1895" i="1"/>
  <c r="AK1895" i="1"/>
  <c r="AK1910" i="1" s="1"/>
  <c r="AI1895" i="1"/>
  <c r="AI1910" i="1" s="1"/>
  <c r="AH1895" i="1"/>
  <c r="AG1895" i="1"/>
  <c r="AG1910" i="1" s="1"/>
  <c r="AF1895" i="1"/>
  <c r="AF1910" i="1" s="1"/>
  <c r="AD1895" i="1"/>
  <c r="AD1910" i="1" s="1"/>
  <c r="AC1895" i="1"/>
  <c r="AB1895" i="1"/>
  <c r="AB1910" i="1" s="1"/>
  <c r="AA1895" i="1"/>
  <c r="AA1910" i="1" s="1"/>
  <c r="AN1894" i="1"/>
  <c r="AN1909" i="1" s="1"/>
  <c r="AM1894" i="1"/>
  <c r="AM1909" i="1" s="1"/>
  <c r="AL1894" i="1"/>
  <c r="AK1894" i="1"/>
  <c r="AK1909" i="1" s="1"/>
  <c r="AI1894" i="1"/>
  <c r="AI1909" i="1" s="1"/>
  <c r="AH1894" i="1"/>
  <c r="AG1894" i="1"/>
  <c r="AG1909" i="1" s="1"/>
  <c r="AF1894" i="1"/>
  <c r="AD1894" i="1"/>
  <c r="AD1909" i="1" s="1"/>
  <c r="AC1894" i="1"/>
  <c r="AC1909" i="1" s="1"/>
  <c r="AB1894" i="1"/>
  <c r="AA1894" i="1"/>
  <c r="AA1909" i="1" s="1"/>
  <c r="Y1894" i="1"/>
  <c r="Y1909" i="1" s="1"/>
  <c r="AN1893" i="1"/>
  <c r="AP1893" i="1" s="1"/>
  <c r="AQ1893" i="1" s="1"/>
  <c r="AR1893" i="1" s="1"/>
  <c r="AS1893" i="1" s="1"/>
  <c r="AT1893" i="1" s="1"/>
  <c r="AU1893" i="1" s="1"/>
  <c r="AV1893" i="1" s="1"/>
  <c r="AW1893" i="1" s="1"/>
  <c r="AX1893" i="1" s="1"/>
  <c r="AY1893" i="1" s="1"/>
  <c r="AZ1893" i="1" s="1"/>
  <c r="BA1893" i="1" s="1"/>
  <c r="BB1893" i="1" s="1"/>
  <c r="BC1893" i="1" s="1"/>
  <c r="BD1893" i="1" s="1"/>
  <c r="AM1893" i="1"/>
  <c r="AM1908" i="1" s="1"/>
  <c r="AL1893" i="1"/>
  <c r="AL1908" i="1" s="1"/>
  <c r="AK1893" i="1"/>
  <c r="AI1893" i="1"/>
  <c r="AH1893" i="1"/>
  <c r="AH1908" i="1" s="1"/>
  <c r="AG1893" i="1"/>
  <c r="AG1908" i="1" s="1"/>
  <c r="AF1893" i="1"/>
  <c r="AD1893" i="1"/>
  <c r="AD1908" i="1" s="1"/>
  <c r="AC1893" i="1"/>
  <c r="AC1908" i="1" s="1"/>
  <c r="AB1893" i="1"/>
  <c r="AA1893" i="1"/>
  <c r="AN1892" i="1"/>
  <c r="AM1892" i="1"/>
  <c r="AM1907" i="1" s="1"/>
  <c r="AL1892" i="1"/>
  <c r="AK1892" i="1"/>
  <c r="AK1907" i="1" s="1"/>
  <c r="AI1892" i="1"/>
  <c r="AH1892" i="1"/>
  <c r="AH1907" i="1" s="1"/>
  <c r="AG1892" i="1"/>
  <c r="AG1907" i="1" s="1"/>
  <c r="AF1892" i="1"/>
  <c r="AF1907" i="1" s="1"/>
  <c r="AD1892" i="1"/>
  <c r="AD1907" i="1" s="1"/>
  <c r="AC1892" i="1"/>
  <c r="AC1907" i="1" s="1"/>
  <c r="AB1892" i="1"/>
  <c r="AA1892" i="1"/>
  <c r="AA1907" i="1" s="1"/>
  <c r="AN1891" i="1"/>
  <c r="AP1891" i="1" s="1"/>
  <c r="AQ1891" i="1" s="1"/>
  <c r="AR1891" i="1" s="1"/>
  <c r="AS1891" i="1" s="1"/>
  <c r="AT1891" i="1" s="1"/>
  <c r="AU1891" i="1" s="1"/>
  <c r="AV1891" i="1" s="1"/>
  <c r="AW1891" i="1" s="1"/>
  <c r="AX1891" i="1" s="1"/>
  <c r="AY1891" i="1" s="1"/>
  <c r="AZ1891" i="1" s="1"/>
  <c r="BA1891" i="1" s="1"/>
  <c r="BB1891" i="1" s="1"/>
  <c r="BC1891" i="1" s="1"/>
  <c r="BD1891" i="1" s="1"/>
  <c r="AM1891" i="1"/>
  <c r="AM1906" i="1" s="1"/>
  <c r="AL1891" i="1"/>
  <c r="AK1891" i="1"/>
  <c r="AK1906" i="1" s="1"/>
  <c r="AI1891" i="1"/>
  <c r="AI1906" i="1" s="1"/>
  <c r="AH1891" i="1"/>
  <c r="AG1891" i="1"/>
  <c r="AG1906" i="1" s="1"/>
  <c r="AF1891" i="1"/>
  <c r="AD1891" i="1"/>
  <c r="AD1906" i="1" s="1"/>
  <c r="AC1891" i="1"/>
  <c r="AC1906" i="1" s="1"/>
  <c r="AB1891" i="1"/>
  <c r="AB1906" i="1" s="1"/>
  <c r="AA1891" i="1"/>
  <c r="Y1891" i="1"/>
  <c r="Y1906" i="1" s="1"/>
  <c r="AR1890" i="1"/>
  <c r="AS1890" i="1" s="1"/>
  <c r="AT1890" i="1" s="1"/>
  <c r="AU1890" i="1" s="1"/>
  <c r="AV1890" i="1" s="1"/>
  <c r="AW1890" i="1" s="1"/>
  <c r="AX1890" i="1" s="1"/>
  <c r="AY1890" i="1" s="1"/>
  <c r="AZ1890" i="1" s="1"/>
  <c r="BA1890" i="1" s="1"/>
  <c r="BB1890" i="1" s="1"/>
  <c r="BC1890" i="1" s="1"/>
  <c r="BD1890" i="1" s="1"/>
  <c r="AP1890" i="1"/>
  <c r="AQ1890" i="1" s="1"/>
  <c r="AN1890" i="1"/>
  <c r="AN1905" i="1" s="1"/>
  <c r="AM1890" i="1"/>
  <c r="AM1905" i="1" s="1"/>
  <c r="AL1890" i="1"/>
  <c r="AL1905" i="1" s="1"/>
  <c r="AK1890" i="1"/>
  <c r="AK1905" i="1" s="1"/>
  <c r="AI1890" i="1"/>
  <c r="AI1905" i="1" s="1"/>
  <c r="AH1890" i="1"/>
  <c r="AG1890" i="1"/>
  <c r="AF1890" i="1"/>
  <c r="AF1905" i="1" s="1"/>
  <c r="AD1890" i="1"/>
  <c r="AC1890" i="1"/>
  <c r="AB1890" i="1"/>
  <c r="AB1905" i="1" s="1"/>
  <c r="AA1890" i="1"/>
  <c r="Y1890" i="1"/>
  <c r="Y1905" i="1" s="1"/>
  <c r="AQ1889" i="1"/>
  <c r="AR1889" i="1" s="1"/>
  <c r="AS1889" i="1" s="1"/>
  <c r="AT1889" i="1" s="1"/>
  <c r="AU1889" i="1" s="1"/>
  <c r="AV1889" i="1" s="1"/>
  <c r="AW1889" i="1" s="1"/>
  <c r="AX1889" i="1" s="1"/>
  <c r="AY1889" i="1" s="1"/>
  <c r="AZ1889" i="1" s="1"/>
  <c r="BA1889" i="1" s="1"/>
  <c r="BB1889" i="1" s="1"/>
  <c r="BC1889" i="1" s="1"/>
  <c r="BD1889" i="1" s="1"/>
  <c r="AP1889" i="1"/>
  <c r="AN1889" i="1"/>
  <c r="AN1904" i="1" s="1"/>
  <c r="AM1889" i="1"/>
  <c r="AM1904" i="1" s="1"/>
  <c r="AL1889" i="1"/>
  <c r="AK1889" i="1"/>
  <c r="AK1904" i="1" s="1"/>
  <c r="AI1889" i="1"/>
  <c r="AI1904" i="1" s="1"/>
  <c r="AH1889" i="1"/>
  <c r="AH1904" i="1" s="1"/>
  <c r="AG1889" i="1"/>
  <c r="AG1904" i="1" s="1"/>
  <c r="AF1889" i="1"/>
  <c r="AD1889" i="1"/>
  <c r="AD1904" i="1" s="1"/>
  <c r="AC1889" i="1"/>
  <c r="AC1904" i="1" s="1"/>
  <c r="AB1889" i="1"/>
  <c r="AA1889" i="1"/>
  <c r="AA1904" i="1" s="1"/>
  <c r="AQ1888" i="1"/>
  <c r="AR1888" i="1" s="1"/>
  <c r="AS1888" i="1" s="1"/>
  <c r="AT1888" i="1" s="1"/>
  <c r="AU1888" i="1" s="1"/>
  <c r="AV1888" i="1" s="1"/>
  <c r="AW1888" i="1" s="1"/>
  <c r="AX1888" i="1" s="1"/>
  <c r="AY1888" i="1" s="1"/>
  <c r="AZ1888" i="1" s="1"/>
  <c r="BA1888" i="1" s="1"/>
  <c r="BB1888" i="1" s="1"/>
  <c r="BC1888" i="1" s="1"/>
  <c r="BD1888" i="1" s="1"/>
  <c r="AP1888" i="1"/>
  <c r="AN1888" i="1"/>
  <c r="AM1888" i="1"/>
  <c r="AM1903" i="1" s="1"/>
  <c r="AL1888" i="1"/>
  <c r="AL1903" i="1" s="1"/>
  <c r="AK1888" i="1"/>
  <c r="AK1903" i="1" s="1"/>
  <c r="AI1888" i="1"/>
  <c r="AI1903" i="1" s="1"/>
  <c r="AH1888" i="1"/>
  <c r="AG1888" i="1"/>
  <c r="AG1903" i="1" s="1"/>
  <c r="AF1888" i="1"/>
  <c r="AD1888" i="1"/>
  <c r="AC1888" i="1"/>
  <c r="AC1903" i="1" s="1"/>
  <c r="AB1888" i="1"/>
  <c r="AA1888" i="1"/>
  <c r="Y1888" i="1"/>
  <c r="AN1887" i="1"/>
  <c r="AN1902" i="1" s="1"/>
  <c r="AP1902" i="1" s="1"/>
  <c r="AQ1902" i="1" s="1"/>
  <c r="AR1902" i="1" s="1"/>
  <c r="AS1902" i="1" s="1"/>
  <c r="AT1902" i="1" s="1"/>
  <c r="AU1902" i="1" s="1"/>
  <c r="AV1902" i="1" s="1"/>
  <c r="AW1902" i="1" s="1"/>
  <c r="AX1902" i="1" s="1"/>
  <c r="AY1902" i="1" s="1"/>
  <c r="AZ1902" i="1" s="1"/>
  <c r="BA1902" i="1" s="1"/>
  <c r="BB1902" i="1" s="1"/>
  <c r="BC1902" i="1" s="1"/>
  <c r="BD1902" i="1" s="1"/>
  <c r="AM1887" i="1"/>
  <c r="AL1887" i="1"/>
  <c r="AK1887" i="1"/>
  <c r="AK1902" i="1" s="1"/>
  <c r="AI1887" i="1"/>
  <c r="AH1887" i="1"/>
  <c r="AH1902" i="1" s="1"/>
  <c r="AG1887" i="1"/>
  <c r="AG1902" i="1" s="1"/>
  <c r="AF1887" i="1"/>
  <c r="AF1902" i="1" s="1"/>
  <c r="AD1887" i="1"/>
  <c r="AD1902" i="1" s="1"/>
  <c r="AC1887" i="1"/>
  <c r="AB1887" i="1"/>
  <c r="AA1887" i="1"/>
  <c r="AA1902" i="1" s="1"/>
  <c r="AX1886" i="1"/>
  <c r="AY1886" i="1" s="1"/>
  <c r="AZ1886" i="1" s="1"/>
  <c r="BA1886" i="1" s="1"/>
  <c r="BB1886" i="1" s="1"/>
  <c r="BC1886" i="1" s="1"/>
  <c r="BD1886" i="1" s="1"/>
  <c r="AQ1886" i="1"/>
  <c r="AR1886" i="1" s="1"/>
  <c r="AS1886" i="1" s="1"/>
  <c r="AT1886" i="1" s="1"/>
  <c r="AU1886" i="1" s="1"/>
  <c r="AV1886" i="1" s="1"/>
  <c r="AW1886" i="1" s="1"/>
  <c r="AP1886" i="1"/>
  <c r="AN1886" i="1"/>
  <c r="AN1901" i="1" s="1"/>
  <c r="AM1886" i="1"/>
  <c r="AL1886" i="1"/>
  <c r="AK1886" i="1"/>
  <c r="AK1901" i="1" s="1"/>
  <c r="AI1886" i="1"/>
  <c r="AI1901" i="1" s="1"/>
  <c r="AH1886" i="1"/>
  <c r="AH1901" i="1" s="1"/>
  <c r="AG1886" i="1"/>
  <c r="AG1901" i="1" s="1"/>
  <c r="AF1886" i="1"/>
  <c r="AD1886" i="1"/>
  <c r="AC1886" i="1"/>
  <c r="AC1901" i="1" s="1"/>
  <c r="AB1886" i="1"/>
  <c r="AA1886" i="1"/>
  <c r="AA1901" i="1" s="1"/>
  <c r="AP1885" i="1"/>
  <c r="AQ1885" i="1" s="1"/>
  <c r="AR1885" i="1" s="1"/>
  <c r="AS1885" i="1" s="1"/>
  <c r="AT1885" i="1" s="1"/>
  <c r="AU1885" i="1" s="1"/>
  <c r="AV1885" i="1" s="1"/>
  <c r="AW1885" i="1" s="1"/>
  <c r="AX1885" i="1" s="1"/>
  <c r="AY1885" i="1" s="1"/>
  <c r="AZ1885" i="1" s="1"/>
  <c r="BA1885" i="1" s="1"/>
  <c r="BB1885" i="1" s="1"/>
  <c r="BC1885" i="1" s="1"/>
  <c r="BD1885" i="1" s="1"/>
  <c r="AN1885" i="1"/>
  <c r="AN1900" i="1" s="1"/>
  <c r="AP1900" i="1" s="1"/>
  <c r="AQ1900" i="1" s="1"/>
  <c r="AR1900" i="1" s="1"/>
  <c r="AS1900" i="1" s="1"/>
  <c r="AT1900" i="1" s="1"/>
  <c r="AU1900" i="1" s="1"/>
  <c r="AV1900" i="1" s="1"/>
  <c r="AW1900" i="1" s="1"/>
  <c r="AX1900" i="1" s="1"/>
  <c r="AY1900" i="1" s="1"/>
  <c r="AZ1900" i="1" s="1"/>
  <c r="BA1900" i="1" s="1"/>
  <c r="BB1900" i="1" s="1"/>
  <c r="BC1900" i="1" s="1"/>
  <c r="BD1900" i="1" s="1"/>
  <c r="AM1885" i="1"/>
  <c r="AL1885" i="1"/>
  <c r="AL1900" i="1" s="1"/>
  <c r="AK1885" i="1"/>
  <c r="AI1885" i="1"/>
  <c r="AH1885" i="1"/>
  <c r="AH1900" i="1" s="1"/>
  <c r="AG1885" i="1"/>
  <c r="AF1885" i="1"/>
  <c r="AF1900" i="1" s="1"/>
  <c r="AD1885" i="1"/>
  <c r="AD1900" i="1" s="1"/>
  <c r="AC1885" i="1"/>
  <c r="AB1885" i="1"/>
  <c r="AA1885" i="1"/>
  <c r="AN1884" i="1"/>
  <c r="AN1899" i="1" s="1"/>
  <c r="AP1899" i="1" s="1"/>
  <c r="AQ1899" i="1" s="1"/>
  <c r="AR1899" i="1" s="1"/>
  <c r="AS1899" i="1" s="1"/>
  <c r="AT1899" i="1" s="1"/>
  <c r="AU1899" i="1" s="1"/>
  <c r="AV1899" i="1" s="1"/>
  <c r="AW1899" i="1" s="1"/>
  <c r="AX1899" i="1" s="1"/>
  <c r="AY1899" i="1" s="1"/>
  <c r="AZ1899" i="1" s="1"/>
  <c r="BA1899" i="1" s="1"/>
  <c r="BB1899" i="1" s="1"/>
  <c r="BC1899" i="1" s="1"/>
  <c r="BD1899" i="1" s="1"/>
  <c r="AM1884" i="1"/>
  <c r="AL1884" i="1"/>
  <c r="AL1899" i="1" s="1"/>
  <c r="AK1884" i="1"/>
  <c r="AK1899" i="1" s="1"/>
  <c r="AI1884" i="1"/>
  <c r="AH1884" i="1"/>
  <c r="AH1899" i="1" s="1"/>
  <c r="AG1884" i="1"/>
  <c r="AG1899" i="1" s="1"/>
  <c r="AF1884" i="1"/>
  <c r="AD1884" i="1"/>
  <c r="AD1899" i="1" s="1"/>
  <c r="AC1884" i="1"/>
  <c r="AB1884" i="1"/>
  <c r="AB1899" i="1" s="1"/>
  <c r="AA1884" i="1"/>
  <c r="Y1883" i="1"/>
  <c r="Y1886" i="1" s="1"/>
  <c r="Y1901" i="1" s="1"/>
  <c r="AT1857" i="1"/>
  <c r="AS1857" i="1"/>
  <c r="AR1857" i="1"/>
  <c r="AQ1857" i="1"/>
  <c r="AP1857" i="1"/>
  <c r="AO1857" i="1"/>
  <c r="AN1857" i="1"/>
  <c r="AM1857" i="1"/>
  <c r="AL1857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E1857" i="1"/>
  <c r="D1857" i="1"/>
  <c r="AT1856" i="1"/>
  <c r="AS1856" i="1"/>
  <c r="AR1856" i="1"/>
  <c r="AQ1856" i="1"/>
  <c r="AP1856" i="1"/>
  <c r="AO1856" i="1"/>
  <c r="AN1856" i="1"/>
  <c r="AM1856" i="1"/>
  <c r="AL1856" i="1"/>
  <c r="AK1856" i="1"/>
  <c r="AJ1856" i="1"/>
  <c r="AI1856" i="1"/>
  <c r="AH1856" i="1"/>
  <c r="AG1856" i="1"/>
  <c r="AF1856" i="1"/>
  <c r="AE1856" i="1"/>
  <c r="AD1856" i="1"/>
  <c r="AC1856" i="1"/>
  <c r="F1856" i="1" s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E1856" i="1"/>
  <c r="D1856" i="1"/>
  <c r="AT1855" i="1"/>
  <c r="AS1855" i="1"/>
  <c r="AR1855" i="1"/>
  <c r="AQ1855" i="1"/>
  <c r="AP1855" i="1"/>
  <c r="AO1855" i="1"/>
  <c r="AN1855" i="1"/>
  <c r="AM1855" i="1"/>
  <c r="AL1855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F1855" i="1"/>
  <c r="E1855" i="1"/>
  <c r="D1855" i="1"/>
  <c r="AT1854" i="1"/>
  <c r="AS1854" i="1"/>
  <c r="AR1854" i="1"/>
  <c r="AQ1854" i="1"/>
  <c r="AP1854" i="1"/>
  <c r="AO1854" i="1"/>
  <c r="AN1854" i="1"/>
  <c r="AM1854" i="1"/>
  <c r="AL1854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E1854" i="1"/>
  <c r="D1854" i="1"/>
  <c r="AT1853" i="1"/>
  <c r="AS1853" i="1"/>
  <c r="AR1853" i="1"/>
  <c r="AQ1853" i="1"/>
  <c r="AP1853" i="1"/>
  <c r="AO1853" i="1"/>
  <c r="AN1853" i="1"/>
  <c r="AM1853" i="1"/>
  <c r="AL1853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Z1853" i="1"/>
  <c r="F1853" i="1" s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E1853" i="1"/>
  <c r="D1853" i="1"/>
  <c r="AT1852" i="1"/>
  <c r="AS1852" i="1"/>
  <c r="AR1852" i="1"/>
  <c r="AQ1852" i="1"/>
  <c r="AP1852" i="1"/>
  <c r="AO1852" i="1"/>
  <c r="AN1852" i="1"/>
  <c r="AM1852" i="1"/>
  <c r="AL1852" i="1"/>
  <c r="AK1852" i="1"/>
  <c r="AJ1852" i="1"/>
  <c r="AI1852" i="1"/>
  <c r="AH1852" i="1"/>
  <c r="AG1852" i="1"/>
  <c r="AF1852" i="1"/>
  <c r="AE1852" i="1"/>
  <c r="AD1852" i="1"/>
  <c r="AC1852" i="1"/>
  <c r="F1852" i="1" s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E1852" i="1"/>
  <c r="D1852" i="1"/>
  <c r="AT1851" i="1"/>
  <c r="AS1851" i="1"/>
  <c r="AR1851" i="1"/>
  <c r="AQ1851" i="1"/>
  <c r="AP1851" i="1"/>
  <c r="AO1851" i="1"/>
  <c r="AN1851" i="1"/>
  <c r="AM1851" i="1"/>
  <c r="AL1851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F1851" i="1"/>
  <c r="E1851" i="1"/>
  <c r="D1851" i="1"/>
  <c r="AT1850" i="1"/>
  <c r="AS1850" i="1"/>
  <c r="AR1850" i="1"/>
  <c r="AQ1850" i="1"/>
  <c r="AP1850" i="1"/>
  <c r="AO1850" i="1"/>
  <c r="AN1850" i="1"/>
  <c r="AM1850" i="1"/>
  <c r="AL1850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E1850" i="1"/>
  <c r="D1850" i="1"/>
  <c r="AT1849" i="1"/>
  <c r="AS1849" i="1"/>
  <c r="AR1849" i="1"/>
  <c r="AQ1849" i="1"/>
  <c r="AP1849" i="1"/>
  <c r="AO1849" i="1"/>
  <c r="AN1849" i="1"/>
  <c r="AM1849" i="1"/>
  <c r="AL1849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F1849" i="1" s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E1849" i="1"/>
  <c r="D1849" i="1"/>
  <c r="AT1848" i="1"/>
  <c r="AS1848" i="1"/>
  <c r="AR1848" i="1"/>
  <c r="AQ1848" i="1"/>
  <c r="AP1848" i="1"/>
  <c r="AO1848" i="1"/>
  <c r="AN1848" i="1"/>
  <c r="AM1848" i="1"/>
  <c r="AL1848" i="1"/>
  <c r="AK1848" i="1"/>
  <c r="AJ1848" i="1"/>
  <c r="AI1848" i="1"/>
  <c r="AH1848" i="1"/>
  <c r="AG1848" i="1"/>
  <c r="AF1848" i="1"/>
  <c r="AE1848" i="1"/>
  <c r="AD1848" i="1"/>
  <c r="AC1848" i="1"/>
  <c r="F1848" i="1" s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E1848" i="1"/>
  <c r="D1848" i="1"/>
  <c r="AT1847" i="1"/>
  <c r="AS1847" i="1"/>
  <c r="AR1847" i="1"/>
  <c r="AQ1847" i="1"/>
  <c r="AP1847" i="1"/>
  <c r="AO1847" i="1"/>
  <c r="AN1847" i="1"/>
  <c r="AM1847" i="1"/>
  <c r="AL1847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F1847" i="1"/>
  <c r="E1847" i="1"/>
  <c r="D1847" i="1"/>
  <c r="AT1846" i="1"/>
  <c r="AS1846" i="1"/>
  <c r="AR1846" i="1"/>
  <c r="AQ1846" i="1"/>
  <c r="AP1846" i="1"/>
  <c r="AO1846" i="1"/>
  <c r="AN1846" i="1"/>
  <c r="AM1846" i="1"/>
  <c r="AL1846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F1846" i="1" s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E1846" i="1"/>
  <c r="D1846" i="1"/>
  <c r="AT1845" i="1"/>
  <c r="AS1845" i="1"/>
  <c r="AR1845" i="1"/>
  <c r="AQ1845" i="1"/>
  <c r="AP1845" i="1"/>
  <c r="AO1845" i="1"/>
  <c r="AN1845" i="1"/>
  <c r="AM1845" i="1"/>
  <c r="AL1845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E1845" i="1"/>
  <c r="D1845" i="1"/>
  <c r="AT1844" i="1"/>
  <c r="AS1844" i="1"/>
  <c r="AR1844" i="1"/>
  <c r="AQ1844" i="1"/>
  <c r="AP1844" i="1"/>
  <c r="AO1844" i="1"/>
  <c r="AN1844" i="1"/>
  <c r="AM1844" i="1"/>
  <c r="AL1844" i="1"/>
  <c r="AK1844" i="1"/>
  <c r="AJ1844" i="1"/>
  <c r="AI1844" i="1"/>
  <c r="AH1844" i="1"/>
  <c r="AG1844" i="1"/>
  <c r="AF1844" i="1"/>
  <c r="AE1844" i="1"/>
  <c r="AD1844" i="1"/>
  <c r="AC1844" i="1"/>
  <c r="F1844" i="1" s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E1844" i="1"/>
  <c r="D1844" i="1"/>
  <c r="AT1843" i="1"/>
  <c r="AS1843" i="1"/>
  <c r="AR1843" i="1"/>
  <c r="AQ1843" i="1"/>
  <c r="AP1843" i="1"/>
  <c r="AO1843" i="1"/>
  <c r="AN1843" i="1"/>
  <c r="AM1843" i="1"/>
  <c r="AL1843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F1843" i="1"/>
  <c r="E1843" i="1"/>
  <c r="D1843" i="1"/>
  <c r="AT1842" i="1"/>
  <c r="AS1842" i="1"/>
  <c r="AR1842" i="1"/>
  <c r="AQ1842" i="1"/>
  <c r="AP1842" i="1"/>
  <c r="AO1842" i="1"/>
  <c r="AN1842" i="1"/>
  <c r="AM1842" i="1"/>
  <c r="AL1842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F1842" i="1" s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E1842" i="1"/>
  <c r="D1842" i="1"/>
  <c r="AT1841" i="1"/>
  <c r="AS1841" i="1"/>
  <c r="AR1841" i="1"/>
  <c r="AQ1841" i="1"/>
  <c r="AP1841" i="1"/>
  <c r="AO1841" i="1"/>
  <c r="AN1841" i="1"/>
  <c r="AM1841" i="1"/>
  <c r="AL1841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E1841" i="1"/>
  <c r="D1841" i="1"/>
  <c r="AT1840" i="1"/>
  <c r="AS1840" i="1"/>
  <c r="AR1840" i="1"/>
  <c r="AQ1840" i="1"/>
  <c r="AP1840" i="1"/>
  <c r="AO1840" i="1"/>
  <c r="AN1840" i="1"/>
  <c r="AM1840" i="1"/>
  <c r="AL1840" i="1"/>
  <c r="AK1840" i="1"/>
  <c r="AJ1840" i="1"/>
  <c r="AI1840" i="1"/>
  <c r="AH1840" i="1"/>
  <c r="AG1840" i="1"/>
  <c r="AF1840" i="1"/>
  <c r="AE1840" i="1"/>
  <c r="AD1840" i="1"/>
  <c r="AC1840" i="1"/>
  <c r="F1840" i="1" s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E1840" i="1"/>
  <c r="D1840" i="1"/>
  <c r="AT1839" i="1"/>
  <c r="AS1839" i="1"/>
  <c r="AR1839" i="1"/>
  <c r="AQ1839" i="1"/>
  <c r="AP1839" i="1"/>
  <c r="AO1839" i="1"/>
  <c r="AN1839" i="1"/>
  <c r="AM1839" i="1"/>
  <c r="AL1839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F1839" i="1"/>
  <c r="E1839" i="1"/>
  <c r="D1839" i="1"/>
  <c r="AT1838" i="1"/>
  <c r="AS1838" i="1"/>
  <c r="AR1838" i="1"/>
  <c r="AQ1838" i="1"/>
  <c r="AP1838" i="1"/>
  <c r="AO1838" i="1"/>
  <c r="AN1838" i="1"/>
  <c r="AM1838" i="1"/>
  <c r="AL1838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F1838" i="1" s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E1838" i="1"/>
  <c r="D1838" i="1"/>
  <c r="AT1837" i="1"/>
  <c r="AS1837" i="1"/>
  <c r="AR1837" i="1"/>
  <c r="AQ1837" i="1"/>
  <c r="AP1837" i="1"/>
  <c r="AO1837" i="1"/>
  <c r="AN1837" i="1"/>
  <c r="AM1837" i="1"/>
  <c r="AL1837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Z1837" i="1"/>
  <c r="F1837" i="1" s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E1837" i="1"/>
  <c r="D1837" i="1"/>
  <c r="AT1836" i="1"/>
  <c r="AS1836" i="1"/>
  <c r="AR1836" i="1"/>
  <c r="AQ1836" i="1"/>
  <c r="AP1836" i="1"/>
  <c r="AO1836" i="1"/>
  <c r="AN1836" i="1"/>
  <c r="AM1836" i="1"/>
  <c r="AL1836" i="1"/>
  <c r="AK1836" i="1"/>
  <c r="AJ1836" i="1"/>
  <c r="AI1836" i="1"/>
  <c r="AH1836" i="1"/>
  <c r="AG1836" i="1"/>
  <c r="AF1836" i="1"/>
  <c r="AE1836" i="1"/>
  <c r="AD1836" i="1"/>
  <c r="AC1836" i="1"/>
  <c r="F1836" i="1" s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E1836" i="1"/>
  <c r="D1836" i="1"/>
  <c r="AT1835" i="1"/>
  <c r="AS1835" i="1"/>
  <c r="AR1835" i="1"/>
  <c r="AQ1835" i="1"/>
  <c r="AP1835" i="1"/>
  <c r="AO1835" i="1"/>
  <c r="AN1835" i="1"/>
  <c r="AM1835" i="1"/>
  <c r="AL1835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F1835" i="1"/>
  <c r="E1835" i="1"/>
  <c r="D1835" i="1"/>
  <c r="AT1834" i="1"/>
  <c r="AS1834" i="1"/>
  <c r="AR1834" i="1"/>
  <c r="AQ1834" i="1"/>
  <c r="AP1834" i="1"/>
  <c r="AO1834" i="1"/>
  <c r="AN1834" i="1"/>
  <c r="AM1834" i="1"/>
  <c r="AL1834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E1834" i="1"/>
  <c r="D1834" i="1"/>
  <c r="AT1833" i="1"/>
  <c r="AS1833" i="1"/>
  <c r="AR1833" i="1"/>
  <c r="AQ1833" i="1"/>
  <c r="AP1833" i="1"/>
  <c r="AO1833" i="1"/>
  <c r="AN1833" i="1"/>
  <c r="AM1833" i="1"/>
  <c r="AL1833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Z1833" i="1"/>
  <c r="F1833" i="1" s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E1833" i="1"/>
  <c r="D1833" i="1"/>
  <c r="AT1832" i="1"/>
  <c r="AS1832" i="1"/>
  <c r="AR1832" i="1"/>
  <c r="AQ1832" i="1"/>
  <c r="AP1832" i="1"/>
  <c r="AO1832" i="1"/>
  <c r="AN1832" i="1"/>
  <c r="AM1832" i="1"/>
  <c r="AL1832" i="1"/>
  <c r="AK1832" i="1"/>
  <c r="AJ1832" i="1"/>
  <c r="AI1832" i="1"/>
  <c r="AH1832" i="1"/>
  <c r="AG1832" i="1"/>
  <c r="AF1832" i="1"/>
  <c r="AE1832" i="1"/>
  <c r="AD1832" i="1"/>
  <c r="AC1832" i="1"/>
  <c r="F1832" i="1" s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E1832" i="1"/>
  <c r="D1832" i="1"/>
  <c r="AT1831" i="1"/>
  <c r="AS1831" i="1"/>
  <c r="AR1831" i="1"/>
  <c r="AQ1831" i="1"/>
  <c r="AP1831" i="1"/>
  <c r="AO1831" i="1"/>
  <c r="AN1831" i="1"/>
  <c r="AM1831" i="1"/>
  <c r="AL1831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F1831" i="1"/>
  <c r="E1831" i="1"/>
  <c r="D1831" i="1"/>
  <c r="AT1830" i="1"/>
  <c r="AS1830" i="1"/>
  <c r="AR1830" i="1"/>
  <c r="AQ1830" i="1"/>
  <c r="AP1830" i="1"/>
  <c r="AO1830" i="1"/>
  <c r="AN1830" i="1"/>
  <c r="AM1830" i="1"/>
  <c r="AL1830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E1830" i="1"/>
  <c r="D1830" i="1"/>
  <c r="AT1829" i="1"/>
  <c r="AS1829" i="1"/>
  <c r="AR1829" i="1"/>
  <c r="AQ1829" i="1"/>
  <c r="AP1829" i="1"/>
  <c r="AO1829" i="1"/>
  <c r="AN1829" i="1"/>
  <c r="AM1829" i="1"/>
  <c r="AL1829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Z1829" i="1"/>
  <c r="F1829" i="1" s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E1829" i="1"/>
  <c r="D1829" i="1"/>
  <c r="AT1828" i="1"/>
  <c r="AS1828" i="1"/>
  <c r="AR1828" i="1"/>
  <c r="AQ1828" i="1"/>
  <c r="AP1828" i="1"/>
  <c r="AO1828" i="1"/>
  <c r="AN1828" i="1"/>
  <c r="AM1828" i="1"/>
  <c r="AL1828" i="1"/>
  <c r="AK1828" i="1"/>
  <c r="AJ1828" i="1"/>
  <c r="AI1828" i="1"/>
  <c r="AH1828" i="1"/>
  <c r="AG1828" i="1"/>
  <c r="AF1828" i="1"/>
  <c r="AE1828" i="1"/>
  <c r="AD1828" i="1"/>
  <c r="AC1828" i="1"/>
  <c r="F1828" i="1" s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E1828" i="1"/>
  <c r="D1828" i="1"/>
  <c r="AT1827" i="1"/>
  <c r="AS1827" i="1"/>
  <c r="AR1827" i="1"/>
  <c r="AQ1827" i="1"/>
  <c r="AP1827" i="1"/>
  <c r="AO1827" i="1"/>
  <c r="AN1827" i="1"/>
  <c r="AM1827" i="1"/>
  <c r="AL1827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F1827" i="1"/>
  <c r="E1827" i="1"/>
  <c r="D1827" i="1"/>
  <c r="AT1826" i="1"/>
  <c r="AS1826" i="1"/>
  <c r="AR1826" i="1"/>
  <c r="AQ1826" i="1"/>
  <c r="AP1826" i="1"/>
  <c r="AO1826" i="1"/>
  <c r="AN1826" i="1"/>
  <c r="AM1826" i="1"/>
  <c r="AL1826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F1826" i="1" s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E1826" i="1"/>
  <c r="D1826" i="1"/>
  <c r="AT1825" i="1"/>
  <c r="AS1825" i="1"/>
  <c r="AR1825" i="1"/>
  <c r="AQ1825" i="1"/>
  <c r="AP1825" i="1"/>
  <c r="AO1825" i="1"/>
  <c r="AN1825" i="1"/>
  <c r="AM1825" i="1"/>
  <c r="AL1825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E1825" i="1"/>
  <c r="D1825" i="1"/>
  <c r="AT1824" i="1"/>
  <c r="AS1824" i="1"/>
  <c r="AR1824" i="1"/>
  <c r="AQ1824" i="1"/>
  <c r="AP1824" i="1"/>
  <c r="AO1824" i="1"/>
  <c r="AN1824" i="1"/>
  <c r="AM1824" i="1"/>
  <c r="AL1824" i="1"/>
  <c r="AK1824" i="1"/>
  <c r="AJ1824" i="1"/>
  <c r="AI1824" i="1"/>
  <c r="AH1824" i="1"/>
  <c r="AG1824" i="1"/>
  <c r="AF1824" i="1"/>
  <c r="AE1824" i="1"/>
  <c r="AD1824" i="1"/>
  <c r="AC1824" i="1"/>
  <c r="F1824" i="1" s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E1824" i="1"/>
  <c r="D1824" i="1"/>
  <c r="AT1823" i="1"/>
  <c r="AS1823" i="1"/>
  <c r="AR1823" i="1"/>
  <c r="AQ1823" i="1"/>
  <c r="AP1823" i="1"/>
  <c r="AO1823" i="1"/>
  <c r="AN1823" i="1"/>
  <c r="AM1823" i="1"/>
  <c r="AL1823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F1823" i="1"/>
  <c r="E1823" i="1"/>
  <c r="D1823" i="1"/>
  <c r="AT1822" i="1"/>
  <c r="AS1822" i="1"/>
  <c r="AR1822" i="1"/>
  <c r="AQ1822" i="1"/>
  <c r="AP1822" i="1"/>
  <c r="AO1822" i="1"/>
  <c r="AN1822" i="1"/>
  <c r="AM1822" i="1"/>
  <c r="AL1822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E1822" i="1"/>
  <c r="D1822" i="1"/>
  <c r="AT1821" i="1"/>
  <c r="AS1821" i="1"/>
  <c r="AR1821" i="1"/>
  <c r="AQ1821" i="1"/>
  <c r="AP1821" i="1"/>
  <c r="AO1821" i="1"/>
  <c r="AN1821" i="1"/>
  <c r="AM1821" i="1"/>
  <c r="AL1821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Z1821" i="1"/>
  <c r="F1821" i="1" s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E1821" i="1"/>
  <c r="D1821" i="1"/>
  <c r="AT1820" i="1"/>
  <c r="AS1820" i="1"/>
  <c r="AR1820" i="1"/>
  <c r="AQ1820" i="1"/>
  <c r="AP1820" i="1"/>
  <c r="AO1820" i="1"/>
  <c r="AN1820" i="1"/>
  <c r="AM1820" i="1"/>
  <c r="AL1820" i="1"/>
  <c r="AK1820" i="1"/>
  <c r="AJ1820" i="1"/>
  <c r="AI1820" i="1"/>
  <c r="AH1820" i="1"/>
  <c r="AG1820" i="1"/>
  <c r="AF1820" i="1"/>
  <c r="AE1820" i="1"/>
  <c r="AD1820" i="1"/>
  <c r="AC1820" i="1"/>
  <c r="F1820" i="1" s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E1820" i="1"/>
  <c r="D1820" i="1"/>
  <c r="AT1819" i="1"/>
  <c r="AS1819" i="1"/>
  <c r="AR1819" i="1"/>
  <c r="AQ1819" i="1"/>
  <c r="AP1819" i="1"/>
  <c r="AO1819" i="1"/>
  <c r="AN1819" i="1"/>
  <c r="AM1819" i="1"/>
  <c r="AL1819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F1819" i="1"/>
  <c r="E1819" i="1"/>
  <c r="D1819" i="1"/>
  <c r="AT1818" i="1"/>
  <c r="AS1818" i="1"/>
  <c r="AR1818" i="1"/>
  <c r="AQ1818" i="1"/>
  <c r="AP1818" i="1"/>
  <c r="AO1818" i="1"/>
  <c r="AN1818" i="1"/>
  <c r="AM1818" i="1"/>
  <c r="AL1818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E1818" i="1"/>
  <c r="D1818" i="1"/>
  <c r="AT1817" i="1"/>
  <c r="AS1817" i="1"/>
  <c r="AR1817" i="1"/>
  <c r="AQ1817" i="1"/>
  <c r="AP1817" i="1"/>
  <c r="AO1817" i="1"/>
  <c r="AN1817" i="1"/>
  <c r="AM1817" i="1"/>
  <c r="AL1817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Z1817" i="1"/>
  <c r="F1817" i="1" s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E1817" i="1"/>
  <c r="D1817" i="1"/>
  <c r="AT1816" i="1"/>
  <c r="AS1816" i="1"/>
  <c r="AR1816" i="1"/>
  <c r="AQ1816" i="1"/>
  <c r="AP1816" i="1"/>
  <c r="AO1816" i="1"/>
  <c r="AN1816" i="1"/>
  <c r="AM1816" i="1"/>
  <c r="AL1816" i="1"/>
  <c r="AK1816" i="1"/>
  <c r="AJ1816" i="1"/>
  <c r="AI1816" i="1"/>
  <c r="AH1816" i="1"/>
  <c r="AG1816" i="1"/>
  <c r="AF1816" i="1"/>
  <c r="AE1816" i="1"/>
  <c r="AD1816" i="1"/>
  <c r="AC1816" i="1"/>
  <c r="F1816" i="1" s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E1816" i="1"/>
  <c r="D1816" i="1"/>
  <c r="AT1815" i="1"/>
  <c r="AS1815" i="1"/>
  <c r="AR1815" i="1"/>
  <c r="AQ1815" i="1"/>
  <c r="AP1815" i="1"/>
  <c r="AO1815" i="1"/>
  <c r="AN1815" i="1"/>
  <c r="AM1815" i="1"/>
  <c r="AL1815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F1815" i="1"/>
  <c r="E1815" i="1"/>
  <c r="D1815" i="1"/>
  <c r="AT1814" i="1"/>
  <c r="AS1814" i="1"/>
  <c r="AR1814" i="1"/>
  <c r="AQ1814" i="1"/>
  <c r="AP1814" i="1"/>
  <c r="AO1814" i="1"/>
  <c r="AN1814" i="1"/>
  <c r="AM1814" i="1"/>
  <c r="AL1814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F1814" i="1" s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E1814" i="1"/>
  <c r="D1814" i="1"/>
  <c r="AT1813" i="1"/>
  <c r="AS1813" i="1"/>
  <c r="AR1813" i="1"/>
  <c r="AQ1813" i="1"/>
  <c r="AP1813" i="1"/>
  <c r="AO1813" i="1"/>
  <c r="AN1813" i="1"/>
  <c r="AM1813" i="1"/>
  <c r="AL1813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E1813" i="1"/>
  <c r="D1813" i="1"/>
  <c r="AT1812" i="1"/>
  <c r="AS1812" i="1"/>
  <c r="AR1812" i="1"/>
  <c r="AQ1812" i="1"/>
  <c r="AP1812" i="1"/>
  <c r="AO1812" i="1"/>
  <c r="AN1812" i="1"/>
  <c r="AM1812" i="1"/>
  <c r="AL1812" i="1"/>
  <c r="AK1812" i="1"/>
  <c r="AJ1812" i="1"/>
  <c r="AI1812" i="1"/>
  <c r="AH1812" i="1"/>
  <c r="AG1812" i="1"/>
  <c r="AF1812" i="1"/>
  <c r="AE1812" i="1"/>
  <c r="AD1812" i="1"/>
  <c r="AC1812" i="1"/>
  <c r="F1812" i="1" s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E1812" i="1"/>
  <c r="D1812" i="1"/>
  <c r="AT1811" i="1"/>
  <c r="AS1811" i="1"/>
  <c r="AR1811" i="1"/>
  <c r="AQ1811" i="1"/>
  <c r="AP1811" i="1"/>
  <c r="AO1811" i="1"/>
  <c r="AN1811" i="1"/>
  <c r="AM1811" i="1"/>
  <c r="AL1811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F1811" i="1"/>
  <c r="E1811" i="1"/>
  <c r="D1811" i="1"/>
  <c r="AT1810" i="1"/>
  <c r="AS1810" i="1"/>
  <c r="AR1810" i="1"/>
  <c r="AQ1810" i="1"/>
  <c r="AP1810" i="1"/>
  <c r="AO1810" i="1"/>
  <c r="AN1810" i="1"/>
  <c r="AM1810" i="1"/>
  <c r="AL1810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F1810" i="1" s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E1810" i="1"/>
  <c r="D1810" i="1"/>
  <c r="AT1809" i="1"/>
  <c r="AS1809" i="1"/>
  <c r="AR1809" i="1"/>
  <c r="AQ1809" i="1"/>
  <c r="AP1809" i="1"/>
  <c r="AO1809" i="1"/>
  <c r="AN1809" i="1"/>
  <c r="AM1809" i="1"/>
  <c r="AL1809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E1809" i="1"/>
  <c r="D1809" i="1"/>
  <c r="AT1808" i="1"/>
  <c r="AS1808" i="1"/>
  <c r="AR1808" i="1"/>
  <c r="AQ1808" i="1"/>
  <c r="AP1808" i="1"/>
  <c r="AO1808" i="1"/>
  <c r="AN1808" i="1"/>
  <c r="AM1808" i="1"/>
  <c r="AL1808" i="1"/>
  <c r="AK1808" i="1"/>
  <c r="AJ1808" i="1"/>
  <c r="AI1808" i="1"/>
  <c r="AH1808" i="1"/>
  <c r="AG1808" i="1"/>
  <c r="AF1808" i="1"/>
  <c r="AE1808" i="1"/>
  <c r="AD1808" i="1"/>
  <c r="AC1808" i="1"/>
  <c r="F1808" i="1" s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E1808" i="1"/>
  <c r="D1808" i="1"/>
  <c r="AT1807" i="1"/>
  <c r="AS1807" i="1"/>
  <c r="AR1807" i="1"/>
  <c r="AQ1807" i="1"/>
  <c r="AP1807" i="1"/>
  <c r="AO1807" i="1"/>
  <c r="AN1807" i="1"/>
  <c r="AM1807" i="1"/>
  <c r="AL1807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F1807" i="1"/>
  <c r="E1807" i="1"/>
  <c r="D1807" i="1"/>
  <c r="AT1806" i="1"/>
  <c r="AS1806" i="1"/>
  <c r="AR1806" i="1"/>
  <c r="AQ1806" i="1"/>
  <c r="AP1806" i="1"/>
  <c r="AO1806" i="1"/>
  <c r="AN1806" i="1"/>
  <c r="AM1806" i="1"/>
  <c r="AL1806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F1806" i="1" s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E1806" i="1"/>
  <c r="D1806" i="1"/>
  <c r="AT1805" i="1"/>
  <c r="AS1805" i="1"/>
  <c r="AR1805" i="1"/>
  <c r="AQ1805" i="1"/>
  <c r="AP1805" i="1"/>
  <c r="AO1805" i="1"/>
  <c r="AN1805" i="1"/>
  <c r="AM1805" i="1"/>
  <c r="AL1805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F1805" i="1" s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E1805" i="1"/>
  <c r="D1805" i="1"/>
  <c r="AT1804" i="1"/>
  <c r="AS1804" i="1"/>
  <c r="AR1804" i="1"/>
  <c r="AQ1804" i="1"/>
  <c r="AP1804" i="1"/>
  <c r="AO1804" i="1"/>
  <c r="AN1804" i="1"/>
  <c r="AM1804" i="1"/>
  <c r="AL1804" i="1"/>
  <c r="AK1804" i="1"/>
  <c r="AJ1804" i="1"/>
  <c r="AI1804" i="1"/>
  <c r="AH1804" i="1"/>
  <c r="AG1804" i="1"/>
  <c r="AF1804" i="1"/>
  <c r="AE1804" i="1"/>
  <c r="AD1804" i="1"/>
  <c r="AC1804" i="1"/>
  <c r="F1804" i="1" s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E1804" i="1"/>
  <c r="D1804" i="1"/>
  <c r="AT1803" i="1"/>
  <c r="AS1803" i="1"/>
  <c r="AR1803" i="1"/>
  <c r="AQ1803" i="1"/>
  <c r="AP1803" i="1"/>
  <c r="AO1803" i="1"/>
  <c r="AN1803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F1803" i="1"/>
  <c r="E1803" i="1"/>
  <c r="D1803" i="1"/>
  <c r="AT1802" i="1"/>
  <c r="AS1802" i="1"/>
  <c r="AR1802" i="1"/>
  <c r="AQ1802" i="1"/>
  <c r="AP1802" i="1"/>
  <c r="AO1802" i="1"/>
  <c r="AN1802" i="1"/>
  <c r="AM1802" i="1"/>
  <c r="AL1802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E1802" i="1"/>
  <c r="D1802" i="1"/>
  <c r="AT1801" i="1"/>
  <c r="AS1801" i="1"/>
  <c r="AR1801" i="1"/>
  <c r="AQ1801" i="1"/>
  <c r="AP1801" i="1"/>
  <c r="AO1801" i="1"/>
  <c r="AN1801" i="1"/>
  <c r="AM1801" i="1"/>
  <c r="AL1801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Z1801" i="1"/>
  <c r="F1801" i="1" s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E1801" i="1"/>
  <c r="D1801" i="1"/>
  <c r="AT1800" i="1"/>
  <c r="AS1800" i="1"/>
  <c r="AR1800" i="1"/>
  <c r="AQ1800" i="1"/>
  <c r="AP1800" i="1"/>
  <c r="AO1800" i="1"/>
  <c r="AN1800" i="1"/>
  <c r="AM1800" i="1"/>
  <c r="AL1800" i="1"/>
  <c r="AK1800" i="1"/>
  <c r="AJ1800" i="1"/>
  <c r="AI1800" i="1"/>
  <c r="AH1800" i="1"/>
  <c r="AG1800" i="1"/>
  <c r="AF1800" i="1"/>
  <c r="AE1800" i="1"/>
  <c r="AD1800" i="1"/>
  <c r="AC1800" i="1"/>
  <c r="F1800" i="1" s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E1800" i="1"/>
  <c r="D1800" i="1"/>
  <c r="AT1799" i="1"/>
  <c r="AS1799" i="1"/>
  <c r="AR1799" i="1"/>
  <c r="AQ1799" i="1"/>
  <c r="AP1799" i="1"/>
  <c r="AO1799" i="1"/>
  <c r="AN1799" i="1"/>
  <c r="AM1799" i="1"/>
  <c r="AL1799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F1799" i="1"/>
  <c r="E1799" i="1"/>
  <c r="D1799" i="1"/>
  <c r="AT1798" i="1"/>
  <c r="AS1798" i="1"/>
  <c r="AR1798" i="1"/>
  <c r="AQ1798" i="1"/>
  <c r="AP1798" i="1"/>
  <c r="AO1798" i="1"/>
  <c r="AN1798" i="1"/>
  <c r="AM1798" i="1"/>
  <c r="AL1798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E1798" i="1"/>
  <c r="D1798" i="1"/>
  <c r="AT1797" i="1"/>
  <c r="AS1797" i="1"/>
  <c r="AR1797" i="1"/>
  <c r="AQ1797" i="1"/>
  <c r="AP1797" i="1"/>
  <c r="AO1797" i="1"/>
  <c r="AN1797" i="1"/>
  <c r="AM1797" i="1"/>
  <c r="AL1797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Z1797" i="1"/>
  <c r="F1797" i="1" s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E1797" i="1"/>
  <c r="D1797" i="1"/>
  <c r="AT1796" i="1"/>
  <c r="AS1796" i="1"/>
  <c r="AR1796" i="1"/>
  <c r="AQ1796" i="1"/>
  <c r="AP1796" i="1"/>
  <c r="AO1796" i="1"/>
  <c r="AN1796" i="1"/>
  <c r="AM1796" i="1"/>
  <c r="AL1796" i="1"/>
  <c r="AK1796" i="1"/>
  <c r="AJ1796" i="1"/>
  <c r="AI1796" i="1"/>
  <c r="AH1796" i="1"/>
  <c r="AG1796" i="1"/>
  <c r="AF1796" i="1"/>
  <c r="AE1796" i="1"/>
  <c r="AD1796" i="1"/>
  <c r="AC1796" i="1"/>
  <c r="F1796" i="1" s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E1796" i="1"/>
  <c r="D1796" i="1"/>
  <c r="AT1795" i="1"/>
  <c r="AS1795" i="1"/>
  <c r="AR1795" i="1"/>
  <c r="AQ1795" i="1"/>
  <c r="AP1795" i="1"/>
  <c r="AO1795" i="1"/>
  <c r="AN1795" i="1"/>
  <c r="AM1795" i="1"/>
  <c r="AL1795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F1795" i="1"/>
  <c r="E1795" i="1"/>
  <c r="D1795" i="1"/>
  <c r="AT1794" i="1"/>
  <c r="AS1794" i="1"/>
  <c r="AR1794" i="1"/>
  <c r="AQ1794" i="1"/>
  <c r="AP1794" i="1"/>
  <c r="AO1794" i="1"/>
  <c r="AN1794" i="1"/>
  <c r="AM1794" i="1"/>
  <c r="AL1794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F1794" i="1" s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E1794" i="1"/>
  <c r="D1794" i="1"/>
  <c r="AT1793" i="1"/>
  <c r="AS1793" i="1"/>
  <c r="AR1793" i="1"/>
  <c r="AQ1793" i="1"/>
  <c r="AP1793" i="1"/>
  <c r="AO1793" i="1"/>
  <c r="AN1793" i="1"/>
  <c r="AM1793" i="1"/>
  <c r="AL1793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E1793" i="1"/>
  <c r="D1793" i="1"/>
  <c r="AT1792" i="1"/>
  <c r="AS1792" i="1"/>
  <c r="AR1792" i="1"/>
  <c r="AQ1792" i="1"/>
  <c r="AP1792" i="1"/>
  <c r="AO1792" i="1"/>
  <c r="AN1792" i="1"/>
  <c r="AM1792" i="1"/>
  <c r="AL1792" i="1"/>
  <c r="AK1792" i="1"/>
  <c r="AJ1792" i="1"/>
  <c r="AI1792" i="1"/>
  <c r="AH1792" i="1"/>
  <c r="AG1792" i="1"/>
  <c r="AF1792" i="1"/>
  <c r="AE1792" i="1"/>
  <c r="AD1792" i="1"/>
  <c r="AC1792" i="1"/>
  <c r="F1792" i="1" s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E1792" i="1"/>
  <c r="D1792" i="1"/>
  <c r="AT1791" i="1"/>
  <c r="AS1791" i="1"/>
  <c r="AR1791" i="1"/>
  <c r="AQ1791" i="1"/>
  <c r="AP1791" i="1"/>
  <c r="AO1791" i="1"/>
  <c r="AN1791" i="1"/>
  <c r="AM1791" i="1"/>
  <c r="AL1791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F1791" i="1"/>
  <c r="E1791" i="1"/>
  <c r="D1791" i="1"/>
  <c r="AT1790" i="1"/>
  <c r="AS1790" i="1"/>
  <c r="AR1790" i="1"/>
  <c r="AQ1790" i="1"/>
  <c r="AP1790" i="1"/>
  <c r="AO1790" i="1"/>
  <c r="AN1790" i="1"/>
  <c r="AM1790" i="1"/>
  <c r="AL1790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E1790" i="1"/>
  <c r="D1790" i="1"/>
  <c r="AT1789" i="1"/>
  <c r="AS1789" i="1"/>
  <c r="AR1789" i="1"/>
  <c r="AQ1789" i="1"/>
  <c r="AP1789" i="1"/>
  <c r="AO1789" i="1"/>
  <c r="AN1789" i="1"/>
  <c r="AM1789" i="1"/>
  <c r="AL1789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Z1789" i="1"/>
  <c r="F1789" i="1" s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E1789" i="1"/>
  <c r="D1789" i="1"/>
  <c r="AT1788" i="1"/>
  <c r="AS1788" i="1"/>
  <c r="AR1788" i="1"/>
  <c r="AQ1788" i="1"/>
  <c r="AP1788" i="1"/>
  <c r="AO1788" i="1"/>
  <c r="AN1788" i="1"/>
  <c r="AM1788" i="1"/>
  <c r="AL1788" i="1"/>
  <c r="AK1788" i="1"/>
  <c r="AJ1788" i="1"/>
  <c r="AI1788" i="1"/>
  <c r="AH1788" i="1"/>
  <c r="AG1788" i="1"/>
  <c r="AF1788" i="1"/>
  <c r="AE1788" i="1"/>
  <c r="AD1788" i="1"/>
  <c r="AC1788" i="1"/>
  <c r="F1788" i="1" s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E1788" i="1"/>
  <c r="D1788" i="1"/>
  <c r="AT1787" i="1"/>
  <c r="AS1787" i="1"/>
  <c r="AR1787" i="1"/>
  <c r="AQ1787" i="1"/>
  <c r="AP1787" i="1"/>
  <c r="AO1787" i="1"/>
  <c r="AN1787" i="1"/>
  <c r="AM1787" i="1"/>
  <c r="AL1787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F1787" i="1"/>
  <c r="E1787" i="1"/>
  <c r="D1787" i="1"/>
  <c r="AT1786" i="1"/>
  <c r="AS1786" i="1"/>
  <c r="AR1786" i="1"/>
  <c r="AQ1786" i="1"/>
  <c r="AP1786" i="1"/>
  <c r="AO1786" i="1"/>
  <c r="AN1786" i="1"/>
  <c r="AM1786" i="1"/>
  <c r="AL1786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E1786" i="1"/>
  <c r="D1786" i="1"/>
  <c r="AT1785" i="1"/>
  <c r="AS1785" i="1"/>
  <c r="AR1785" i="1"/>
  <c r="AQ1785" i="1"/>
  <c r="AP1785" i="1"/>
  <c r="AO1785" i="1"/>
  <c r="AN1785" i="1"/>
  <c r="AM1785" i="1"/>
  <c r="AL1785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Z1785" i="1"/>
  <c r="F1785" i="1" s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E1785" i="1"/>
  <c r="D1785" i="1"/>
  <c r="AT1784" i="1"/>
  <c r="AS1784" i="1"/>
  <c r="AR1784" i="1"/>
  <c r="AQ1784" i="1"/>
  <c r="AP1784" i="1"/>
  <c r="AO1784" i="1"/>
  <c r="AN1784" i="1"/>
  <c r="AM1784" i="1"/>
  <c r="AL1784" i="1"/>
  <c r="AK1784" i="1"/>
  <c r="AJ1784" i="1"/>
  <c r="AI1784" i="1"/>
  <c r="AH1784" i="1"/>
  <c r="AG1784" i="1"/>
  <c r="AF1784" i="1"/>
  <c r="AE1784" i="1"/>
  <c r="AD1784" i="1"/>
  <c r="AC1784" i="1"/>
  <c r="F1784" i="1" s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E1784" i="1"/>
  <c r="D1784" i="1"/>
  <c r="AT1783" i="1"/>
  <c r="AS1783" i="1"/>
  <c r="AR1783" i="1"/>
  <c r="AQ1783" i="1"/>
  <c r="AP1783" i="1"/>
  <c r="AO1783" i="1"/>
  <c r="AN1783" i="1"/>
  <c r="AM1783" i="1"/>
  <c r="AL1783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F1783" i="1"/>
  <c r="E1783" i="1"/>
  <c r="D1783" i="1"/>
  <c r="AT1782" i="1"/>
  <c r="AS1782" i="1"/>
  <c r="AR1782" i="1"/>
  <c r="AQ1782" i="1"/>
  <c r="AP1782" i="1"/>
  <c r="AO1782" i="1"/>
  <c r="AN1782" i="1"/>
  <c r="AM1782" i="1"/>
  <c r="AL1782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F1782" i="1" s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E1782" i="1"/>
  <c r="D1782" i="1"/>
  <c r="AT1781" i="1"/>
  <c r="AS1781" i="1"/>
  <c r="AR1781" i="1"/>
  <c r="AQ1781" i="1"/>
  <c r="AP1781" i="1"/>
  <c r="AO1781" i="1"/>
  <c r="AN1781" i="1"/>
  <c r="AM1781" i="1"/>
  <c r="AL1781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E1781" i="1"/>
  <c r="D1781" i="1"/>
  <c r="AT1780" i="1"/>
  <c r="AS1780" i="1"/>
  <c r="AR1780" i="1"/>
  <c r="AQ1780" i="1"/>
  <c r="AP1780" i="1"/>
  <c r="AO1780" i="1"/>
  <c r="AN1780" i="1"/>
  <c r="AM1780" i="1"/>
  <c r="AL1780" i="1"/>
  <c r="AK1780" i="1"/>
  <c r="AJ1780" i="1"/>
  <c r="AI1780" i="1"/>
  <c r="AH1780" i="1"/>
  <c r="AG1780" i="1"/>
  <c r="AF1780" i="1"/>
  <c r="AE1780" i="1"/>
  <c r="AD1780" i="1"/>
  <c r="AC1780" i="1"/>
  <c r="F1780" i="1" s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E1780" i="1"/>
  <c r="D1780" i="1"/>
  <c r="AT1779" i="1"/>
  <c r="AS1779" i="1"/>
  <c r="AR1779" i="1"/>
  <c r="AQ1779" i="1"/>
  <c r="AP1779" i="1"/>
  <c r="AO1779" i="1"/>
  <c r="AN1779" i="1"/>
  <c r="AM1779" i="1"/>
  <c r="AL1779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F1779" i="1"/>
  <c r="E1779" i="1"/>
  <c r="D1779" i="1"/>
  <c r="AT1778" i="1"/>
  <c r="AS1778" i="1"/>
  <c r="AR1778" i="1"/>
  <c r="AQ1778" i="1"/>
  <c r="AP1778" i="1"/>
  <c r="AO1778" i="1"/>
  <c r="AN1778" i="1"/>
  <c r="AM1778" i="1"/>
  <c r="AL1778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F1778" i="1" s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E1778" i="1"/>
  <c r="D1778" i="1"/>
  <c r="AT1777" i="1"/>
  <c r="AS1777" i="1"/>
  <c r="AR1777" i="1"/>
  <c r="AQ1777" i="1"/>
  <c r="AP1777" i="1"/>
  <c r="AO1777" i="1"/>
  <c r="AN1777" i="1"/>
  <c r="AM1777" i="1"/>
  <c r="AL1777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E1777" i="1"/>
  <c r="D1777" i="1"/>
  <c r="AT1776" i="1"/>
  <c r="AS1776" i="1"/>
  <c r="AR1776" i="1"/>
  <c r="AQ1776" i="1"/>
  <c r="AP1776" i="1"/>
  <c r="AO1776" i="1"/>
  <c r="AN1776" i="1"/>
  <c r="AM1776" i="1"/>
  <c r="AL1776" i="1"/>
  <c r="AK1776" i="1"/>
  <c r="AJ1776" i="1"/>
  <c r="AI1776" i="1"/>
  <c r="AH1776" i="1"/>
  <c r="AG1776" i="1"/>
  <c r="AF1776" i="1"/>
  <c r="AE1776" i="1"/>
  <c r="AD1776" i="1"/>
  <c r="AC1776" i="1"/>
  <c r="F1776" i="1" s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E1776" i="1"/>
  <c r="D1776" i="1"/>
  <c r="AT1775" i="1"/>
  <c r="AS1775" i="1"/>
  <c r="AR1775" i="1"/>
  <c r="AQ1775" i="1"/>
  <c r="AP1775" i="1"/>
  <c r="AO1775" i="1"/>
  <c r="AN1775" i="1"/>
  <c r="AM1775" i="1"/>
  <c r="AL1775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F1775" i="1"/>
  <c r="E1775" i="1"/>
  <c r="D1775" i="1"/>
  <c r="AT1774" i="1"/>
  <c r="AS1774" i="1"/>
  <c r="AR1774" i="1"/>
  <c r="AQ1774" i="1"/>
  <c r="AP1774" i="1"/>
  <c r="AO1774" i="1"/>
  <c r="AN1774" i="1"/>
  <c r="AM1774" i="1"/>
  <c r="AL1774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F1774" i="1" s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E1774" i="1"/>
  <c r="D1774" i="1"/>
  <c r="AT1773" i="1"/>
  <c r="AS1773" i="1"/>
  <c r="AR1773" i="1"/>
  <c r="AQ1773" i="1"/>
  <c r="AP1773" i="1"/>
  <c r="AO1773" i="1"/>
  <c r="AN1773" i="1"/>
  <c r="AM1773" i="1"/>
  <c r="AL1773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Z1773" i="1"/>
  <c r="F1773" i="1" s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E1773" i="1"/>
  <c r="D1773" i="1"/>
  <c r="AT1772" i="1"/>
  <c r="AS1772" i="1"/>
  <c r="AR1772" i="1"/>
  <c r="AQ1772" i="1"/>
  <c r="AP1772" i="1"/>
  <c r="AO1772" i="1"/>
  <c r="AN1772" i="1"/>
  <c r="AM1772" i="1"/>
  <c r="AL1772" i="1"/>
  <c r="AK1772" i="1"/>
  <c r="AJ1772" i="1"/>
  <c r="AI1772" i="1"/>
  <c r="AH1772" i="1"/>
  <c r="AG1772" i="1"/>
  <c r="AF1772" i="1"/>
  <c r="AE1772" i="1"/>
  <c r="AD1772" i="1"/>
  <c r="AC1772" i="1"/>
  <c r="F1772" i="1" s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E1772" i="1"/>
  <c r="D1772" i="1"/>
  <c r="AT1771" i="1"/>
  <c r="AS1771" i="1"/>
  <c r="AR1771" i="1"/>
  <c r="AQ1771" i="1"/>
  <c r="AP1771" i="1"/>
  <c r="AO1771" i="1"/>
  <c r="AN1771" i="1"/>
  <c r="AM1771" i="1"/>
  <c r="AL1771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F1771" i="1"/>
  <c r="E1771" i="1"/>
  <c r="D1771" i="1"/>
  <c r="AT1770" i="1"/>
  <c r="AS1770" i="1"/>
  <c r="AR1770" i="1"/>
  <c r="AQ1770" i="1"/>
  <c r="AP1770" i="1"/>
  <c r="AO1770" i="1"/>
  <c r="AN1770" i="1"/>
  <c r="AM1770" i="1"/>
  <c r="AL1770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E1770" i="1"/>
  <c r="D1770" i="1"/>
  <c r="AT1769" i="1"/>
  <c r="AS1769" i="1"/>
  <c r="AR1769" i="1"/>
  <c r="AQ1769" i="1"/>
  <c r="AP1769" i="1"/>
  <c r="AO1769" i="1"/>
  <c r="AN1769" i="1"/>
  <c r="AM1769" i="1"/>
  <c r="AL1769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Z1769" i="1"/>
  <c r="F1769" i="1" s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E1769" i="1"/>
  <c r="D1769" i="1"/>
  <c r="AT1768" i="1"/>
  <c r="AS1768" i="1"/>
  <c r="AR1768" i="1"/>
  <c r="AQ1768" i="1"/>
  <c r="AP1768" i="1"/>
  <c r="AO1768" i="1"/>
  <c r="AN1768" i="1"/>
  <c r="AM1768" i="1"/>
  <c r="AL1768" i="1"/>
  <c r="AK1768" i="1"/>
  <c r="AJ1768" i="1"/>
  <c r="AI1768" i="1"/>
  <c r="AH1768" i="1"/>
  <c r="AG1768" i="1"/>
  <c r="AF1768" i="1"/>
  <c r="AE1768" i="1"/>
  <c r="AD1768" i="1"/>
  <c r="AC1768" i="1"/>
  <c r="F1768" i="1" s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E1768" i="1"/>
  <c r="D1768" i="1"/>
  <c r="AT1767" i="1"/>
  <c r="AS1767" i="1"/>
  <c r="AR1767" i="1"/>
  <c r="AQ1767" i="1"/>
  <c r="AP1767" i="1"/>
  <c r="AO1767" i="1"/>
  <c r="AN1767" i="1"/>
  <c r="AM1767" i="1"/>
  <c r="AL1767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F1767" i="1"/>
  <c r="E1767" i="1"/>
  <c r="D1767" i="1"/>
  <c r="AT1766" i="1"/>
  <c r="AS1766" i="1"/>
  <c r="AR1766" i="1"/>
  <c r="AQ1766" i="1"/>
  <c r="AP1766" i="1"/>
  <c r="AO1766" i="1"/>
  <c r="AN1766" i="1"/>
  <c r="AM1766" i="1"/>
  <c r="AL1766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E1766" i="1"/>
  <c r="D1766" i="1"/>
  <c r="AT1765" i="1"/>
  <c r="AS1765" i="1"/>
  <c r="AR1765" i="1"/>
  <c r="AQ1765" i="1"/>
  <c r="AP1765" i="1"/>
  <c r="AO1765" i="1"/>
  <c r="AN1765" i="1"/>
  <c r="AM1765" i="1"/>
  <c r="AL1765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Z1765" i="1"/>
  <c r="F1765" i="1" s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E1765" i="1"/>
  <c r="D1765" i="1"/>
  <c r="AT1764" i="1"/>
  <c r="AS1764" i="1"/>
  <c r="AR1764" i="1"/>
  <c r="AQ1764" i="1"/>
  <c r="AP1764" i="1"/>
  <c r="AO1764" i="1"/>
  <c r="AN1764" i="1"/>
  <c r="AM1764" i="1"/>
  <c r="AL1764" i="1"/>
  <c r="AK1764" i="1"/>
  <c r="AJ1764" i="1"/>
  <c r="AI1764" i="1"/>
  <c r="AH1764" i="1"/>
  <c r="AG1764" i="1"/>
  <c r="AF1764" i="1"/>
  <c r="AE1764" i="1"/>
  <c r="AD1764" i="1"/>
  <c r="AC1764" i="1"/>
  <c r="F1764" i="1" s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E1764" i="1"/>
  <c r="D1764" i="1"/>
  <c r="AT1763" i="1"/>
  <c r="AS1763" i="1"/>
  <c r="AR1763" i="1"/>
  <c r="AQ1763" i="1"/>
  <c r="AP1763" i="1"/>
  <c r="AO1763" i="1"/>
  <c r="AN1763" i="1"/>
  <c r="AM1763" i="1"/>
  <c r="AL1763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F1763" i="1"/>
  <c r="E1763" i="1"/>
  <c r="D1763" i="1"/>
  <c r="AT1762" i="1"/>
  <c r="AS1762" i="1"/>
  <c r="AR1762" i="1"/>
  <c r="AQ1762" i="1"/>
  <c r="AP1762" i="1"/>
  <c r="AO1762" i="1"/>
  <c r="AN1762" i="1"/>
  <c r="AM1762" i="1"/>
  <c r="AL1762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F1762" i="1" s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E1762" i="1"/>
  <c r="D1762" i="1"/>
  <c r="AT1761" i="1"/>
  <c r="AS1761" i="1"/>
  <c r="AR1761" i="1"/>
  <c r="AQ1761" i="1"/>
  <c r="AP1761" i="1"/>
  <c r="AO1761" i="1"/>
  <c r="AN1761" i="1"/>
  <c r="AM1761" i="1"/>
  <c r="AL1761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E1761" i="1"/>
  <c r="D1761" i="1"/>
  <c r="AT1760" i="1"/>
  <c r="AS1760" i="1"/>
  <c r="AR1760" i="1"/>
  <c r="AQ1760" i="1"/>
  <c r="AP1760" i="1"/>
  <c r="AO1760" i="1"/>
  <c r="AN1760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F1760" i="1" s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E1760" i="1"/>
  <c r="D1760" i="1"/>
  <c r="AT1759" i="1"/>
  <c r="AS1759" i="1"/>
  <c r="AR1759" i="1"/>
  <c r="AQ1759" i="1"/>
  <c r="AP1759" i="1"/>
  <c r="AO1759" i="1"/>
  <c r="AN1759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F1759" i="1"/>
  <c r="E1759" i="1"/>
  <c r="D1759" i="1"/>
  <c r="AT1758" i="1"/>
  <c r="AS1758" i="1"/>
  <c r="AR1758" i="1"/>
  <c r="AQ1758" i="1"/>
  <c r="AP1758" i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E1758" i="1"/>
  <c r="D1758" i="1"/>
  <c r="AT1757" i="1"/>
  <c r="AS1757" i="1"/>
  <c r="AR1757" i="1"/>
  <c r="AQ1757" i="1"/>
  <c r="AP1757" i="1"/>
  <c r="AO1757" i="1"/>
  <c r="AN1757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F1757" i="1" s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E1757" i="1"/>
  <c r="D1757" i="1"/>
  <c r="AT1756" i="1"/>
  <c r="AS1756" i="1"/>
  <c r="AR1756" i="1"/>
  <c r="AQ1756" i="1"/>
  <c r="AP1756" i="1"/>
  <c r="AO1756" i="1"/>
  <c r="AN1756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F1756" i="1" s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E1756" i="1"/>
  <c r="D1756" i="1"/>
  <c r="AT1755" i="1"/>
  <c r="AS1755" i="1"/>
  <c r="AR1755" i="1"/>
  <c r="AQ1755" i="1"/>
  <c r="AP1755" i="1"/>
  <c r="AO1755" i="1"/>
  <c r="AN1755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F1755" i="1"/>
  <c r="E1755" i="1"/>
  <c r="D1755" i="1"/>
  <c r="AT1754" i="1"/>
  <c r="AS1754" i="1"/>
  <c r="AR1754" i="1"/>
  <c r="AQ1754" i="1"/>
  <c r="AP1754" i="1"/>
  <c r="AO1754" i="1"/>
  <c r="AN1754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E1754" i="1"/>
  <c r="D1754" i="1"/>
  <c r="AT1753" i="1"/>
  <c r="AS1753" i="1"/>
  <c r="AR1753" i="1"/>
  <c r="AQ1753" i="1"/>
  <c r="AP1753" i="1"/>
  <c r="AO1753" i="1"/>
  <c r="AN1753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F1753" i="1" s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E1753" i="1"/>
  <c r="D1753" i="1"/>
  <c r="AT1752" i="1"/>
  <c r="AS1752" i="1"/>
  <c r="AR1752" i="1"/>
  <c r="AQ1752" i="1"/>
  <c r="AP1752" i="1"/>
  <c r="AO1752" i="1"/>
  <c r="AN1752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F1752" i="1" s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E1752" i="1"/>
  <c r="D1752" i="1"/>
  <c r="AT1751" i="1"/>
  <c r="AS1751" i="1"/>
  <c r="AR1751" i="1"/>
  <c r="AQ1751" i="1"/>
  <c r="AP1751" i="1"/>
  <c r="AO1751" i="1"/>
  <c r="AN1751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F1751" i="1"/>
  <c r="E1751" i="1"/>
  <c r="D1751" i="1"/>
  <c r="AT1750" i="1"/>
  <c r="AS1750" i="1"/>
  <c r="AR1750" i="1"/>
  <c r="AQ1750" i="1"/>
  <c r="AP1750" i="1"/>
  <c r="AO1750" i="1"/>
  <c r="AN1750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F1750" i="1" s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E1750" i="1"/>
  <c r="D1750" i="1"/>
  <c r="E354" i="1"/>
  <c r="E353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G338" i="1" s="1"/>
  <c r="AJ338" i="1"/>
  <c r="AI338" i="1"/>
  <c r="AH338" i="1"/>
  <c r="AG338" i="1"/>
  <c r="AF338" i="1"/>
  <c r="AE338" i="1"/>
  <c r="AD338" i="1"/>
  <c r="AC338" i="1"/>
  <c r="AB338" i="1"/>
  <c r="AA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F337" i="1" s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G336" i="1" s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F336" i="1" s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G335" i="1" s="1"/>
  <c r="AC335" i="1"/>
  <c r="AB335" i="1"/>
  <c r="AA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F335" i="1" s="1"/>
  <c r="M335" i="1"/>
  <c r="L335" i="1"/>
  <c r="K335" i="1"/>
  <c r="J335" i="1"/>
  <c r="I335" i="1"/>
  <c r="H335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G334" i="1" s="1"/>
  <c r="AF334" i="1"/>
  <c r="AE334" i="1"/>
  <c r="AD334" i="1"/>
  <c r="AC334" i="1"/>
  <c r="AB334" i="1"/>
  <c r="AA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F334" i="1" s="1"/>
  <c r="H334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F333" i="1" s="1"/>
  <c r="K333" i="1"/>
  <c r="J333" i="1"/>
  <c r="I333" i="1"/>
  <c r="H333" i="1"/>
  <c r="Y330" i="1"/>
  <c r="A330" i="1"/>
  <c r="Y329" i="1"/>
  <c r="A329" i="1"/>
  <c r="Y328" i="1"/>
  <c r="A328" i="1"/>
  <c r="Y327" i="1"/>
  <c r="Y337" i="1" s="1"/>
  <c r="A327" i="1"/>
  <c r="Y326" i="1"/>
  <c r="A326" i="1"/>
  <c r="Y325" i="1"/>
  <c r="A325" i="1"/>
  <c r="Y324" i="1"/>
  <c r="A324" i="1"/>
  <c r="Y323" i="1"/>
  <c r="A323" i="1"/>
  <c r="Y322" i="1"/>
  <c r="A322" i="1"/>
  <c r="Y321" i="1"/>
  <c r="Z335" i="1" s="1"/>
  <c r="A321" i="1"/>
  <c r="Y320" i="1"/>
  <c r="Z338" i="1" s="1"/>
  <c r="A320" i="1"/>
  <c r="Y319" i="1"/>
  <c r="Z334" i="1" s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G23" i="1"/>
  <c r="F1754" i="1" l="1"/>
  <c r="F1761" i="1"/>
  <c r="F1786" i="1"/>
  <c r="F1793" i="1"/>
  <c r="F1818" i="1"/>
  <c r="F1825" i="1"/>
  <c r="F1850" i="1"/>
  <c r="F1857" i="1"/>
  <c r="F339" i="1"/>
  <c r="G339" i="1"/>
  <c r="F1781" i="1"/>
  <c r="F1813" i="1"/>
  <c r="F1845" i="1"/>
  <c r="X1898" i="1"/>
  <c r="W1898" i="1" s="1"/>
  <c r="F340" i="1"/>
  <c r="F1770" i="1"/>
  <c r="F1777" i="1"/>
  <c r="F1802" i="1"/>
  <c r="F1809" i="1"/>
  <c r="F1834" i="1"/>
  <c r="F1841" i="1"/>
  <c r="G333" i="1"/>
  <c r="F1758" i="1"/>
  <c r="F1790" i="1"/>
  <c r="F1822" i="1"/>
  <c r="F1854" i="1"/>
  <c r="AN1907" i="1"/>
  <c r="AP1907" i="1" s="1"/>
  <c r="AQ1907" i="1" s="1"/>
  <c r="AR1907" i="1" s="1"/>
  <c r="AS1907" i="1" s="1"/>
  <c r="AT1907" i="1" s="1"/>
  <c r="AU1907" i="1" s="1"/>
  <c r="AV1907" i="1" s="1"/>
  <c r="AW1907" i="1" s="1"/>
  <c r="AX1907" i="1" s="1"/>
  <c r="AY1907" i="1" s="1"/>
  <c r="AZ1907" i="1" s="1"/>
  <c r="BA1907" i="1" s="1"/>
  <c r="BB1907" i="1" s="1"/>
  <c r="BC1907" i="1" s="1"/>
  <c r="BD1907" i="1" s="1"/>
  <c r="AP1892" i="1"/>
  <c r="AQ1892" i="1" s="1"/>
  <c r="AR1892" i="1" s="1"/>
  <c r="AS1892" i="1" s="1"/>
  <c r="AT1892" i="1" s="1"/>
  <c r="AU1892" i="1" s="1"/>
  <c r="AV1892" i="1" s="1"/>
  <c r="AW1892" i="1" s="1"/>
  <c r="AX1892" i="1" s="1"/>
  <c r="AY1892" i="1" s="1"/>
  <c r="AZ1892" i="1" s="1"/>
  <c r="BA1892" i="1" s="1"/>
  <c r="BB1892" i="1" s="1"/>
  <c r="BC1892" i="1" s="1"/>
  <c r="BD1892" i="1" s="1"/>
  <c r="G337" i="1"/>
  <c r="F1766" i="1"/>
  <c r="F1798" i="1"/>
  <c r="F1830" i="1"/>
  <c r="Y1885" i="1"/>
  <c r="Y1900" i="1" s="1"/>
  <c r="AP1884" i="1"/>
  <c r="AQ1884" i="1" s="1"/>
  <c r="AR1884" i="1" s="1"/>
  <c r="AS1884" i="1" s="1"/>
  <c r="AT1884" i="1" s="1"/>
  <c r="AU1884" i="1" s="1"/>
  <c r="AV1884" i="1" s="1"/>
  <c r="AW1884" i="1" s="1"/>
  <c r="AX1884" i="1" s="1"/>
  <c r="AY1884" i="1" s="1"/>
  <c r="AZ1884" i="1" s="1"/>
  <c r="BA1884" i="1" s="1"/>
  <c r="BB1884" i="1" s="1"/>
  <c r="BC1884" i="1" s="1"/>
  <c r="BD1884" i="1" s="1"/>
  <c r="AN1908" i="1"/>
  <c r="AP1908" i="1" s="1"/>
  <c r="AQ1908" i="1" s="1"/>
  <c r="AR1908" i="1" s="1"/>
  <c r="AS1908" i="1" s="1"/>
  <c r="AT1908" i="1" s="1"/>
  <c r="AU1908" i="1" s="1"/>
  <c r="AV1908" i="1" s="1"/>
  <c r="AW1908" i="1" s="1"/>
  <c r="AX1908" i="1" s="1"/>
  <c r="AY1908" i="1" s="1"/>
  <c r="AZ1908" i="1" s="1"/>
  <c r="BA1908" i="1" s="1"/>
  <c r="BB1908" i="1" s="1"/>
  <c r="BC1908" i="1" s="1"/>
  <c r="BD1908" i="1" s="1"/>
  <c r="Y338" i="1"/>
  <c r="F338" i="1" s="1"/>
  <c r="X1883" i="1"/>
  <c r="AP1887" i="1"/>
  <c r="AQ1887" i="1" s="1"/>
  <c r="AR1887" i="1" s="1"/>
  <c r="AS1887" i="1" s="1"/>
  <c r="AT1887" i="1" s="1"/>
  <c r="AU1887" i="1" s="1"/>
  <c r="AV1887" i="1" s="1"/>
  <c r="AW1887" i="1" s="1"/>
  <c r="AX1887" i="1" s="1"/>
  <c r="AY1887" i="1" s="1"/>
  <c r="AZ1887" i="1" s="1"/>
  <c r="BA1887" i="1" s="1"/>
  <c r="BB1887" i="1" s="1"/>
  <c r="BC1887" i="1" s="1"/>
  <c r="BD1887" i="1" s="1"/>
  <c r="Y1892" i="1"/>
  <c r="Y1907" i="1" s="1"/>
  <c r="Y1884" i="1"/>
  <c r="Y1899" i="1" s="1"/>
  <c r="Y1889" i="1"/>
  <c r="Y1904" i="1" s="1"/>
  <c r="Y1895" i="1"/>
  <c r="Y1910" i="1" s="1"/>
  <c r="Y1887" i="1"/>
  <c r="Y1902" i="1" s="1"/>
  <c r="Y1893" i="1"/>
  <c r="Y1908" i="1" s="1"/>
  <c r="AP1894" i="1"/>
  <c r="AQ1894" i="1" s="1"/>
  <c r="AR1894" i="1" s="1"/>
  <c r="AS1894" i="1" s="1"/>
  <c r="AT1894" i="1" s="1"/>
  <c r="AU1894" i="1" s="1"/>
  <c r="AV1894" i="1" s="1"/>
  <c r="AW1894" i="1" s="1"/>
  <c r="AX1894" i="1" s="1"/>
  <c r="AY1894" i="1" s="1"/>
  <c r="AZ1894" i="1" s="1"/>
  <c r="BA1894" i="1" s="1"/>
  <c r="BB1894" i="1" s="1"/>
  <c r="BC1894" i="1" s="1"/>
  <c r="BD1894" i="1" s="1"/>
  <c r="X1891" i="1" l="1"/>
  <c r="X1890" i="1"/>
  <c r="X1893" i="1"/>
  <c r="X1887" i="1"/>
  <c r="X1884" i="1"/>
  <c r="X1895" i="1"/>
  <c r="X1892" i="1"/>
  <c r="X1889" i="1"/>
  <c r="X1886" i="1"/>
  <c r="W1883" i="1"/>
  <c r="V1883" i="1" s="1"/>
  <c r="U1883" i="1" s="1"/>
  <c r="T1883" i="1" s="1"/>
  <c r="S1883" i="1" s="1"/>
  <c r="R1883" i="1" s="1"/>
  <c r="Q1883" i="1" s="1"/>
  <c r="P1883" i="1" s="1"/>
  <c r="O1883" i="1" s="1"/>
  <c r="N1883" i="1" s="1"/>
  <c r="M1883" i="1" s="1"/>
  <c r="L1883" i="1" s="1"/>
  <c r="K1883" i="1" s="1"/>
  <c r="J1883" i="1" s="1"/>
  <c r="I1883" i="1" s="1"/>
  <c r="H1883" i="1" s="1"/>
  <c r="G1883" i="1" s="1"/>
  <c r="F1883" i="1" s="1"/>
  <c r="X1894" i="1"/>
  <c r="X1888" i="1"/>
  <c r="X1885" i="1"/>
  <c r="V1898" i="1"/>
  <c r="X1904" i="1" l="1"/>
  <c r="W1889" i="1"/>
  <c r="X1910" i="1"/>
  <c r="W1895" i="1"/>
  <c r="U1898" i="1"/>
  <c r="W1885" i="1"/>
  <c r="X1900" i="1"/>
  <c r="W1884" i="1"/>
  <c r="X1899" i="1"/>
  <c r="X1907" i="1"/>
  <c r="W1892" i="1"/>
  <c r="X1903" i="1"/>
  <c r="W1888" i="1"/>
  <c r="X1902" i="1"/>
  <c r="W1887" i="1"/>
  <c r="X1909" i="1"/>
  <c r="W1894" i="1"/>
  <c r="W1893" i="1"/>
  <c r="X1908" i="1"/>
  <c r="X1905" i="1"/>
  <c r="W1890" i="1"/>
  <c r="W1886" i="1"/>
  <c r="X1901" i="1"/>
  <c r="X1906" i="1"/>
  <c r="W1891" i="1"/>
  <c r="W1905" i="1" l="1"/>
  <c r="V1890" i="1"/>
  <c r="T1898" i="1"/>
  <c r="V1888" i="1"/>
  <c r="W1903" i="1"/>
  <c r="V1892" i="1"/>
  <c r="W1907" i="1"/>
  <c r="W1906" i="1"/>
  <c r="V1891" i="1"/>
  <c r="V1889" i="1"/>
  <c r="W1904" i="1"/>
  <c r="W1902" i="1"/>
  <c r="V1887" i="1"/>
  <c r="W1901" i="1"/>
  <c r="V1886" i="1"/>
  <c r="V1885" i="1"/>
  <c r="W1900" i="1"/>
  <c r="W1910" i="1"/>
  <c r="V1895" i="1"/>
  <c r="W1908" i="1"/>
  <c r="V1893" i="1"/>
  <c r="V1894" i="1"/>
  <c r="W1909" i="1"/>
  <c r="V1884" i="1"/>
  <c r="W1899" i="1"/>
  <c r="V1901" i="1" l="1"/>
  <c r="U1886" i="1"/>
  <c r="V1907" i="1"/>
  <c r="U1892" i="1"/>
  <c r="V1903" i="1"/>
  <c r="U1888" i="1"/>
  <c r="V1908" i="1"/>
  <c r="U1893" i="1"/>
  <c r="V1904" i="1"/>
  <c r="U1889" i="1"/>
  <c r="V1905" i="1"/>
  <c r="U1890" i="1"/>
  <c r="V1909" i="1"/>
  <c r="U1894" i="1"/>
  <c r="V1902" i="1"/>
  <c r="U1887" i="1"/>
  <c r="V1910" i="1"/>
  <c r="U1895" i="1"/>
  <c r="S1898" i="1"/>
  <c r="U1891" i="1"/>
  <c r="V1906" i="1"/>
  <c r="V1899" i="1"/>
  <c r="U1884" i="1"/>
  <c r="V1900" i="1"/>
  <c r="U1885" i="1"/>
  <c r="T1894" i="1" l="1"/>
  <c r="U1909" i="1"/>
  <c r="U1903" i="1"/>
  <c r="T1888" i="1"/>
  <c r="U1906" i="1"/>
  <c r="T1891" i="1"/>
  <c r="T1887" i="1"/>
  <c r="U1902" i="1"/>
  <c r="R1898" i="1"/>
  <c r="U1905" i="1"/>
  <c r="T1890" i="1"/>
  <c r="U1907" i="1"/>
  <c r="T1892" i="1"/>
  <c r="U1899" i="1"/>
  <c r="T1884" i="1"/>
  <c r="U1900" i="1"/>
  <c r="T1885" i="1"/>
  <c r="T1895" i="1"/>
  <c r="U1910" i="1"/>
  <c r="U1904" i="1"/>
  <c r="T1889" i="1"/>
  <c r="T1886" i="1"/>
  <c r="U1901" i="1"/>
  <c r="U1908" i="1"/>
  <c r="T1893" i="1"/>
  <c r="T1899" i="1" l="1"/>
  <c r="S1884" i="1"/>
  <c r="S1886" i="1"/>
  <c r="T1901" i="1"/>
  <c r="S1887" i="1"/>
  <c r="T1902" i="1"/>
  <c r="T1903" i="1"/>
  <c r="S1888" i="1"/>
  <c r="S1892" i="1"/>
  <c r="T1907" i="1"/>
  <c r="T1904" i="1"/>
  <c r="S1889" i="1"/>
  <c r="T1906" i="1"/>
  <c r="S1891" i="1"/>
  <c r="T1905" i="1"/>
  <c r="S1890" i="1"/>
  <c r="T1910" i="1"/>
  <c r="S1895" i="1"/>
  <c r="T1908" i="1"/>
  <c r="S1893" i="1"/>
  <c r="T1900" i="1"/>
  <c r="S1885" i="1"/>
  <c r="Q1898" i="1"/>
  <c r="T1909" i="1"/>
  <c r="S1894" i="1"/>
  <c r="R1892" i="1" l="1"/>
  <c r="S1907" i="1"/>
  <c r="R1885" i="1"/>
  <c r="S1900" i="1"/>
  <c r="S1904" i="1"/>
  <c r="R1889" i="1"/>
  <c r="P1898" i="1"/>
  <c r="S1905" i="1"/>
  <c r="R1890" i="1"/>
  <c r="S1903" i="1"/>
  <c r="R1888" i="1"/>
  <c r="R1891" i="1"/>
  <c r="S1906" i="1"/>
  <c r="S1902" i="1"/>
  <c r="R1887" i="1"/>
  <c r="R1893" i="1"/>
  <c r="S1908" i="1"/>
  <c r="S1901" i="1"/>
  <c r="R1886" i="1"/>
  <c r="S1909" i="1"/>
  <c r="R1894" i="1"/>
  <c r="S1910" i="1"/>
  <c r="R1895" i="1"/>
  <c r="S1899" i="1"/>
  <c r="R1884" i="1"/>
  <c r="R1908" i="1" l="1"/>
  <c r="Q1893" i="1"/>
  <c r="O1898" i="1"/>
  <c r="R1907" i="1"/>
  <c r="Q1892" i="1"/>
  <c r="Q1895" i="1"/>
  <c r="R1910" i="1"/>
  <c r="R1902" i="1"/>
  <c r="Q1887" i="1"/>
  <c r="R1909" i="1"/>
  <c r="Q1894" i="1"/>
  <c r="R1904" i="1"/>
  <c r="Q1889" i="1"/>
  <c r="Q1891" i="1"/>
  <c r="R1906" i="1"/>
  <c r="R1901" i="1"/>
  <c r="Q1886" i="1"/>
  <c r="R1903" i="1"/>
  <c r="Q1888" i="1"/>
  <c r="Q1885" i="1"/>
  <c r="R1900" i="1"/>
  <c r="Q1884" i="1"/>
  <c r="R1899" i="1"/>
  <c r="R1905" i="1"/>
  <c r="Q1890" i="1"/>
  <c r="P1891" i="1" l="1"/>
  <c r="Q1906" i="1"/>
  <c r="Q1907" i="1"/>
  <c r="P1892" i="1"/>
  <c r="Q1899" i="1"/>
  <c r="P1884" i="1"/>
  <c r="Q1910" i="1"/>
  <c r="P1895" i="1"/>
  <c r="Q1904" i="1"/>
  <c r="P1889" i="1"/>
  <c r="P1885" i="1"/>
  <c r="Q1900" i="1"/>
  <c r="Q1903" i="1"/>
  <c r="P1888" i="1"/>
  <c r="Q1909" i="1"/>
  <c r="P1894" i="1"/>
  <c r="N1898" i="1"/>
  <c r="Q1905" i="1"/>
  <c r="P1890" i="1"/>
  <c r="Q1901" i="1"/>
  <c r="P1886" i="1"/>
  <c r="P1887" i="1"/>
  <c r="Q1902" i="1"/>
  <c r="Q1908" i="1"/>
  <c r="P1893" i="1"/>
  <c r="P1906" i="1" l="1"/>
  <c r="O1891" i="1"/>
  <c r="P1909" i="1"/>
  <c r="O1894" i="1"/>
  <c r="P1910" i="1"/>
  <c r="O1895" i="1"/>
  <c r="P1902" i="1"/>
  <c r="O1887" i="1"/>
  <c r="P1901" i="1"/>
  <c r="O1886" i="1"/>
  <c r="O1884" i="1"/>
  <c r="P1899" i="1"/>
  <c r="P1905" i="1"/>
  <c r="O1890" i="1"/>
  <c r="P1907" i="1"/>
  <c r="O1892" i="1"/>
  <c r="M1898" i="1"/>
  <c r="P1903" i="1"/>
  <c r="O1888" i="1"/>
  <c r="P1900" i="1"/>
  <c r="O1885" i="1"/>
  <c r="O1893" i="1"/>
  <c r="P1908" i="1"/>
  <c r="O1889" i="1"/>
  <c r="P1904" i="1"/>
  <c r="O1907" i="1" l="1"/>
  <c r="N1892" i="1"/>
  <c r="N1887" i="1"/>
  <c r="O1902" i="1"/>
  <c r="O1908" i="1"/>
  <c r="N1893" i="1"/>
  <c r="N1885" i="1"/>
  <c r="O1900" i="1"/>
  <c r="N1884" i="1"/>
  <c r="O1899" i="1"/>
  <c r="O1905" i="1"/>
  <c r="N1890" i="1"/>
  <c r="O1901" i="1"/>
  <c r="N1886" i="1"/>
  <c r="O1906" i="1"/>
  <c r="N1891" i="1"/>
  <c r="N1895" i="1"/>
  <c r="O1910" i="1"/>
  <c r="O1903" i="1"/>
  <c r="N1888" i="1"/>
  <c r="O1909" i="1"/>
  <c r="N1894" i="1"/>
  <c r="N1889" i="1"/>
  <c r="O1904" i="1"/>
  <c r="L1898" i="1"/>
  <c r="N1901" i="1" l="1"/>
  <c r="M1886" i="1"/>
  <c r="K1898" i="1"/>
  <c r="N1906" i="1"/>
  <c r="M1891" i="1"/>
  <c r="N1908" i="1"/>
  <c r="M1893" i="1"/>
  <c r="N1910" i="1"/>
  <c r="M1895" i="1"/>
  <c r="M1884" i="1"/>
  <c r="N1899" i="1"/>
  <c r="N1904" i="1"/>
  <c r="M1889" i="1"/>
  <c r="N1900" i="1"/>
  <c r="M1885" i="1"/>
  <c r="N1909" i="1"/>
  <c r="M1894" i="1"/>
  <c r="N1903" i="1"/>
  <c r="M1888" i="1"/>
  <c r="N1905" i="1"/>
  <c r="M1890" i="1"/>
  <c r="N1902" i="1"/>
  <c r="M1887" i="1"/>
  <c r="N1907" i="1"/>
  <c r="M1892" i="1"/>
  <c r="L1887" i="1" l="1"/>
  <c r="M1902" i="1"/>
  <c r="M1900" i="1"/>
  <c r="L1885" i="1"/>
  <c r="M1908" i="1"/>
  <c r="L1893" i="1"/>
  <c r="M1904" i="1"/>
  <c r="L1889" i="1"/>
  <c r="M1905" i="1"/>
  <c r="L1890" i="1"/>
  <c r="M1906" i="1"/>
  <c r="L1891" i="1"/>
  <c r="M1903" i="1"/>
  <c r="L1888" i="1"/>
  <c r="M1899" i="1"/>
  <c r="L1884" i="1"/>
  <c r="J1898" i="1"/>
  <c r="M1907" i="1"/>
  <c r="L1892" i="1"/>
  <c r="L1894" i="1"/>
  <c r="M1909" i="1"/>
  <c r="L1895" i="1"/>
  <c r="M1910" i="1"/>
  <c r="M1901" i="1"/>
  <c r="L1886" i="1"/>
  <c r="L1904" i="1" l="1"/>
  <c r="K1889" i="1"/>
  <c r="L1903" i="1"/>
  <c r="K1888" i="1"/>
  <c r="L1909" i="1"/>
  <c r="K1894" i="1"/>
  <c r="L1900" i="1"/>
  <c r="K1885" i="1"/>
  <c r="L1899" i="1"/>
  <c r="K1884" i="1"/>
  <c r="L1907" i="1"/>
  <c r="K1892" i="1"/>
  <c r="K1886" i="1"/>
  <c r="L1901" i="1"/>
  <c r="I1898" i="1"/>
  <c r="L1905" i="1"/>
  <c r="K1890" i="1"/>
  <c r="L1910" i="1"/>
  <c r="K1895" i="1"/>
  <c r="K1893" i="1"/>
  <c r="L1908" i="1"/>
  <c r="L1906" i="1"/>
  <c r="K1891" i="1"/>
  <c r="L1902" i="1"/>
  <c r="K1887" i="1"/>
  <c r="J1891" i="1" l="1"/>
  <c r="K1906" i="1"/>
  <c r="H1898" i="1"/>
  <c r="J1885" i="1"/>
  <c r="K1900" i="1"/>
  <c r="K1909" i="1"/>
  <c r="J1894" i="1"/>
  <c r="J1893" i="1"/>
  <c r="K1908" i="1"/>
  <c r="K1901" i="1"/>
  <c r="J1886" i="1"/>
  <c r="K1910" i="1"/>
  <c r="J1895" i="1"/>
  <c r="J1892" i="1"/>
  <c r="K1907" i="1"/>
  <c r="K1903" i="1"/>
  <c r="J1888" i="1"/>
  <c r="J1887" i="1"/>
  <c r="K1902" i="1"/>
  <c r="K1905" i="1"/>
  <c r="J1890" i="1"/>
  <c r="K1899" i="1"/>
  <c r="J1884" i="1"/>
  <c r="K1904" i="1"/>
  <c r="J1889" i="1"/>
  <c r="J1909" i="1" l="1"/>
  <c r="I1894" i="1"/>
  <c r="I1890" i="1"/>
  <c r="J1905" i="1"/>
  <c r="J1902" i="1"/>
  <c r="I1887" i="1"/>
  <c r="I1885" i="1"/>
  <c r="J1900" i="1"/>
  <c r="J1901" i="1"/>
  <c r="I1886" i="1"/>
  <c r="J1904" i="1"/>
  <c r="I1889" i="1"/>
  <c r="J1903" i="1"/>
  <c r="I1888" i="1"/>
  <c r="I1884" i="1"/>
  <c r="J1899" i="1"/>
  <c r="J1907" i="1"/>
  <c r="I1892" i="1"/>
  <c r="I1895" i="1"/>
  <c r="J1910" i="1"/>
  <c r="G1898" i="1"/>
  <c r="J1908" i="1"/>
  <c r="I1893" i="1"/>
  <c r="I1891" i="1"/>
  <c r="J1906" i="1"/>
  <c r="I1903" i="1" l="1"/>
  <c r="H1888" i="1"/>
  <c r="I1902" i="1"/>
  <c r="H1887" i="1"/>
  <c r="F1898" i="1"/>
  <c r="G1911" i="1"/>
  <c r="I1899" i="1"/>
  <c r="H1884" i="1"/>
  <c r="I1910" i="1"/>
  <c r="H1895" i="1"/>
  <c r="I1905" i="1"/>
  <c r="H1890" i="1"/>
  <c r="I1908" i="1"/>
  <c r="H1893" i="1"/>
  <c r="H1889" i="1"/>
  <c r="I1904" i="1"/>
  <c r="I1907" i="1"/>
  <c r="H1892" i="1"/>
  <c r="I1901" i="1"/>
  <c r="H1886" i="1"/>
  <c r="H1894" i="1"/>
  <c r="I1909" i="1"/>
  <c r="H1885" i="1"/>
  <c r="I1900" i="1"/>
  <c r="H1891" i="1"/>
  <c r="I1906" i="1"/>
  <c r="G1893" i="1" l="1"/>
  <c r="H1908" i="1"/>
  <c r="G1894" i="1"/>
  <c r="H1909" i="1"/>
  <c r="AB1911" i="1"/>
  <c r="AA1911" i="1"/>
  <c r="Z1911" i="1"/>
  <c r="Y1911" i="1"/>
  <c r="AD1911" i="1"/>
  <c r="AC1911" i="1"/>
  <c r="W1911" i="1"/>
  <c r="X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891" i="1"/>
  <c r="H1906" i="1"/>
  <c r="G1884" i="1"/>
  <c r="H1899" i="1"/>
  <c r="G1889" i="1"/>
  <c r="H1904" i="1"/>
  <c r="H1905" i="1"/>
  <c r="G1890" i="1"/>
  <c r="G1885" i="1"/>
  <c r="H1900" i="1"/>
  <c r="H1901" i="1"/>
  <c r="G1886" i="1"/>
  <c r="H1902" i="1"/>
  <c r="G1887" i="1"/>
  <c r="G1892" i="1"/>
  <c r="H1907" i="1"/>
  <c r="H1910" i="1"/>
  <c r="G1895" i="1"/>
  <c r="G1888" i="1"/>
  <c r="H1903" i="1"/>
  <c r="F1889" i="1" l="1"/>
  <c r="F1904" i="1" s="1"/>
  <c r="G1904" i="1"/>
  <c r="G1903" i="1"/>
  <c r="F1888" i="1"/>
  <c r="F1903" i="1" s="1"/>
  <c r="G1909" i="1"/>
  <c r="F1894" i="1"/>
  <c r="F1909" i="1" s="1"/>
  <c r="F1884" i="1"/>
  <c r="F1899" i="1" s="1"/>
  <c r="G1899" i="1"/>
  <c r="G1905" i="1"/>
  <c r="F1890" i="1"/>
  <c r="F1905" i="1" s="1"/>
  <c r="G1901" i="1"/>
  <c r="F1886" i="1"/>
  <c r="F1901" i="1" s="1"/>
  <c r="F1895" i="1"/>
  <c r="F1910" i="1" s="1"/>
  <c r="G1910" i="1"/>
  <c r="G1900" i="1"/>
  <c r="F1885" i="1"/>
  <c r="F1900" i="1" s="1"/>
  <c r="F1891" i="1"/>
  <c r="F1906" i="1" s="1"/>
  <c r="G1906" i="1"/>
  <c r="F1892" i="1"/>
  <c r="F1907" i="1" s="1"/>
  <c r="G1907" i="1"/>
  <c r="F1887" i="1"/>
  <c r="F1902" i="1" s="1"/>
  <c r="G1902" i="1"/>
  <c r="G1908" i="1"/>
  <c r="F1893" i="1"/>
  <c r="F190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John Stretton</author>
  </authors>
  <commentList>
    <comment ref="C20" authorId="0" shapeId="0" xr:uid="{CC34364C-B220-4595-AC75-75D54DB55FF8}">
      <text>
        <r>
          <rPr>
            <b/>
            <sz val="9"/>
            <color indexed="81"/>
            <rFont val="Tahoma"/>
            <family val="2"/>
          </rPr>
          <t xml:space="preserve">https://www.iea.org/topics/energy-subsidies#methodology-and-assumptions
An allowance of $15/MWh and $40/MWh was added to account for transmission and distribution costs for industrial and residential uses, respectively.
</t>
        </r>
      </text>
    </comment>
    <comment ref="C2348" authorId="0" shapeId="0" xr:uid="{021BED89-7B00-4F07-9149-927780361995}">
      <text>
        <r>
          <rPr>
            <b/>
            <sz val="9"/>
            <color indexed="81"/>
            <rFont val="Tahoma"/>
            <family val="2"/>
          </rPr>
          <t>NB only the first row of each country (solar) is used for both solar and wind.</t>
        </r>
      </text>
    </comment>
  </commentList>
</comments>
</file>

<file path=xl/sharedStrings.xml><?xml version="1.0" encoding="utf-8"?>
<sst xmlns="http://schemas.openxmlformats.org/spreadsheetml/2006/main" count="16408" uniqueCount="2403">
  <si>
    <t>Power data</t>
  </si>
  <si>
    <t>This tab gathers raw and refined data used in the power sector</t>
  </si>
  <si>
    <t>Overview</t>
  </si>
  <si>
    <t>Data section</t>
  </si>
  <si>
    <t>Methodology</t>
  </si>
  <si>
    <t>Unit</t>
  </si>
  <si>
    <t>Data level</t>
  </si>
  <si>
    <t>Data source</t>
  </si>
  <si>
    <t>Miscellaneous Power Parameters</t>
  </si>
  <si>
    <t>User Defined Inputs to Power Model</t>
  </si>
  <si>
    <t>Main Technoeconomic Parameters</t>
  </si>
  <si>
    <t>The CCDR-EEX assumptions 'National Policies in APS World" and a mix of other sources are used at the global level. Simple averages of multiple sources are used at the national level; indexation to the CPAT year when no more recent data is available. A script is available to automate the process.</t>
  </si>
  <si>
    <t>CapEx, variable and fixed OpEx are in USD/kW,
capacity factor and efficiency are in percentage
total lifetime and construction time are in years</t>
  </si>
  <si>
    <t>Global
Country</t>
  </si>
  <si>
    <t>CCDR-EEX (WBG), Way et al. (2022), IRENA, GNESTE, BNEF</t>
  </si>
  <si>
    <t>Time Evolution of CapEx</t>
  </si>
  <si>
    <t>For solar and wind, the decline in CapEx over time is included. Two scenarios are used: (1) Medium = uses CCDR-EEX Assumption "National Policies in APS World"; (2) High = uses National PD2050 in NZE World Scenario.</t>
  </si>
  <si>
    <t>Index (base year: 2021)</t>
  </si>
  <si>
    <t>Global</t>
  </si>
  <si>
    <t>CCDR-EEX (WBG)</t>
  </si>
  <si>
    <t>Decommissioning &amp; Transmission costs</t>
  </si>
  <si>
    <t>Decommissioning and transmission costs are based on estimates provided by several data sources. The average is computed and then trasnformed to be expressed as percentage of CapEx.</t>
  </si>
  <si>
    <t>Pourcentage of CapEx</t>
  </si>
  <si>
    <t>Decomissioning costs (Raimi, 2017; WNA, 2023; Water Power &amp; Dam, 2009) &amp; Transmission costs (Andrade &amp; Baldick, 2017)</t>
  </si>
  <si>
    <t>Battery Storage</t>
  </si>
  <si>
    <t>Data are directly retrieved from the LUT model and interpolated when missing.</t>
  </si>
  <si>
    <t>Battery: CapEx, variable and fixed OpEx are in USD/kWh
Battery interface: CapEx and fixed OpEx are in USD/kW and variable OPEX in USD/kWh
WaterElectrolysis: CapEx and fixed OpEx are in USD/kW and variable OPEX in USD/kWh
Lifetime in years</t>
  </si>
  <si>
    <t>LUT model (Bogdanov et al., 2019)</t>
  </si>
  <si>
    <t>Installed capacity</t>
  </si>
  <si>
    <t xml:space="preserve">Data prior to 2019 is from the EIA, data aftet 2019 is from IRENA. A script is available to update forward looking data. </t>
  </si>
  <si>
    <t>Installed capacity in MW</t>
  </si>
  <si>
    <t>Country</t>
  </si>
  <si>
    <t>EIA, IRENA</t>
  </si>
  <si>
    <t>Planned retirement</t>
  </si>
  <si>
    <r>
      <t xml:space="preserve">Based on the power plant data level, the retirement year of each power plant is determined and the capacity associated is determined from 2000 to 2050.
</t>
    </r>
    <r>
      <rPr>
        <i/>
        <sz val="9"/>
        <color theme="1"/>
        <rFont val="Segoe UI"/>
        <family val="2"/>
      </rPr>
      <t>Note: Power plants are removed if status = cancelled, shelved, mothballed.</t>
    </r>
  </si>
  <si>
    <t>MW per year</t>
  </si>
  <si>
    <t>Coal Power Plant tracker</t>
  </si>
  <si>
    <t>Maximum and average MW capacity increase</t>
  </si>
  <si>
    <t>Constraint on renewable scale up rate. Based on assumptions</t>
  </si>
  <si>
    <t>%</t>
  </si>
  <si>
    <t>Assumption</t>
  </si>
  <si>
    <t>WACC</t>
  </si>
  <si>
    <t>Using a combination of LIBOR, a country factor (risk premium) from the literature, a policy factor (accounting for PPAs) and a technology factor, a WACC is computed.</t>
  </si>
  <si>
    <t>Damodaran (2023), Steffen (2020)</t>
  </si>
  <si>
    <t>Global level</t>
  </si>
  <si>
    <t>WACC Assumptions (user set)</t>
  </si>
  <si>
    <t>Data Sources</t>
  </si>
  <si>
    <t>Quantity</t>
  </si>
  <si>
    <t>Sector</t>
  </si>
  <si>
    <t>Source</t>
  </si>
  <si>
    <t>Value</t>
  </si>
  <si>
    <t>Assumptions for max RE Scaleup Rates</t>
  </si>
  <si>
    <t>Income Level</t>
  </si>
  <si>
    <t>WACC Assumed</t>
  </si>
  <si>
    <r>
      <t>Red</t>
    </r>
    <r>
      <rPr>
        <sz val="14"/>
        <color rgb="FF000000"/>
        <rFont val="Aptos"/>
        <family val="2"/>
      </rPr>
      <t xml:space="preserve"> for IRENA data</t>
    </r>
  </si>
  <si>
    <t>Transmission &amp; Distribution Cost</t>
  </si>
  <si>
    <t>Residential</t>
  </si>
  <si>
    <t>IEA</t>
  </si>
  <si>
    <t>$/kwhe</t>
  </si>
  <si>
    <t>Low</t>
  </si>
  <si>
    <t>HIC</t>
  </si>
  <si>
    <r>
      <t>Purple</t>
    </r>
    <r>
      <rPr>
        <sz val="14"/>
        <color rgb="FF000000"/>
        <rFont val="Aptos"/>
        <family val="2"/>
      </rPr>
      <t xml:space="preserve"> for GNESTE data</t>
    </r>
  </si>
  <si>
    <t>Industrial</t>
  </si>
  <si>
    <t>Medium*</t>
  </si>
  <si>
    <t>UMIC</t>
  </si>
  <si>
    <r>
      <t>Green</t>
    </r>
    <r>
      <rPr>
        <sz val="14"/>
        <color rgb="FF000000"/>
        <rFont val="Aptos"/>
        <family val="2"/>
      </rPr>
      <t xml:space="preserve"> for BNEF data</t>
    </r>
  </si>
  <si>
    <t>Nuclear Fuel cost per kwhe final electricity</t>
  </si>
  <si>
    <t>Nuclear</t>
  </si>
  <si>
    <t>NEA</t>
  </si>
  <si>
    <t>High</t>
  </si>
  <si>
    <t>LMIC</t>
  </si>
  <si>
    <r>
      <rPr>
        <sz val="15"/>
        <color rgb="FF000000"/>
        <rFont val="Aptos"/>
        <family val="2"/>
      </rPr>
      <t>Black</t>
    </r>
    <r>
      <rPr>
        <sz val="14"/>
        <color rgb="FF000000"/>
        <rFont val="Aptos"/>
        <family val="2"/>
      </rPr>
      <t xml:space="preserve"> from original CPAT data from previous exercise</t>
    </r>
  </si>
  <si>
    <t>Average WACC</t>
  </si>
  <si>
    <t>All</t>
  </si>
  <si>
    <t>CPAT (from BNEF)</t>
  </si>
  <si>
    <t>Vhigh</t>
  </si>
  <si>
    <t>LIC</t>
  </si>
  <si>
    <t>Main Technoeconomic Characteristics (mpp = main power parameters)</t>
  </si>
  <si>
    <t>Updated Jun-27-2025!</t>
  </si>
  <si>
    <t>OLD DATA</t>
  </si>
  <si>
    <t>Item Code</t>
  </si>
  <si>
    <t>CPAT World Code</t>
  </si>
  <si>
    <t>CPAT Technology</t>
  </si>
  <si>
    <t>CapacityFactor</t>
  </si>
  <si>
    <t>CapEx.USD_kW</t>
  </si>
  <si>
    <t>Efficiency.NCV</t>
  </si>
  <si>
    <t>OpexFixed.USD_kW_y</t>
  </si>
  <si>
    <t>OpexVariable.USD_kWh</t>
  </si>
  <si>
    <t>TotalLifetime</t>
  </si>
  <si>
    <t>Construction</t>
  </si>
  <si>
    <t>wld.mpp.coa</t>
  </si>
  <si>
    <t>mpp</t>
  </si>
  <si>
    <t>wld</t>
  </si>
  <si>
    <t>coa</t>
  </si>
  <si>
    <t>wld.mpp.nga</t>
  </si>
  <si>
    <t>nga</t>
  </si>
  <si>
    <t>wld.mpp.oil</t>
  </si>
  <si>
    <t>oil</t>
  </si>
  <si>
    <t>wld.mpp.nuc</t>
  </si>
  <si>
    <t>nuc</t>
  </si>
  <si>
    <t>wld.mpp.hyd</t>
  </si>
  <si>
    <t>hyd</t>
  </si>
  <si>
    <t>wld.mpp.wnd</t>
  </si>
  <si>
    <t>wnd</t>
  </si>
  <si>
    <t>wld.mpp.sol</t>
  </si>
  <si>
    <t>sol</t>
  </si>
  <si>
    <t>wld.mpp.ore</t>
  </si>
  <si>
    <t>ore</t>
  </si>
  <si>
    <t>wld.mpp.bio</t>
  </si>
  <si>
    <t>bio</t>
  </si>
  <si>
    <t>wld.mpp.eys</t>
  </si>
  <si>
    <t>eys</t>
  </si>
  <si>
    <t>wld.mpp.bat</t>
  </si>
  <si>
    <t>bat</t>
  </si>
  <si>
    <t>wld.mpp.bat-int</t>
  </si>
  <si>
    <t>bat-int</t>
  </si>
  <si>
    <t>Regional level</t>
  </si>
  <si>
    <t>Updated Dec-16-2024!</t>
  </si>
  <si>
    <t>CPAT Region Code</t>
  </si>
  <si>
    <t>nac.mpp.bat</t>
  </si>
  <si>
    <t>nac</t>
  </si>
  <si>
    <t>chn.mpp.bio</t>
  </si>
  <si>
    <t>chn</t>
  </si>
  <si>
    <t>eas.mpp.bio</t>
  </si>
  <si>
    <t>eas</t>
  </si>
  <si>
    <t>ecs.mpp.bio</t>
  </si>
  <si>
    <t>ecs</t>
  </si>
  <si>
    <t>jpn.mpp.bio</t>
  </si>
  <si>
    <t>jpn</t>
  </si>
  <si>
    <t>nac.mpp.bio</t>
  </si>
  <si>
    <t>chn.mpp.coa</t>
  </si>
  <si>
    <t>eas.mpp.coa</t>
  </si>
  <si>
    <t>ecs.mpp.coa</t>
  </si>
  <si>
    <t>jpn.mpp.coa</t>
  </si>
  <si>
    <t>kor.mpp.coa</t>
  </si>
  <si>
    <t>kor</t>
  </si>
  <si>
    <t>lcn.mpp.coa</t>
  </si>
  <si>
    <t>lcn</t>
  </si>
  <si>
    <t>nac.mpp.coa</t>
  </si>
  <si>
    <t>sas.mpp.coa</t>
  </si>
  <si>
    <t>sas</t>
  </si>
  <si>
    <t>chn.mpp.hyd</t>
  </si>
  <si>
    <t>eas.mpp.hyd</t>
  </si>
  <si>
    <t>ecs.mpp.hyd</t>
  </si>
  <si>
    <t>lcn.mpp.hyd</t>
  </si>
  <si>
    <t>mea.mpp.hyd</t>
  </si>
  <si>
    <t>mea</t>
  </si>
  <si>
    <t>nac.mpp.hyd</t>
  </si>
  <si>
    <t>sas.mpp.hyd</t>
  </si>
  <si>
    <t>ssf.mpp.hyd</t>
  </si>
  <si>
    <t>ssf</t>
  </si>
  <si>
    <t>chn.mpp.nga</t>
  </si>
  <si>
    <t>eas.mpp.nga</t>
  </si>
  <si>
    <t>ecs.mpp.nga</t>
  </si>
  <si>
    <t>jpn.mpp.nga</t>
  </si>
  <si>
    <t>kor.mpp.nga</t>
  </si>
  <si>
    <t>lcn.mpp.nga</t>
  </si>
  <si>
    <t>mea.mpp.nga</t>
  </si>
  <si>
    <t>nac.mpp.nga</t>
  </si>
  <si>
    <t>sas.mpp.nga</t>
  </si>
  <si>
    <t>chn.mpp.nuc</t>
  </si>
  <si>
    <t>ecs.mpp.nuc</t>
  </si>
  <si>
    <t>mea.mpp.nuc</t>
  </si>
  <si>
    <t>nac.mpp.nuc</t>
  </si>
  <si>
    <t>Oil Values suspicious and replaced with global values (hence deleted here)</t>
  </si>
  <si>
    <t>chn.mpp.oil</t>
  </si>
  <si>
    <t>eas.mpp.oil</t>
  </si>
  <si>
    <t>ecs.mpp.oil</t>
  </si>
  <si>
    <t>jpn.mpp.oil</t>
  </si>
  <si>
    <t>mea.mpp.oil</t>
  </si>
  <si>
    <t>nac.mpp.oil</t>
  </si>
  <si>
    <t>sas.mpp.oil</t>
  </si>
  <si>
    <t>ssf.mpp.oil</t>
  </si>
  <si>
    <t>Set by expert judgment (Claire Nicolas) at global price + 25%</t>
  </si>
  <si>
    <t>eas.mpp.ore</t>
  </si>
  <si>
    <t>ecs.mpp.ore</t>
  </si>
  <si>
    <t>lcn.mpp.ore</t>
  </si>
  <si>
    <t>nac.mpp.ore</t>
  </si>
  <si>
    <t>ssf.mpp.ore</t>
  </si>
  <si>
    <t>chn.mpp.sol</t>
  </si>
  <si>
    <t>eas.mpp.sol</t>
  </si>
  <si>
    <t>ecs.mpp.sol</t>
  </si>
  <si>
    <t>jpn.mpp.sol</t>
  </si>
  <si>
    <t>kor.mpp.sol</t>
  </si>
  <si>
    <t>lcn.mpp.sol</t>
  </si>
  <si>
    <t>mea.mpp.sol</t>
  </si>
  <si>
    <t>nac.mpp.sol</t>
  </si>
  <si>
    <t>sas.mpp.sol</t>
  </si>
  <si>
    <t>ssf.mpp.sol</t>
  </si>
  <si>
    <t>chn.mpp.wnd</t>
  </si>
  <si>
    <t>eas.mpp.wnd</t>
  </si>
  <si>
    <t>ecs.mpp.wnd</t>
  </si>
  <si>
    <t>jpn.mpp.wnd</t>
  </si>
  <si>
    <t>kor.mpp.wnd</t>
  </si>
  <si>
    <t>lcn.mpp.wnd</t>
  </si>
  <si>
    <t>mea.mpp.wnd</t>
  </si>
  <si>
    <t>nac.mpp.wnd</t>
  </si>
  <si>
    <t>sas.mpp.wnd</t>
  </si>
  <si>
    <t>ssf.mpp.wnd</t>
  </si>
  <si>
    <t>Country level</t>
  </si>
  <si>
    <t>CPAT Country Code</t>
  </si>
  <si>
    <t>WACC (Not used)</t>
  </si>
  <si>
    <t>TotalLifetime (Not used)</t>
  </si>
  <si>
    <t>usa.mpp.bat</t>
  </si>
  <si>
    <t>usa</t>
  </si>
  <si>
    <t>esp.mpp.bio</t>
  </si>
  <si>
    <t>esp</t>
  </si>
  <si>
    <t>fin.mpp.bio</t>
  </si>
  <si>
    <t>fin</t>
  </si>
  <si>
    <t>fra.mpp.bio</t>
  </si>
  <si>
    <t>fra</t>
  </si>
  <si>
    <t>gbr.mpp.bio</t>
  </si>
  <si>
    <t>gbr</t>
  </si>
  <si>
    <t>idn.mpp.bio</t>
  </si>
  <si>
    <t>idn</t>
  </si>
  <si>
    <t>mys.mpp.bio</t>
  </si>
  <si>
    <t>mys</t>
  </si>
  <si>
    <t>phl.mpp.bio</t>
  </si>
  <si>
    <t>phl</t>
  </si>
  <si>
    <t>tha.mpp.bio</t>
  </si>
  <si>
    <t>tha</t>
  </si>
  <si>
    <t>usa.mpp.bio</t>
  </si>
  <si>
    <t>vnm.mpp.bio</t>
  </si>
  <si>
    <t>vnm</t>
  </si>
  <si>
    <t>aus.mpp.coa</t>
  </si>
  <si>
    <t>aus</t>
  </si>
  <si>
    <t>bra.mpp.coa</t>
  </si>
  <si>
    <t>bra</t>
  </si>
  <si>
    <t>chl.mpp.coa</t>
  </si>
  <si>
    <t>chl</t>
  </si>
  <si>
    <t>grc.mpp.coa</t>
  </si>
  <si>
    <t>grc</t>
  </si>
  <si>
    <t>idn.mpp.coa</t>
  </si>
  <si>
    <t>ind.mpp.coa</t>
  </si>
  <si>
    <t>ind</t>
  </si>
  <si>
    <t>mys.mpp.coa</t>
  </si>
  <si>
    <t>phl.mpp.coa</t>
  </si>
  <si>
    <t>pol.mpp.coa</t>
  </si>
  <si>
    <t>pol</t>
  </si>
  <si>
    <t>tha.mpp.coa</t>
  </si>
  <si>
    <t>tur.mpp.coa</t>
  </si>
  <si>
    <t>tur</t>
  </si>
  <si>
    <t>twn.mpp.coa</t>
  </si>
  <si>
    <t>twn</t>
  </si>
  <si>
    <t>usa.mpp.coa</t>
  </si>
  <si>
    <t>vnm.mpp.coa</t>
  </si>
  <si>
    <t>bol.mpp.hyd</t>
  </si>
  <si>
    <t>bol</t>
  </si>
  <si>
    <t>bra.mpp.hyd</t>
  </si>
  <si>
    <t>can.mpp.hyd</t>
  </si>
  <si>
    <t>can</t>
  </si>
  <si>
    <t>ecu.mpp.hyd</t>
  </si>
  <si>
    <t>ecu</t>
  </si>
  <si>
    <t>idn.mpp.hyd</t>
  </si>
  <si>
    <t>ind.mpp.hyd</t>
  </si>
  <si>
    <t>lao.mpp.hyd</t>
  </si>
  <si>
    <t>lao</t>
  </si>
  <si>
    <t>mys.mpp.hyd</t>
  </si>
  <si>
    <t>per.mpp.hyd</t>
  </si>
  <si>
    <t>per</t>
  </si>
  <si>
    <t>phl.mpp.hyd</t>
  </si>
  <si>
    <t>tha.mpp.hyd</t>
  </si>
  <si>
    <t>usa.mpp.hyd</t>
  </si>
  <si>
    <t>vnm.mpp.hyd</t>
  </si>
  <si>
    <t>are.mpp.nga</t>
  </si>
  <si>
    <t>are</t>
  </si>
  <si>
    <t>aus.mpp.nga</t>
  </si>
  <si>
    <t>bgd.mpp.nga</t>
  </si>
  <si>
    <t>bgd</t>
  </si>
  <si>
    <t>bol.mpp.nga</t>
  </si>
  <si>
    <t>bra.mpp.nga</t>
  </si>
  <si>
    <t>can.mpp.nga</t>
  </si>
  <si>
    <t>chl.mpp.nga</t>
  </si>
  <si>
    <t>deu.mpp.nga</t>
  </si>
  <si>
    <t>deu</t>
  </si>
  <si>
    <t>dza.mpp.nga</t>
  </si>
  <si>
    <t>dza</t>
  </si>
  <si>
    <t>egy.mpp.nga</t>
  </si>
  <si>
    <t>egy</t>
  </si>
  <si>
    <t>fra.mpp.nga</t>
  </si>
  <si>
    <t>gbr.mpp.nga</t>
  </si>
  <si>
    <t>idn.mpp.nga</t>
  </si>
  <si>
    <t>ind.mpp.nga</t>
  </si>
  <si>
    <t>irn.mpp.nga</t>
  </si>
  <si>
    <t>irn</t>
  </si>
  <si>
    <t>irq.mpp.nga</t>
  </si>
  <si>
    <t>irq</t>
  </si>
  <si>
    <t>isr.mpp.nga</t>
  </si>
  <si>
    <t>isr</t>
  </si>
  <si>
    <t>jor.mpp.nga</t>
  </si>
  <si>
    <t>jor</t>
  </si>
  <si>
    <t>kwt.mpp.nga</t>
  </si>
  <si>
    <t>kwt</t>
  </si>
  <si>
    <t>mex.mpp.nga</t>
  </si>
  <si>
    <t>mex</t>
  </si>
  <si>
    <t>mys.mpp.nga</t>
  </si>
  <si>
    <t>phl.mpp.nga</t>
  </si>
  <si>
    <t>png.mpp.nga</t>
  </si>
  <si>
    <t>png</t>
  </si>
  <si>
    <t>qat.mpp.nga</t>
  </si>
  <si>
    <t>qat</t>
  </si>
  <si>
    <t>rus.mpp.nga</t>
  </si>
  <si>
    <t>rus</t>
  </si>
  <si>
    <t>tha.mpp.nga</t>
  </si>
  <si>
    <t>tun.mpp.nga</t>
  </si>
  <si>
    <t>tun</t>
  </si>
  <si>
    <t>tur.mpp.nga</t>
  </si>
  <si>
    <t>ury.mpp.nga</t>
  </si>
  <si>
    <t>ury</t>
  </si>
  <si>
    <t>usa.mpp.nga</t>
  </si>
  <si>
    <t>vnm.mpp.nga</t>
  </si>
  <si>
    <t>are.mpp.nuc</t>
  </si>
  <si>
    <t>blr.mpp.nuc</t>
  </si>
  <si>
    <t>blr</t>
  </si>
  <si>
    <t>fin.mpp.nuc</t>
  </si>
  <si>
    <t>fra.mpp.nuc</t>
  </si>
  <si>
    <t>gbr.mpp.nuc</t>
  </si>
  <si>
    <t>tur.mpp.nuc</t>
  </si>
  <si>
    <t>usa.mpp.nuc</t>
  </si>
  <si>
    <t>aus.mpp.oil</t>
  </si>
  <si>
    <t>bgd.mpp.oil</t>
  </si>
  <si>
    <t>deu.mpp.oil</t>
  </si>
  <si>
    <t>gbr.mpp.oil</t>
  </si>
  <si>
    <t>ind.mpp.oil</t>
  </si>
  <si>
    <t>jor.mpp.oil</t>
  </si>
  <si>
    <t>mrt.mpp.oil</t>
  </si>
  <si>
    <t>mrt</t>
  </si>
  <si>
    <t>usa.mpp.oil</t>
  </si>
  <si>
    <t>cri.mpp.ore</t>
  </si>
  <si>
    <t>cri</t>
  </si>
  <si>
    <t>deu.mpp.ore</t>
  </si>
  <si>
    <t>idn.mpp.ore</t>
  </si>
  <si>
    <t>isl.mpp.ore</t>
  </si>
  <si>
    <t>isl</t>
  </si>
  <si>
    <t>ken.mpp.ore</t>
  </si>
  <si>
    <t>ken</t>
  </si>
  <si>
    <t>mys.mpp.ore</t>
  </si>
  <si>
    <t>phl.mpp.ore</t>
  </si>
  <si>
    <t>tha.mpp.ore</t>
  </si>
  <si>
    <t>tur.mpp.ore</t>
  </si>
  <si>
    <t>usa.mpp.ore</t>
  </si>
  <si>
    <t>vnm.mpp.ore</t>
  </si>
  <si>
    <t>are.mpp.sol</t>
  </si>
  <si>
    <t>arg.mpp.sol</t>
  </si>
  <si>
    <t>arg</t>
  </si>
  <si>
    <t>aus.mpp.sol</t>
  </si>
  <si>
    <t>bol.mpp.sol</t>
  </si>
  <si>
    <t>bra.mpp.sol</t>
  </si>
  <si>
    <t>can.mpp.sol</t>
  </si>
  <si>
    <t>chl.mpp.sol</t>
  </si>
  <si>
    <t>deu.mpp.sol</t>
  </si>
  <si>
    <t>dom.mpp.sol</t>
  </si>
  <si>
    <t>dom</t>
  </si>
  <si>
    <t>ecu.mpp.sol</t>
  </si>
  <si>
    <t>egy.mpp.sol</t>
  </si>
  <si>
    <t>esp.mpp.sol</t>
  </si>
  <si>
    <t>fra.mpp.sol</t>
  </si>
  <si>
    <t>gbr.mpp.sol</t>
  </si>
  <si>
    <t>gtm.mpp.sol</t>
  </si>
  <si>
    <t>gtm</t>
  </si>
  <si>
    <t>idn.mpp.sol</t>
  </si>
  <si>
    <t>ind.mpp.sol</t>
  </si>
  <si>
    <t>irn.mpp.sol</t>
  </si>
  <si>
    <t>isr.mpp.sol</t>
  </si>
  <si>
    <t>ita.mpp.sol</t>
  </si>
  <si>
    <t>ita</t>
  </si>
  <si>
    <t>jam.mpp.sol</t>
  </si>
  <si>
    <t>jam</t>
  </si>
  <si>
    <t>jor.mpp.sol</t>
  </si>
  <si>
    <t>kaz.mpp.sol</t>
  </si>
  <si>
    <t>kaz</t>
  </si>
  <si>
    <t>khm.mpp.sol</t>
  </si>
  <si>
    <t>khm</t>
  </si>
  <si>
    <t>mex.mpp.sol</t>
  </si>
  <si>
    <t>moz.mpp.sol</t>
  </si>
  <si>
    <t>moz</t>
  </si>
  <si>
    <t>mys.mpp.sol</t>
  </si>
  <si>
    <t>nld.mpp.sol</t>
  </si>
  <si>
    <t>nld</t>
  </si>
  <si>
    <t>pan.mpp.sol</t>
  </si>
  <si>
    <t>pan</t>
  </si>
  <si>
    <t>per.mpp.sol</t>
  </si>
  <si>
    <t>phl.mpp.sol</t>
  </si>
  <si>
    <t>rus.mpp.sol</t>
  </si>
  <si>
    <t>sau.mpp.sol</t>
  </si>
  <si>
    <t>sau</t>
  </si>
  <si>
    <t>slv.mpp.sol</t>
  </si>
  <si>
    <t>slv</t>
  </si>
  <si>
    <t>tha.mpp.sol</t>
  </si>
  <si>
    <t>tur.mpp.sol</t>
  </si>
  <si>
    <t>ukr.mpp.sol</t>
  </si>
  <si>
    <t>ukr</t>
  </si>
  <si>
    <t>ury.mpp.sol</t>
  </si>
  <si>
    <t>usa.mpp.sol</t>
  </si>
  <si>
    <t>vnm.mpp.sol</t>
  </si>
  <si>
    <t>zaf.mpp.sol</t>
  </si>
  <si>
    <t>zaf</t>
  </si>
  <si>
    <t>arg.mpp.wnd</t>
  </si>
  <si>
    <t>aus.mpp.wnd</t>
  </si>
  <si>
    <t>bra.mpp.wnd</t>
  </si>
  <si>
    <t>can.mpp.wnd</t>
  </si>
  <si>
    <t>chl.mpp.wnd</t>
  </si>
  <si>
    <t>deu.mpp.wnd</t>
  </si>
  <si>
    <t>dnk.mpp.wnd</t>
  </si>
  <si>
    <t>dnk</t>
  </si>
  <si>
    <t>dom.mpp.wnd</t>
  </si>
  <si>
    <t>esp.mpp.wnd</t>
  </si>
  <si>
    <t>fin.mpp.wnd</t>
  </si>
  <si>
    <t>fra.mpp.wnd</t>
  </si>
  <si>
    <t>gbr.mpp.wnd</t>
  </si>
  <si>
    <t>idn.mpp.wnd</t>
  </si>
  <si>
    <t>ind.mpp.wnd</t>
  </si>
  <si>
    <t>irn.mpp.wnd</t>
  </si>
  <si>
    <t>ita.mpp.wnd</t>
  </si>
  <si>
    <t>jor.mpp.wnd</t>
  </si>
  <si>
    <t>mex.mpp.wnd</t>
  </si>
  <si>
    <t>nld.mpp.wnd</t>
  </si>
  <si>
    <t>pan.mpp.wnd</t>
  </si>
  <si>
    <t>per.mpp.wnd</t>
  </si>
  <si>
    <t>pol.mpp.wnd</t>
  </si>
  <si>
    <t>swe.mpp.wnd</t>
  </si>
  <si>
    <t>swe</t>
  </si>
  <si>
    <t>tha.mpp.wnd</t>
  </si>
  <si>
    <t>tur.mpp.wnd</t>
  </si>
  <si>
    <t>ukr.mpp.wnd</t>
  </si>
  <si>
    <t>usa.mpp.wnd</t>
  </si>
  <si>
    <t>vnm.mpp.wnd</t>
  </si>
  <si>
    <t>zaf.mpp.wnd</t>
  </si>
  <si>
    <t>Evolution of CapEx (ctf=Capex Time Factor)</t>
  </si>
  <si>
    <t>Updated Jun-27-205!</t>
  </si>
  <si>
    <t>Scenarios</t>
  </si>
  <si>
    <t>ctf</t>
  </si>
  <si>
    <t>low</t>
  </si>
  <si>
    <t>med</t>
  </si>
  <si>
    <t>Utility PV</t>
  </si>
  <si>
    <t>hgh</t>
  </si>
  <si>
    <t xml:space="preserve">Rooftop PV </t>
  </si>
  <si>
    <t>vhg</t>
  </si>
  <si>
    <t>Onshore Wind</t>
  </si>
  <si>
    <t>Offshore Wind</t>
  </si>
  <si>
    <t>Battery storage</t>
  </si>
  <si>
    <t>oldlow</t>
  </si>
  <si>
    <t>oldmed</t>
  </si>
  <si>
    <t>oldhgh</t>
  </si>
  <si>
    <t>oldvhg</t>
  </si>
  <si>
    <t>Yearly Change in wind and sol capex</t>
  </si>
  <si>
    <t>Category</t>
  </si>
  <si>
    <t>Technology Type</t>
  </si>
  <si>
    <t>Hist Avg</t>
  </si>
  <si>
    <t>Forward projection avg</t>
  </si>
  <si>
    <t>To do: 1) Replace 2019-2023 with actuals. And 2) Rebase 2024 onwards according to 2023 level (ie if 2023 is 0.95 multiply the rest by that).</t>
  </si>
  <si>
    <t>Decommissioning costs</t>
  </si>
  <si>
    <t>Transmission costs</t>
  </si>
  <si>
    <t>wld.dtc.coa</t>
  </si>
  <si>
    <t>dtc</t>
  </si>
  <si>
    <t>wld.dtc.nga</t>
  </si>
  <si>
    <t>wld.dtc.oil</t>
  </si>
  <si>
    <t>wld.dtc.nuc</t>
  </si>
  <si>
    <t>wld.dtc.wnd</t>
  </si>
  <si>
    <t>wld.dtc.sol</t>
  </si>
  <si>
    <t>wld.dtc.hyd</t>
  </si>
  <si>
    <t>wld.dtc.ore</t>
  </si>
  <si>
    <t>wld.dtc.bio</t>
  </si>
  <si>
    <t>Installed capacity per country</t>
  </si>
  <si>
    <t>Code</t>
  </si>
  <si>
    <t>CountryCode</t>
  </si>
  <si>
    <t>FuelType</t>
  </si>
  <si>
    <t>ic</t>
  </si>
  <si>
    <t>ago.coa</t>
  </si>
  <si>
    <t>AGO</t>
  </si>
  <si>
    <t>ago.nga</t>
  </si>
  <si>
    <t>ago.oil</t>
  </si>
  <si>
    <t>ago.nuc</t>
  </si>
  <si>
    <t>ago.wnd</t>
  </si>
  <si>
    <t>ago.sol</t>
  </si>
  <si>
    <t>ago.hyd</t>
  </si>
  <si>
    <t>ago.ore</t>
  </si>
  <si>
    <t>ago.bio</t>
  </si>
  <si>
    <t>alb.coa</t>
  </si>
  <si>
    <t>ALB</t>
  </si>
  <si>
    <t>alb.nga</t>
  </si>
  <si>
    <t>alb.oil</t>
  </si>
  <si>
    <t>alb.nuc</t>
  </si>
  <si>
    <t>alb.wnd</t>
  </si>
  <si>
    <t>alb.sol</t>
  </si>
  <si>
    <t>alb.hyd</t>
  </si>
  <si>
    <t>alb.ore</t>
  </si>
  <si>
    <t>alb.bio</t>
  </si>
  <si>
    <t>are.coa</t>
  </si>
  <si>
    <t>ARE</t>
  </si>
  <si>
    <t>are.nga</t>
  </si>
  <si>
    <t>are.oil</t>
  </si>
  <si>
    <t>are.nuc</t>
  </si>
  <si>
    <t>are.wnd</t>
  </si>
  <si>
    <t>are.sol</t>
  </si>
  <si>
    <t>are.hyd</t>
  </si>
  <si>
    <t>are.ore</t>
  </si>
  <si>
    <t>are.bio</t>
  </si>
  <si>
    <t>arg.coa</t>
  </si>
  <si>
    <t>ARG</t>
  </si>
  <si>
    <t>arg.nga</t>
  </si>
  <si>
    <t>arg.oil</t>
  </si>
  <si>
    <t>arg.nuc</t>
  </si>
  <si>
    <t>arg.wnd</t>
  </si>
  <si>
    <t>arg.sol</t>
  </si>
  <si>
    <t>arg.hyd</t>
  </si>
  <si>
    <t>arg.ore</t>
  </si>
  <si>
    <t>arg.bio</t>
  </si>
  <si>
    <t>arm.coa</t>
  </si>
  <si>
    <t>ARM</t>
  </si>
  <si>
    <t>arm.nga</t>
  </si>
  <si>
    <t>arm.oil</t>
  </si>
  <si>
    <t>arm.nuc</t>
  </si>
  <si>
    <t>arm.wnd</t>
  </si>
  <si>
    <t>arm.sol</t>
  </si>
  <si>
    <t>arm.hyd</t>
  </si>
  <si>
    <t>arm.ore</t>
  </si>
  <si>
    <t>arm.bio</t>
  </si>
  <si>
    <t>aus.coa</t>
  </si>
  <si>
    <t>AUS</t>
  </si>
  <si>
    <t>aus.nga</t>
  </si>
  <si>
    <t>aus.oil</t>
  </si>
  <si>
    <t>aus.nuc</t>
  </si>
  <si>
    <t>aus.wnd</t>
  </si>
  <si>
    <t>aus.sol</t>
  </si>
  <si>
    <t>aus.hyd</t>
  </si>
  <si>
    <t>aus.ore</t>
  </si>
  <si>
    <t>aus.bio</t>
  </si>
  <si>
    <t>aut.coa</t>
  </si>
  <si>
    <t>AUT</t>
  </si>
  <si>
    <t>aut.nga</t>
  </si>
  <si>
    <t>aut.oil</t>
  </si>
  <si>
    <t>aut.nuc</t>
  </si>
  <si>
    <t>aut.wnd</t>
  </si>
  <si>
    <t>aut.sol</t>
  </si>
  <si>
    <t>aut.hyd</t>
  </si>
  <si>
    <t>aut.ore</t>
  </si>
  <si>
    <t>aut.bio</t>
  </si>
  <si>
    <t>aze.coa</t>
  </si>
  <si>
    <t>AZE</t>
  </si>
  <si>
    <t>aze.nga</t>
  </si>
  <si>
    <t>aze.oil</t>
  </si>
  <si>
    <t>aze.nuc</t>
  </si>
  <si>
    <t>aze.wnd</t>
  </si>
  <si>
    <t>aze.sol</t>
  </si>
  <si>
    <t>aze.hyd</t>
  </si>
  <si>
    <t>aze.ore</t>
  </si>
  <si>
    <t>aze.bio</t>
  </si>
  <si>
    <t>bel.coa</t>
  </si>
  <si>
    <t>BEL</t>
  </si>
  <si>
    <t>bel.nga</t>
  </si>
  <si>
    <t>bel.oil</t>
  </si>
  <si>
    <t>bel.nuc</t>
  </si>
  <si>
    <t>bel.wnd</t>
  </si>
  <si>
    <t>bel.sol</t>
  </si>
  <si>
    <t>bel.hyd</t>
  </si>
  <si>
    <t>bel.ore</t>
  </si>
  <si>
    <t>bel.bio</t>
  </si>
  <si>
    <t>ben.coa</t>
  </si>
  <si>
    <t>BEN</t>
  </si>
  <si>
    <t>ben.nga</t>
  </si>
  <si>
    <t>ben.oil</t>
  </si>
  <si>
    <t>ben.nuc</t>
  </si>
  <si>
    <t>ben.wnd</t>
  </si>
  <si>
    <t>ben.sol</t>
  </si>
  <si>
    <t>ben.hyd</t>
  </si>
  <si>
    <t>ben.ore</t>
  </si>
  <si>
    <t>ben.bio</t>
  </si>
  <si>
    <t>bgd.coa</t>
  </si>
  <si>
    <t>BGD</t>
  </si>
  <si>
    <t>bgd.nga</t>
  </si>
  <si>
    <t>bgd.oil</t>
  </si>
  <si>
    <t>bgd.nuc</t>
  </si>
  <si>
    <t>bgd.wnd</t>
  </si>
  <si>
    <t>bgd.sol</t>
  </si>
  <si>
    <t>bgd.hyd</t>
  </si>
  <si>
    <t>bgd.ore</t>
  </si>
  <si>
    <t>bgd.bio</t>
  </si>
  <si>
    <t>bgr.coa</t>
  </si>
  <si>
    <t>BGR</t>
  </si>
  <si>
    <t>bgr.nga</t>
  </si>
  <si>
    <t>bgr.oil</t>
  </si>
  <si>
    <t>bgr.nuc</t>
  </si>
  <si>
    <t>bgr.wnd</t>
  </si>
  <si>
    <t>bgr.sol</t>
  </si>
  <si>
    <t>bgr.hyd</t>
  </si>
  <si>
    <t>bgr.ore</t>
  </si>
  <si>
    <t>bgr.bio</t>
  </si>
  <si>
    <t>bhr.coa</t>
  </si>
  <si>
    <t>BHR</t>
  </si>
  <si>
    <t>bhr.nga</t>
  </si>
  <si>
    <t>bhr.oil</t>
  </si>
  <si>
    <t>bhr.nuc</t>
  </si>
  <si>
    <t>bhr.wnd</t>
  </si>
  <si>
    <t>bhr.sol</t>
  </si>
  <si>
    <t>bhr.hyd</t>
  </si>
  <si>
    <t>bhr.ore</t>
  </si>
  <si>
    <t>bhr.bio</t>
  </si>
  <si>
    <t>bih.coa</t>
  </si>
  <si>
    <t>BIH</t>
  </si>
  <si>
    <t>bih.nga</t>
  </si>
  <si>
    <t>bih.oil</t>
  </si>
  <si>
    <t>bih.nuc</t>
  </si>
  <si>
    <t>bih.wnd</t>
  </si>
  <si>
    <t>bih.sol</t>
  </si>
  <si>
    <t>bih.hyd</t>
  </si>
  <si>
    <t>bih.ore</t>
  </si>
  <si>
    <t>bih.bio</t>
  </si>
  <si>
    <t>blr.coa</t>
  </si>
  <si>
    <t>BLR</t>
  </si>
  <si>
    <t>blr.nga</t>
  </si>
  <si>
    <t>blr.oil</t>
  </si>
  <si>
    <t>blr.nuc</t>
  </si>
  <si>
    <t>blr.wnd</t>
  </si>
  <si>
    <t>blr.sol</t>
  </si>
  <si>
    <t>blr.hyd</t>
  </si>
  <si>
    <t>blr.ore</t>
  </si>
  <si>
    <t>blr.bio</t>
  </si>
  <si>
    <t>bol.coa</t>
  </si>
  <si>
    <t>BOL</t>
  </si>
  <si>
    <t>bol.nga</t>
  </si>
  <si>
    <t>bol.oil</t>
  </si>
  <si>
    <t>bol.nuc</t>
  </si>
  <si>
    <t>bol.wnd</t>
  </si>
  <si>
    <t>bol.sol</t>
  </si>
  <si>
    <t>bol.hyd</t>
  </si>
  <si>
    <t>bol.ore</t>
  </si>
  <si>
    <t>bol.bio</t>
  </si>
  <si>
    <t>bra.coa</t>
  </si>
  <si>
    <t>BRA</t>
  </si>
  <si>
    <t>bra.nga</t>
  </si>
  <si>
    <t>bra.oil</t>
  </si>
  <si>
    <t>bra.nuc</t>
  </si>
  <si>
    <t>bra.wnd</t>
  </si>
  <si>
    <t>bra.sol</t>
  </si>
  <si>
    <t>bra.hyd</t>
  </si>
  <si>
    <t>bra.ore</t>
  </si>
  <si>
    <t>bra.bio</t>
  </si>
  <si>
    <t>brn.coa</t>
  </si>
  <si>
    <t>BRN</t>
  </si>
  <si>
    <t>brn.nga</t>
  </si>
  <si>
    <t>brn.oil</t>
  </si>
  <si>
    <t>brn.nuc</t>
  </si>
  <si>
    <t>brn.wnd</t>
  </si>
  <si>
    <t>brn.sol</t>
  </si>
  <si>
    <t>brn.hyd</t>
  </si>
  <si>
    <t>brn.ore</t>
  </si>
  <si>
    <t>brn.bio</t>
  </si>
  <si>
    <t>bwa.coa</t>
  </si>
  <si>
    <t>BWA</t>
  </si>
  <si>
    <t>bwa.nga</t>
  </si>
  <si>
    <t>bwa.oil</t>
  </si>
  <si>
    <t>bwa.nuc</t>
  </si>
  <si>
    <t>bwa.wnd</t>
  </si>
  <si>
    <t>bwa.sol</t>
  </si>
  <si>
    <t>bwa.hyd</t>
  </si>
  <si>
    <t>bwa.ore</t>
  </si>
  <si>
    <t>bwa.bio</t>
  </si>
  <si>
    <t>can.coa</t>
  </si>
  <si>
    <t>CAN</t>
  </si>
  <si>
    <t>can.nga</t>
  </si>
  <si>
    <t>can.oil</t>
  </si>
  <si>
    <t>can.nuc</t>
  </si>
  <si>
    <t>can.wnd</t>
  </si>
  <si>
    <t>can.sol</t>
  </si>
  <si>
    <t>can.hyd</t>
  </si>
  <si>
    <t>can.ore</t>
  </si>
  <si>
    <t>can.bio</t>
  </si>
  <si>
    <t>che.coa</t>
  </si>
  <si>
    <t>CHE</t>
  </si>
  <si>
    <t>che.nga</t>
  </si>
  <si>
    <t>che.oil</t>
  </si>
  <si>
    <t>che.nuc</t>
  </si>
  <si>
    <t>che.wnd</t>
  </si>
  <si>
    <t>che.sol</t>
  </si>
  <si>
    <t>che.hyd</t>
  </si>
  <si>
    <t>che.ore</t>
  </si>
  <si>
    <t>che.bio</t>
  </si>
  <si>
    <t>chl.coa</t>
  </si>
  <si>
    <t>CHL</t>
  </si>
  <si>
    <t>chl.nga</t>
  </si>
  <si>
    <t>chl.oil</t>
  </si>
  <si>
    <t>chl.nuc</t>
  </si>
  <si>
    <t>chl.wnd</t>
  </si>
  <si>
    <t>chl.sol</t>
  </si>
  <si>
    <t>chl.hyd</t>
  </si>
  <si>
    <t>chl.ore</t>
  </si>
  <si>
    <t>chl.bio</t>
  </si>
  <si>
    <t>chn.coa</t>
  </si>
  <si>
    <t>CHN</t>
  </si>
  <si>
    <t>chn.nga</t>
  </si>
  <si>
    <t>chn.oil</t>
  </si>
  <si>
    <t>chn.nuc</t>
  </si>
  <si>
    <t>chn.wnd</t>
  </si>
  <si>
    <t>chn.sol</t>
  </si>
  <si>
    <t>chn.hyd</t>
  </si>
  <si>
    <t>chn.ore</t>
  </si>
  <si>
    <t>chn.bio</t>
  </si>
  <si>
    <t>civ.coa</t>
  </si>
  <si>
    <t>CIV</t>
  </si>
  <si>
    <t>civ.nga</t>
  </si>
  <si>
    <t>civ.oil</t>
  </si>
  <si>
    <t>civ.nuc</t>
  </si>
  <si>
    <t>civ.wnd</t>
  </si>
  <si>
    <t>civ.sol</t>
  </si>
  <si>
    <t>civ.hyd</t>
  </si>
  <si>
    <t>civ.ore</t>
  </si>
  <si>
    <t>civ.bio</t>
  </si>
  <si>
    <t>cmr.coa</t>
  </si>
  <si>
    <t>CMR</t>
  </si>
  <si>
    <t>cmr.nga</t>
  </si>
  <si>
    <t>cmr.oil</t>
  </si>
  <si>
    <t>cmr.nuc</t>
  </si>
  <si>
    <t>cmr.wnd</t>
  </si>
  <si>
    <t>cmr.sol</t>
  </si>
  <si>
    <t>cmr.hyd</t>
  </si>
  <si>
    <t>cmr.ore</t>
  </si>
  <si>
    <t>cmr.bio</t>
  </si>
  <si>
    <t>cod.coa</t>
  </si>
  <si>
    <t>COD</t>
  </si>
  <si>
    <t>cod.nga</t>
  </si>
  <si>
    <t>cod.oil</t>
  </si>
  <si>
    <t>cod.nuc</t>
  </si>
  <si>
    <t>cod.wnd</t>
  </si>
  <si>
    <t>cod.sol</t>
  </si>
  <si>
    <t>cod.hyd</t>
  </si>
  <si>
    <t>cod.ore</t>
  </si>
  <si>
    <t>cod.bio</t>
  </si>
  <si>
    <t>cog.coa</t>
  </si>
  <si>
    <t>COG</t>
  </si>
  <si>
    <t>cog.nga</t>
  </si>
  <si>
    <t>cog.oil</t>
  </si>
  <si>
    <t>cog.nuc</t>
  </si>
  <si>
    <t>cog.wnd</t>
  </si>
  <si>
    <t>cog.sol</t>
  </si>
  <si>
    <t>cog.hyd</t>
  </si>
  <si>
    <t>cog.ore</t>
  </si>
  <si>
    <t>cog.bio</t>
  </si>
  <si>
    <t>col.coa</t>
  </si>
  <si>
    <t>COL</t>
  </si>
  <si>
    <t>col.nga</t>
  </si>
  <si>
    <t>col.oil</t>
  </si>
  <si>
    <t>col.nuc</t>
  </si>
  <si>
    <t>col.wnd</t>
  </si>
  <si>
    <t>col.sol</t>
  </si>
  <si>
    <t>col.hyd</t>
  </si>
  <si>
    <t>col.ore</t>
  </si>
  <si>
    <t>col.bio</t>
  </si>
  <si>
    <t>cri.coa</t>
  </si>
  <si>
    <t>CRI</t>
  </si>
  <si>
    <t>cri.nga</t>
  </si>
  <si>
    <t>cri.oil</t>
  </si>
  <si>
    <t>cri.nuc</t>
  </si>
  <si>
    <t>cri.wnd</t>
  </si>
  <si>
    <t>cri.sol</t>
  </si>
  <si>
    <t>cri.hyd</t>
  </si>
  <si>
    <t>cri.ore</t>
  </si>
  <si>
    <t>cri.bio</t>
  </si>
  <si>
    <t>cub.coa</t>
  </si>
  <si>
    <t>CUB</t>
  </si>
  <si>
    <t>cub.nga</t>
  </si>
  <si>
    <t>cub.oil</t>
  </si>
  <si>
    <t>cub.nuc</t>
  </si>
  <si>
    <t>cub.wnd</t>
  </si>
  <si>
    <t>cub.sol</t>
  </si>
  <si>
    <t>cub.hyd</t>
  </si>
  <si>
    <t>cub.ore</t>
  </si>
  <si>
    <t>cub.bio</t>
  </si>
  <si>
    <t>cyp.coa</t>
  </si>
  <si>
    <t>CYP</t>
  </si>
  <si>
    <t>cyp.nga</t>
  </si>
  <si>
    <t>cyp.oil</t>
  </si>
  <si>
    <t>cyp.nuc</t>
  </si>
  <si>
    <t>cyp.wnd</t>
  </si>
  <si>
    <t>cyp.sol</t>
  </si>
  <si>
    <t>cyp.hyd</t>
  </si>
  <si>
    <t>cyp.ore</t>
  </si>
  <si>
    <t>cyp.bio</t>
  </si>
  <si>
    <t>cze.coa</t>
  </si>
  <si>
    <t>CZE</t>
  </si>
  <si>
    <t>cze.nga</t>
  </si>
  <si>
    <t>cze.oil</t>
  </si>
  <si>
    <t>cze.nuc</t>
  </si>
  <si>
    <t>cze.wnd</t>
  </si>
  <si>
    <t>cze.sol</t>
  </si>
  <si>
    <t>cze.hyd</t>
  </si>
  <si>
    <t>cze.ore</t>
  </si>
  <si>
    <t>cze.bio</t>
  </si>
  <si>
    <t>deu.coa</t>
  </si>
  <si>
    <t>DEU</t>
  </si>
  <si>
    <t>deu.nga</t>
  </si>
  <si>
    <t>deu.oil</t>
  </si>
  <si>
    <t>deu.nuc</t>
  </si>
  <si>
    <t>deu.wnd</t>
  </si>
  <si>
    <t>deu.sol</t>
  </si>
  <si>
    <t>deu.hyd</t>
  </si>
  <si>
    <t>deu.ore</t>
  </si>
  <si>
    <t>deu.bio</t>
  </si>
  <si>
    <t>dnk.coa</t>
  </si>
  <si>
    <t>DNK</t>
  </si>
  <si>
    <t>dnk.nga</t>
  </si>
  <si>
    <t>dnk.oil</t>
  </si>
  <si>
    <t>dnk.nuc</t>
  </si>
  <si>
    <t>dnk.wnd</t>
  </si>
  <si>
    <t>dnk.sol</t>
  </si>
  <si>
    <t>dnk.hyd</t>
  </si>
  <si>
    <t>dnk.ore</t>
  </si>
  <si>
    <t>dnk.bio</t>
  </si>
  <si>
    <t>dom.coa</t>
  </si>
  <si>
    <t>DOM</t>
  </si>
  <si>
    <t>dom.nga</t>
  </si>
  <si>
    <t>dom.oil</t>
  </si>
  <si>
    <t>dom.nuc</t>
  </si>
  <si>
    <t>dom.wnd</t>
  </si>
  <si>
    <t>dom.sol</t>
  </si>
  <si>
    <t>dom.hyd</t>
  </si>
  <si>
    <t>dom.ore</t>
  </si>
  <si>
    <t>dom.bio</t>
  </si>
  <si>
    <t>dza.coa</t>
  </si>
  <si>
    <t>DZA</t>
  </si>
  <si>
    <t>dza.nga</t>
  </si>
  <si>
    <t>dza.oil</t>
  </si>
  <si>
    <t>dza.nuc</t>
  </si>
  <si>
    <t>dza.wnd</t>
  </si>
  <si>
    <t>dza.sol</t>
  </si>
  <si>
    <t>dza.hyd</t>
  </si>
  <si>
    <t>dza.ore</t>
  </si>
  <si>
    <t>dza.bio</t>
  </si>
  <si>
    <t>ecu.coa</t>
  </si>
  <si>
    <t>ECU</t>
  </si>
  <si>
    <t>ecu.nga</t>
  </si>
  <si>
    <t>ecu.oil</t>
  </si>
  <si>
    <t>ecu.nuc</t>
  </si>
  <si>
    <t>ecu.wnd</t>
  </si>
  <si>
    <t>ecu.sol</t>
  </si>
  <si>
    <t>ecu.hyd</t>
  </si>
  <si>
    <t>ecu.ore</t>
  </si>
  <si>
    <t>ecu.bio</t>
  </si>
  <si>
    <t>egy.coa</t>
  </si>
  <si>
    <t>EGY</t>
  </si>
  <si>
    <t>egy.nga</t>
  </si>
  <si>
    <t>egy.oil</t>
  </si>
  <si>
    <t>egy.nuc</t>
  </si>
  <si>
    <t>egy.wnd</t>
  </si>
  <si>
    <t>egy.sol</t>
  </si>
  <si>
    <t>egy.hyd</t>
  </si>
  <si>
    <t>egy.ore</t>
  </si>
  <si>
    <t>egy.bio</t>
  </si>
  <si>
    <t>eri.coa</t>
  </si>
  <si>
    <t>ERI</t>
  </si>
  <si>
    <t>eri.nga</t>
  </si>
  <si>
    <t>eri.oil</t>
  </si>
  <si>
    <t>eri.nuc</t>
  </si>
  <si>
    <t>eri.wnd</t>
  </si>
  <si>
    <t>eri.sol</t>
  </si>
  <si>
    <t>eri.hyd</t>
  </si>
  <si>
    <t>eri.ore</t>
  </si>
  <si>
    <t>eri.bio</t>
  </si>
  <si>
    <t>esp.coa</t>
  </si>
  <si>
    <t>ESP</t>
  </si>
  <si>
    <t>esp.nga</t>
  </si>
  <si>
    <t>esp.oil</t>
  </si>
  <si>
    <t>esp.nuc</t>
  </si>
  <si>
    <t>esp.wnd</t>
  </si>
  <si>
    <t>esp.sol</t>
  </si>
  <si>
    <t>esp.hyd</t>
  </si>
  <si>
    <t>esp.ore</t>
  </si>
  <si>
    <t>esp.bio</t>
  </si>
  <si>
    <t>est.coa</t>
  </si>
  <si>
    <t>EST</t>
  </si>
  <si>
    <t>est.nga</t>
  </si>
  <si>
    <t>est.oil</t>
  </si>
  <si>
    <t>est.nuc</t>
  </si>
  <si>
    <t>est.wnd</t>
  </si>
  <si>
    <t>est.sol</t>
  </si>
  <si>
    <t>est.hyd</t>
  </si>
  <si>
    <t>est.ore</t>
  </si>
  <si>
    <t>est.bio</t>
  </si>
  <si>
    <t>eth.coa</t>
  </si>
  <si>
    <t>ETH</t>
  </si>
  <si>
    <t>eth.nga</t>
  </si>
  <si>
    <t>eth.oil</t>
  </si>
  <si>
    <t>eth.nuc</t>
  </si>
  <si>
    <t>eth.wnd</t>
  </si>
  <si>
    <t>eth.sol</t>
  </si>
  <si>
    <t>eth.hyd</t>
  </si>
  <si>
    <t>eth.ore</t>
  </si>
  <si>
    <t>eth.bio</t>
  </si>
  <si>
    <t>fin.coa</t>
  </si>
  <si>
    <t>FIN</t>
  </si>
  <si>
    <t>fin.nga</t>
  </si>
  <si>
    <t>fin.oil</t>
  </si>
  <si>
    <t>fin.nuc</t>
  </si>
  <si>
    <t>fin.wnd</t>
  </si>
  <si>
    <t>fin.sol</t>
  </si>
  <si>
    <t>fin.hyd</t>
  </si>
  <si>
    <t>fin.ore</t>
  </si>
  <si>
    <t>fin.bio</t>
  </si>
  <si>
    <t>fra.coa</t>
  </si>
  <si>
    <t>FRA</t>
  </si>
  <si>
    <t>fra.nga</t>
  </si>
  <si>
    <t>fra.oil</t>
  </si>
  <si>
    <t>fra.nuc</t>
  </si>
  <si>
    <t>fra.wnd</t>
  </si>
  <si>
    <t>fra.sol</t>
  </si>
  <si>
    <t>fra.hyd</t>
  </si>
  <si>
    <t>fra.ore</t>
  </si>
  <si>
    <t>fra.bio</t>
  </si>
  <si>
    <t>gab.coa</t>
  </si>
  <si>
    <t>GAB</t>
  </si>
  <si>
    <t>gab.nga</t>
  </si>
  <si>
    <t>gab.oil</t>
  </si>
  <si>
    <t>gab.nuc</t>
  </si>
  <si>
    <t>gab.wnd</t>
  </si>
  <si>
    <t>gab.sol</t>
  </si>
  <si>
    <t>gab.hyd</t>
  </si>
  <si>
    <t>gab.ore</t>
  </si>
  <si>
    <t>gab.bio</t>
  </si>
  <si>
    <t>gbr.coa</t>
  </si>
  <si>
    <t>GBR</t>
  </si>
  <si>
    <t>gbr.nga</t>
  </si>
  <si>
    <t>gbr.oil</t>
  </si>
  <si>
    <t>gbr.nuc</t>
  </si>
  <si>
    <t>gbr.wnd</t>
  </si>
  <si>
    <t>gbr.sol</t>
  </si>
  <si>
    <t>gbr.hyd</t>
  </si>
  <si>
    <t>gbr.ore</t>
  </si>
  <si>
    <t>gbr.bio</t>
  </si>
  <si>
    <t>geo.coa</t>
  </si>
  <si>
    <t>GEO</t>
  </si>
  <si>
    <t>geo.nga</t>
  </si>
  <si>
    <t>geo.oil</t>
  </si>
  <si>
    <t>geo.nuc</t>
  </si>
  <si>
    <t>geo.wnd</t>
  </si>
  <si>
    <t>geo.sol</t>
  </si>
  <si>
    <t>geo.hyd</t>
  </si>
  <si>
    <t>geo.ore</t>
  </si>
  <si>
    <t>geo.bio</t>
  </si>
  <si>
    <t>gha.coa</t>
  </si>
  <si>
    <t>GHA</t>
  </si>
  <si>
    <t>gha.nga</t>
  </si>
  <si>
    <t>gha.oil</t>
  </si>
  <si>
    <t>gha.nuc</t>
  </si>
  <si>
    <t>gha.wnd</t>
  </si>
  <si>
    <t>gha.sol</t>
  </si>
  <si>
    <t>gha.hyd</t>
  </si>
  <si>
    <t>gha.ore</t>
  </si>
  <si>
    <t>gha.bio</t>
  </si>
  <si>
    <t>gib.coa</t>
  </si>
  <si>
    <t>GIB</t>
  </si>
  <si>
    <t>gib.nga</t>
  </si>
  <si>
    <t>gib.oil</t>
  </si>
  <si>
    <t>gib.nuc</t>
  </si>
  <si>
    <t>gib.wnd</t>
  </si>
  <si>
    <t>gib.sol</t>
  </si>
  <si>
    <t>gib.hyd</t>
  </si>
  <si>
    <t>gib.ore</t>
  </si>
  <si>
    <t>gib.bio</t>
  </si>
  <si>
    <t>grc.coa</t>
  </si>
  <si>
    <t>GRC</t>
  </si>
  <si>
    <t>grc.nga</t>
  </si>
  <si>
    <t>grc.oil</t>
  </si>
  <si>
    <t>grc.nuc</t>
  </si>
  <si>
    <t>grc.wnd</t>
  </si>
  <si>
    <t>grc.sol</t>
  </si>
  <si>
    <t>grc.hyd</t>
  </si>
  <si>
    <t>grc.ore</t>
  </si>
  <si>
    <t>grc.bio</t>
  </si>
  <si>
    <t>gtm.coa</t>
  </si>
  <si>
    <t>GTM</t>
  </si>
  <si>
    <t>gtm.nga</t>
  </si>
  <si>
    <t>gtm.oil</t>
  </si>
  <si>
    <t>gtm.nuc</t>
  </si>
  <si>
    <t>gtm.wnd</t>
  </si>
  <si>
    <t>gtm.sol</t>
  </si>
  <si>
    <t>gtm.hyd</t>
  </si>
  <si>
    <t>gtm.ore</t>
  </si>
  <si>
    <t>gtm.bio</t>
  </si>
  <si>
    <t>hkg.coa</t>
  </si>
  <si>
    <t>HKG</t>
  </si>
  <si>
    <t>hkg.nga</t>
  </si>
  <si>
    <t>hkg.oil</t>
  </si>
  <si>
    <t>hkg.nuc</t>
  </si>
  <si>
    <t>hkg.wnd</t>
  </si>
  <si>
    <t>hkg.sol</t>
  </si>
  <si>
    <t>hkg.hyd</t>
  </si>
  <si>
    <t>hkg.ore</t>
  </si>
  <si>
    <t>hkg.bio</t>
  </si>
  <si>
    <t>hnd.coa</t>
  </si>
  <si>
    <t>HND</t>
  </si>
  <si>
    <t>hnd.nga</t>
  </si>
  <si>
    <t>hnd.oil</t>
  </si>
  <si>
    <t>hnd.nuc</t>
  </si>
  <si>
    <t>hnd.wnd</t>
  </si>
  <si>
    <t>hnd.sol</t>
  </si>
  <si>
    <t>hnd.hyd</t>
  </si>
  <si>
    <t>hnd.ore</t>
  </si>
  <si>
    <t>hnd.bio</t>
  </si>
  <si>
    <t>hrv.coa</t>
  </si>
  <si>
    <t>HRV</t>
  </si>
  <si>
    <t>hrv.nga</t>
  </si>
  <si>
    <t>hrv.oil</t>
  </si>
  <si>
    <t>hrv.nuc</t>
  </si>
  <si>
    <t>hrv.wnd</t>
  </si>
  <si>
    <t>hrv.sol</t>
  </si>
  <si>
    <t>hrv.hyd</t>
  </si>
  <si>
    <t>hrv.ore</t>
  </si>
  <si>
    <t>hrv.bio</t>
  </si>
  <si>
    <t>hti.coa</t>
  </si>
  <si>
    <t>HTI</t>
  </si>
  <si>
    <t>hti.nga</t>
  </si>
  <si>
    <t>hti.oil</t>
  </si>
  <si>
    <t>hti.nuc</t>
  </si>
  <si>
    <t>hti.wnd</t>
  </si>
  <si>
    <t>hti.sol</t>
  </si>
  <si>
    <t>hti.hyd</t>
  </si>
  <si>
    <t>hti.ore</t>
  </si>
  <si>
    <t>hti.bio</t>
  </si>
  <si>
    <t>hun.coa</t>
  </si>
  <si>
    <t>HUN</t>
  </si>
  <si>
    <t>hun.nga</t>
  </si>
  <si>
    <t>hun.oil</t>
  </si>
  <si>
    <t>hun.nuc</t>
  </si>
  <si>
    <t>hun.wnd</t>
  </si>
  <si>
    <t>hun.sol</t>
  </si>
  <si>
    <t>hun.hyd</t>
  </si>
  <si>
    <t>hun.ore</t>
  </si>
  <si>
    <t>hun.bio</t>
  </si>
  <si>
    <t>idn.coa</t>
  </si>
  <si>
    <t>IDN</t>
  </si>
  <si>
    <t>idn.nga</t>
  </si>
  <si>
    <t>idn.oil</t>
  </si>
  <si>
    <t>idn.nuc</t>
  </si>
  <si>
    <t>idn.wnd</t>
  </si>
  <si>
    <t>idn.sol</t>
  </si>
  <si>
    <t>idn.hyd</t>
  </si>
  <si>
    <t>idn.ore</t>
  </si>
  <si>
    <t>idn.bio</t>
  </si>
  <si>
    <t>ind.coa</t>
  </si>
  <si>
    <t>IND</t>
  </si>
  <si>
    <t>ind.nga</t>
  </si>
  <si>
    <t>ind.oil</t>
  </si>
  <si>
    <t>ind.nuc</t>
  </si>
  <si>
    <t>ind.wnd</t>
  </si>
  <si>
    <t>ind.sol</t>
  </si>
  <si>
    <t>ind.hyd</t>
  </si>
  <si>
    <t>ind.ore</t>
  </si>
  <si>
    <t>ind.bio</t>
  </si>
  <si>
    <t>irl.coa</t>
  </si>
  <si>
    <t>IRL</t>
  </si>
  <si>
    <t>irl.nga</t>
  </si>
  <si>
    <t>irl.oil</t>
  </si>
  <si>
    <t>irl.nuc</t>
  </si>
  <si>
    <t>irl.wnd</t>
  </si>
  <si>
    <t>irl.sol</t>
  </si>
  <si>
    <t>irl.hyd</t>
  </si>
  <si>
    <t>irl.ore</t>
  </si>
  <si>
    <t>irl.bio</t>
  </si>
  <si>
    <t>irn.coa</t>
  </si>
  <si>
    <t>IRN</t>
  </si>
  <si>
    <t>irn.nga</t>
  </si>
  <si>
    <t>irn.oil</t>
  </si>
  <si>
    <t>irn.nuc</t>
  </si>
  <si>
    <t>irn.wnd</t>
  </si>
  <si>
    <t>irn.sol</t>
  </si>
  <si>
    <t>irn.hyd</t>
  </si>
  <si>
    <t>irn.ore</t>
  </si>
  <si>
    <t>irn.bio</t>
  </si>
  <si>
    <t>irq.coa</t>
  </si>
  <si>
    <t>IRQ</t>
  </si>
  <si>
    <t>irq.nga</t>
  </si>
  <si>
    <t>irq.oil</t>
  </si>
  <si>
    <t>irq.nuc</t>
  </si>
  <si>
    <t>irq.wnd</t>
  </si>
  <si>
    <t>irq.sol</t>
  </si>
  <si>
    <t>irq.hyd</t>
  </si>
  <si>
    <t>irq.ore</t>
  </si>
  <si>
    <t>irq.bio</t>
  </si>
  <si>
    <t>isl.coa</t>
  </si>
  <si>
    <t>ISL</t>
  </si>
  <si>
    <t>isl.nga</t>
  </si>
  <si>
    <t>isl.oil</t>
  </si>
  <si>
    <t>isl.nuc</t>
  </si>
  <si>
    <t>isl.wnd</t>
  </si>
  <si>
    <t>isl.sol</t>
  </si>
  <si>
    <t>isl.hyd</t>
  </si>
  <si>
    <t>isl.ore</t>
  </si>
  <si>
    <t>isl.bio</t>
  </si>
  <si>
    <t>isr.coa</t>
  </si>
  <si>
    <t>ISR</t>
  </si>
  <si>
    <t>isr.nga</t>
  </si>
  <si>
    <t>isr.oil</t>
  </si>
  <si>
    <t>isr.nuc</t>
  </si>
  <si>
    <t>isr.wnd</t>
  </si>
  <si>
    <t>isr.sol</t>
  </si>
  <si>
    <t>isr.hyd</t>
  </si>
  <si>
    <t>isr.ore</t>
  </si>
  <si>
    <t>isr.bio</t>
  </si>
  <si>
    <t>ita.coa</t>
  </si>
  <si>
    <t>ITA</t>
  </si>
  <si>
    <t>ita.nga</t>
  </si>
  <si>
    <t>ita.oil</t>
  </si>
  <si>
    <t>ita.nuc</t>
  </si>
  <si>
    <t>ita.wnd</t>
  </si>
  <si>
    <t>ita.sol</t>
  </si>
  <si>
    <t>ita.hyd</t>
  </si>
  <si>
    <t>ita.ore</t>
  </si>
  <si>
    <t>ita.bio</t>
  </si>
  <si>
    <t>jam.coa</t>
  </si>
  <si>
    <t>JAM</t>
  </si>
  <si>
    <t>jam.nga</t>
  </si>
  <si>
    <t>jam.oil</t>
  </si>
  <si>
    <t>jam.nuc</t>
  </si>
  <si>
    <t>jam.wnd</t>
  </si>
  <si>
    <t>jam.sol</t>
  </si>
  <si>
    <t>jam.hyd</t>
  </si>
  <si>
    <t>jam.ore</t>
  </si>
  <si>
    <t>jam.bio</t>
  </si>
  <si>
    <t>jor.coa</t>
  </si>
  <si>
    <t>JOR</t>
  </si>
  <si>
    <t>jor.nga</t>
  </si>
  <si>
    <t>jor.oil</t>
  </si>
  <si>
    <t>jor.nuc</t>
  </si>
  <si>
    <t>jor.wnd</t>
  </si>
  <si>
    <t>jor.sol</t>
  </si>
  <si>
    <t>jor.hyd</t>
  </si>
  <si>
    <t>jor.ore</t>
  </si>
  <si>
    <t>jor.bio</t>
  </si>
  <si>
    <t>jpn.coa</t>
  </si>
  <si>
    <t>JPN</t>
  </si>
  <si>
    <t>jpn.nga</t>
  </si>
  <si>
    <t>jpn.oil</t>
  </si>
  <si>
    <t>jpn.nuc</t>
  </si>
  <si>
    <t>jpn.wnd</t>
  </si>
  <si>
    <t>jpn.sol</t>
  </si>
  <si>
    <t>jpn.hyd</t>
  </si>
  <si>
    <t>jpn.ore</t>
  </si>
  <si>
    <t>jpn.bio</t>
  </si>
  <si>
    <t>kaz.coa</t>
  </si>
  <si>
    <t>KAZ</t>
  </si>
  <si>
    <t>kaz.nga</t>
  </si>
  <si>
    <t>kaz.oil</t>
  </si>
  <si>
    <t>kaz.nuc</t>
  </si>
  <si>
    <t>kaz.wnd</t>
  </si>
  <si>
    <t>kaz.sol</t>
  </si>
  <si>
    <t>kaz.hyd</t>
  </si>
  <si>
    <t>kaz.ore</t>
  </si>
  <si>
    <t>kaz.bio</t>
  </si>
  <si>
    <t>ken.coa</t>
  </si>
  <si>
    <t>KEN</t>
  </si>
  <si>
    <t>ken.nga</t>
  </si>
  <si>
    <t>ken.oil</t>
  </si>
  <si>
    <t>ken.nuc</t>
  </si>
  <si>
    <t>ken.wnd</t>
  </si>
  <si>
    <t>ken.sol</t>
  </si>
  <si>
    <t>ken.hyd</t>
  </si>
  <si>
    <t>ken.ore</t>
  </si>
  <si>
    <t>ken.bio</t>
  </si>
  <si>
    <t>kgz.coa</t>
  </si>
  <si>
    <t>KGZ</t>
  </si>
  <si>
    <t>kgz.nga</t>
  </si>
  <si>
    <t>kgz.oil</t>
  </si>
  <si>
    <t>kgz.nuc</t>
  </si>
  <si>
    <t>kgz.wnd</t>
  </si>
  <si>
    <t>kgz.sol</t>
  </si>
  <si>
    <t>kgz.hyd</t>
  </si>
  <si>
    <t>kgz.ore</t>
  </si>
  <si>
    <t>kgz.bio</t>
  </si>
  <si>
    <t>khm.coa</t>
  </si>
  <si>
    <t>KHM</t>
  </si>
  <si>
    <t>khm.nga</t>
  </si>
  <si>
    <t>khm.oil</t>
  </si>
  <si>
    <t>khm.nuc</t>
  </si>
  <si>
    <t>khm.wnd</t>
  </si>
  <si>
    <t>khm.sol</t>
  </si>
  <si>
    <t>khm.hyd</t>
  </si>
  <si>
    <t>khm.ore</t>
  </si>
  <si>
    <t>khm.bio</t>
  </si>
  <si>
    <t>kor.coa</t>
  </si>
  <si>
    <t>KOR</t>
  </si>
  <si>
    <t>kor.nga</t>
  </si>
  <si>
    <t>kor.oil</t>
  </si>
  <si>
    <t>kor.nuc</t>
  </si>
  <si>
    <t>kor.wnd</t>
  </si>
  <si>
    <t>kor.sol</t>
  </si>
  <si>
    <t>kor.hyd</t>
  </si>
  <si>
    <t>kor.ore</t>
  </si>
  <si>
    <t>kor.bio</t>
  </si>
  <si>
    <t>kwt.coa</t>
  </si>
  <si>
    <t>KWT</t>
  </si>
  <si>
    <t>kwt.nga</t>
  </si>
  <si>
    <t>kwt.oil</t>
  </si>
  <si>
    <t>kwt.nuc</t>
  </si>
  <si>
    <t>kwt.wnd</t>
  </si>
  <si>
    <t>kwt.sol</t>
  </si>
  <si>
    <t>kwt.hyd</t>
  </si>
  <si>
    <t>kwt.ore</t>
  </si>
  <si>
    <t>kwt.bio</t>
  </si>
  <si>
    <t>lao.coa</t>
  </si>
  <si>
    <t>LAO</t>
  </si>
  <si>
    <t>lao.nga</t>
  </si>
  <si>
    <t>lao.oil</t>
  </si>
  <si>
    <t>lao.nuc</t>
  </si>
  <si>
    <t>lao.wnd</t>
  </si>
  <si>
    <t>lao.sol</t>
  </si>
  <si>
    <t>lao.hyd</t>
  </si>
  <si>
    <t>lao.ore</t>
  </si>
  <si>
    <t>lao.bio</t>
  </si>
  <si>
    <t>lbn.coa</t>
  </si>
  <si>
    <t>LBN</t>
  </si>
  <si>
    <t>lbn.nga</t>
  </si>
  <si>
    <t>lbn.oil</t>
  </si>
  <si>
    <t>lbn.nuc</t>
  </si>
  <si>
    <t>lbn.wnd</t>
  </si>
  <si>
    <t>lbn.sol</t>
  </si>
  <si>
    <t>lbn.hyd</t>
  </si>
  <si>
    <t>lbn.ore</t>
  </si>
  <si>
    <t>lbn.bio</t>
  </si>
  <si>
    <t>lby.coa</t>
  </si>
  <si>
    <t>LBY</t>
  </si>
  <si>
    <t>lby.nga</t>
  </si>
  <si>
    <t>lby.oil</t>
  </si>
  <si>
    <t>lby.nuc</t>
  </si>
  <si>
    <t>lby.wnd</t>
  </si>
  <si>
    <t>lby.sol</t>
  </si>
  <si>
    <t>lby.hyd</t>
  </si>
  <si>
    <t>lby.ore</t>
  </si>
  <si>
    <t>lby.bio</t>
  </si>
  <si>
    <t>lka.coa</t>
  </si>
  <si>
    <t>LKA</t>
  </si>
  <si>
    <t>lka.nga</t>
  </si>
  <si>
    <t>lka.oil</t>
  </si>
  <si>
    <t>lka.nuc</t>
  </si>
  <si>
    <t>lka.wnd</t>
  </si>
  <si>
    <t>lka.sol</t>
  </si>
  <si>
    <t>lka.hyd</t>
  </si>
  <si>
    <t>lka.ore</t>
  </si>
  <si>
    <t>lka.bio</t>
  </si>
  <si>
    <t>ltu.coa</t>
  </si>
  <si>
    <t>LTU</t>
  </si>
  <si>
    <t>ltu.nga</t>
  </si>
  <si>
    <t>ltu.oil</t>
  </si>
  <si>
    <t>ltu.nuc</t>
  </si>
  <si>
    <t>ltu.wnd</t>
  </si>
  <si>
    <t>ltu.sol</t>
  </si>
  <si>
    <t>ltu.hyd</t>
  </si>
  <si>
    <t>ltu.ore</t>
  </si>
  <si>
    <t>ltu.bio</t>
  </si>
  <si>
    <t>lux.coa</t>
  </si>
  <si>
    <t>LUX</t>
  </si>
  <si>
    <t>lux.nga</t>
  </si>
  <si>
    <t>lux.oil</t>
  </si>
  <si>
    <t>lux.nuc</t>
  </si>
  <si>
    <t>lux.wnd</t>
  </si>
  <si>
    <t>lux.sol</t>
  </si>
  <si>
    <t>lux.hyd</t>
  </si>
  <si>
    <t>lux.ore</t>
  </si>
  <si>
    <t>lux.bio</t>
  </si>
  <si>
    <t>lva.coa</t>
  </si>
  <si>
    <t>LVA</t>
  </si>
  <si>
    <t>lva.nga</t>
  </si>
  <si>
    <t>lva.oil</t>
  </si>
  <si>
    <t>lva.nuc</t>
  </si>
  <si>
    <t>lva.wnd</t>
  </si>
  <si>
    <t>lva.sol</t>
  </si>
  <si>
    <t>lva.hyd</t>
  </si>
  <si>
    <t>lva.ore</t>
  </si>
  <si>
    <t>lva.bio</t>
  </si>
  <si>
    <t>mar.coa</t>
  </si>
  <si>
    <t>MAR</t>
  </si>
  <si>
    <t>mar.nga</t>
  </si>
  <si>
    <t>mar.oil</t>
  </si>
  <si>
    <t>mar.nuc</t>
  </si>
  <si>
    <t>mar.wnd</t>
  </si>
  <si>
    <t>mar.sol</t>
  </si>
  <si>
    <t>mar.hyd</t>
  </si>
  <si>
    <t>mar.ore</t>
  </si>
  <si>
    <t>mar.bio</t>
  </si>
  <si>
    <t>mda.coa</t>
  </si>
  <si>
    <t>MDA</t>
  </si>
  <si>
    <t>mda.nga</t>
  </si>
  <si>
    <t>mda.oil</t>
  </si>
  <si>
    <t>mda.nuc</t>
  </si>
  <si>
    <t>mda.wnd</t>
  </si>
  <si>
    <t>mda.sol</t>
  </si>
  <si>
    <t>mda.hyd</t>
  </si>
  <si>
    <t>mda.ore</t>
  </si>
  <si>
    <t>mda.bio</t>
  </si>
  <si>
    <t>mex.coa</t>
  </si>
  <si>
    <t>MEX</t>
  </si>
  <si>
    <t>mex.nga</t>
  </si>
  <si>
    <t>mex.oil</t>
  </si>
  <si>
    <t>mex.nuc</t>
  </si>
  <si>
    <t>mex.wnd</t>
  </si>
  <si>
    <t>mex.sol</t>
  </si>
  <si>
    <t>mex.hyd</t>
  </si>
  <si>
    <t>mex.ore</t>
  </si>
  <si>
    <t>mex.bio</t>
  </si>
  <si>
    <t>mkd.coa</t>
  </si>
  <si>
    <t>MKD</t>
  </si>
  <si>
    <t>mkd.nga</t>
  </si>
  <si>
    <t>mkd.oil</t>
  </si>
  <si>
    <t>mkd.nuc</t>
  </si>
  <si>
    <t>mkd.wnd</t>
  </si>
  <si>
    <t>mkd.sol</t>
  </si>
  <si>
    <t>mkd.hyd</t>
  </si>
  <si>
    <t>mkd.ore</t>
  </si>
  <si>
    <t>mkd.bio</t>
  </si>
  <si>
    <t>mlt.coa</t>
  </si>
  <si>
    <t>MLT</t>
  </si>
  <si>
    <t>mlt.nga</t>
  </si>
  <si>
    <t>mlt.oil</t>
  </si>
  <si>
    <t>mlt.nuc</t>
  </si>
  <si>
    <t>mlt.wnd</t>
  </si>
  <si>
    <t>mlt.sol</t>
  </si>
  <si>
    <t>mlt.hyd</t>
  </si>
  <si>
    <t>mlt.ore</t>
  </si>
  <si>
    <t>mlt.bio</t>
  </si>
  <si>
    <t>mmr.coa</t>
  </si>
  <si>
    <t>MMR</t>
  </si>
  <si>
    <t>mmr.nga</t>
  </si>
  <si>
    <t>mmr.oil</t>
  </si>
  <si>
    <t>mmr.nuc</t>
  </si>
  <si>
    <t>mmr.wnd</t>
  </si>
  <si>
    <t>mmr.sol</t>
  </si>
  <si>
    <t>mmr.hyd</t>
  </si>
  <si>
    <t>mmr.ore</t>
  </si>
  <si>
    <t>mmr.bio</t>
  </si>
  <si>
    <t>mne.coa</t>
  </si>
  <si>
    <t>MNE</t>
  </si>
  <si>
    <t>NA</t>
  </si>
  <si>
    <t>mne.nga</t>
  </si>
  <si>
    <t>mne.oil</t>
  </si>
  <si>
    <t>mne.nuc</t>
  </si>
  <si>
    <t>mne.wnd</t>
  </si>
  <si>
    <t>mne.sol</t>
  </si>
  <si>
    <t>mne.hyd</t>
  </si>
  <si>
    <t>mne.ore</t>
  </si>
  <si>
    <t>mne.bio</t>
  </si>
  <si>
    <t>mng.coa</t>
  </si>
  <si>
    <t>MNG</t>
  </si>
  <si>
    <t>mng.nga</t>
  </si>
  <si>
    <t>mng.oil</t>
  </si>
  <si>
    <t>mng.nuc</t>
  </si>
  <si>
    <t>mng.wnd</t>
  </si>
  <si>
    <t>mng.sol</t>
  </si>
  <si>
    <t>mng.hyd</t>
  </si>
  <si>
    <t>mng.ore</t>
  </si>
  <si>
    <t>mng.bio</t>
  </si>
  <si>
    <t>moz.coa</t>
  </si>
  <si>
    <t>MOZ</t>
  </si>
  <si>
    <t>moz.nga</t>
  </si>
  <si>
    <t>moz.oil</t>
  </si>
  <si>
    <t>moz.nuc</t>
  </si>
  <si>
    <t>moz.wnd</t>
  </si>
  <si>
    <t>moz.sol</t>
  </si>
  <si>
    <t>moz.hyd</t>
  </si>
  <si>
    <t>moz.ore</t>
  </si>
  <si>
    <t>moz.bio</t>
  </si>
  <si>
    <t>mys.coa</t>
  </si>
  <si>
    <t>MYS</t>
  </si>
  <si>
    <t>mys.nga</t>
  </si>
  <si>
    <t>mys.oil</t>
  </si>
  <si>
    <t>mys.nuc</t>
  </si>
  <si>
    <t>mys.wnd</t>
  </si>
  <si>
    <t>mys.sol</t>
  </si>
  <si>
    <t>mys.hyd</t>
  </si>
  <si>
    <t>mys.ore</t>
  </si>
  <si>
    <t>mys.bio</t>
  </si>
  <si>
    <t>nam.coa</t>
  </si>
  <si>
    <t>NAM</t>
  </si>
  <si>
    <t>nam.nga</t>
  </si>
  <si>
    <t>nam.oil</t>
  </si>
  <si>
    <t>nam.nuc</t>
  </si>
  <si>
    <t>nam.wnd</t>
  </si>
  <si>
    <t>nam.sol</t>
  </si>
  <si>
    <t>nam.hyd</t>
  </si>
  <si>
    <t>nam.ore</t>
  </si>
  <si>
    <t>nam.bio</t>
  </si>
  <si>
    <t>ner.coa</t>
  </si>
  <si>
    <t>NER</t>
  </si>
  <si>
    <t>ner.nga</t>
  </si>
  <si>
    <t>ner.oil</t>
  </si>
  <si>
    <t>ner.nuc</t>
  </si>
  <si>
    <t>ner.wnd</t>
  </si>
  <si>
    <t>ner.sol</t>
  </si>
  <si>
    <t>ner.hyd</t>
  </si>
  <si>
    <t>ner.ore</t>
  </si>
  <si>
    <t>ner.bio</t>
  </si>
  <si>
    <t>nga.coa</t>
  </si>
  <si>
    <t>NGA</t>
  </si>
  <si>
    <t>nga.nga</t>
  </si>
  <si>
    <t>nga.oil</t>
  </si>
  <si>
    <t>nga.nuc</t>
  </si>
  <si>
    <t>nga.wnd</t>
  </si>
  <si>
    <t>nga.sol</t>
  </si>
  <si>
    <t>nga.hyd</t>
  </si>
  <si>
    <t>nga.ore</t>
  </si>
  <si>
    <t>nga.bio</t>
  </si>
  <si>
    <t>nic.coa</t>
  </si>
  <si>
    <t>NIC</t>
  </si>
  <si>
    <t>nic.nga</t>
  </si>
  <si>
    <t>nic.oil</t>
  </si>
  <si>
    <t>nic.nuc</t>
  </si>
  <si>
    <t>nic.wnd</t>
  </si>
  <si>
    <t>nic.sol</t>
  </si>
  <si>
    <t>nic.hyd</t>
  </si>
  <si>
    <t>nic.ore</t>
  </si>
  <si>
    <t>nic.bio</t>
  </si>
  <si>
    <t>nld.coa</t>
  </si>
  <si>
    <t>NLD</t>
  </si>
  <si>
    <t>nld.nga</t>
  </si>
  <si>
    <t>nld.oil</t>
  </si>
  <si>
    <t>nld.nuc</t>
  </si>
  <si>
    <t>nld.wnd</t>
  </si>
  <si>
    <t>nld.sol</t>
  </si>
  <si>
    <t>nld.hyd</t>
  </si>
  <si>
    <t>nld.ore</t>
  </si>
  <si>
    <t>nld.bio</t>
  </si>
  <si>
    <t>nor.coa</t>
  </si>
  <si>
    <t>NOR</t>
  </si>
  <si>
    <t>nor.nga</t>
  </si>
  <si>
    <t>nor.oil</t>
  </si>
  <si>
    <t>nor.nuc</t>
  </si>
  <si>
    <t>nor.wnd</t>
  </si>
  <si>
    <t>nor.sol</t>
  </si>
  <si>
    <t>nor.hyd</t>
  </si>
  <si>
    <t>nor.ore</t>
  </si>
  <si>
    <t>nor.bio</t>
  </si>
  <si>
    <t>npl.coa</t>
  </si>
  <si>
    <t>NPL</t>
  </si>
  <si>
    <t>npl.nga</t>
  </si>
  <si>
    <t>npl.oil</t>
  </si>
  <si>
    <t>npl.nuc</t>
  </si>
  <si>
    <t>npl.wnd</t>
  </si>
  <si>
    <t>npl.sol</t>
  </si>
  <si>
    <t>npl.hyd</t>
  </si>
  <si>
    <t>npl.ore</t>
  </si>
  <si>
    <t>npl.bio</t>
  </si>
  <si>
    <t>nzl.coa</t>
  </si>
  <si>
    <t>NZL</t>
  </si>
  <si>
    <t>nzl.nga</t>
  </si>
  <si>
    <t>nzl.oil</t>
  </si>
  <si>
    <t>nzl.nuc</t>
  </si>
  <si>
    <t>nzl.wnd</t>
  </si>
  <si>
    <t>nzl.sol</t>
  </si>
  <si>
    <t>nzl.hyd</t>
  </si>
  <si>
    <t>nzl.ore</t>
  </si>
  <si>
    <t>nzl.bio</t>
  </si>
  <si>
    <t>omn.coa</t>
  </si>
  <si>
    <t>OMN</t>
  </si>
  <si>
    <t>omn.nga</t>
  </si>
  <si>
    <t>omn.oil</t>
  </si>
  <si>
    <t>omn.nuc</t>
  </si>
  <si>
    <t>omn.wnd</t>
  </si>
  <si>
    <t>omn.sol</t>
  </si>
  <si>
    <t>omn.hyd</t>
  </si>
  <si>
    <t>omn.ore</t>
  </si>
  <si>
    <t>omn.bio</t>
  </si>
  <si>
    <t>pak.coa</t>
  </si>
  <si>
    <t>PAK</t>
  </si>
  <si>
    <t>pak.nga</t>
  </si>
  <si>
    <t>pak.oil</t>
  </si>
  <si>
    <t>pak.nuc</t>
  </si>
  <si>
    <t>pak.wnd</t>
  </si>
  <si>
    <t>pak.sol</t>
  </si>
  <si>
    <t>pak.hyd</t>
  </si>
  <si>
    <t>pak.ore</t>
  </si>
  <si>
    <t>pak.bio</t>
  </si>
  <si>
    <t>pan.coa</t>
  </si>
  <si>
    <t>PAN</t>
  </si>
  <si>
    <t>pan.nga</t>
  </si>
  <si>
    <t>pan.oil</t>
  </si>
  <si>
    <t>pan.nuc</t>
  </si>
  <si>
    <t>pan.wnd</t>
  </si>
  <si>
    <t>pan.sol</t>
  </si>
  <si>
    <t>pan.hyd</t>
  </si>
  <si>
    <t>pan.ore</t>
  </si>
  <si>
    <t>pan.bio</t>
  </si>
  <si>
    <t>per.coa</t>
  </si>
  <si>
    <t>PER</t>
  </si>
  <si>
    <t>per.nga</t>
  </si>
  <si>
    <t>per.oil</t>
  </si>
  <si>
    <t>per.nuc</t>
  </si>
  <si>
    <t>per.wnd</t>
  </si>
  <si>
    <t>per.sol</t>
  </si>
  <si>
    <t>per.hyd</t>
  </si>
  <si>
    <t>per.ore</t>
  </si>
  <si>
    <t>per.bio</t>
  </si>
  <si>
    <t>phl.coa</t>
  </si>
  <si>
    <t>PHL</t>
  </si>
  <si>
    <t>phl.nga</t>
  </si>
  <si>
    <t>phl.oil</t>
  </si>
  <si>
    <t>phl.nuc</t>
  </si>
  <si>
    <t>phl.wnd</t>
  </si>
  <si>
    <t>phl.sol</t>
  </si>
  <si>
    <t>phl.hyd</t>
  </si>
  <si>
    <t>phl.ore</t>
  </si>
  <si>
    <t>phl.bio</t>
  </si>
  <si>
    <t>pol.coa</t>
  </si>
  <si>
    <t>POL</t>
  </si>
  <si>
    <t>pol.nga</t>
  </si>
  <si>
    <t>pol.oil</t>
  </si>
  <si>
    <t>pol.nuc</t>
  </si>
  <si>
    <t>pol.wnd</t>
  </si>
  <si>
    <t>pol.sol</t>
  </si>
  <si>
    <t>pol.hyd</t>
  </si>
  <si>
    <t>pol.ore</t>
  </si>
  <si>
    <t>pol.bio</t>
  </si>
  <si>
    <t>prk.coa</t>
  </si>
  <si>
    <t>PRK</t>
  </si>
  <si>
    <t>prk.nga</t>
  </si>
  <si>
    <t>prk.oil</t>
  </si>
  <si>
    <t>prk.nuc</t>
  </si>
  <si>
    <t>prk.wnd</t>
  </si>
  <si>
    <t>prk.sol</t>
  </si>
  <si>
    <t>prk.hyd</t>
  </si>
  <si>
    <t>prk.ore</t>
  </si>
  <si>
    <t>prk.bio</t>
  </si>
  <si>
    <t>prt.coa</t>
  </si>
  <si>
    <t>PRT</t>
  </si>
  <si>
    <t>prt.nga</t>
  </si>
  <si>
    <t>prt.oil</t>
  </si>
  <si>
    <t>prt.nuc</t>
  </si>
  <si>
    <t>prt.wnd</t>
  </si>
  <si>
    <t>prt.sol</t>
  </si>
  <si>
    <t>prt.hyd</t>
  </si>
  <si>
    <t>prt.ore</t>
  </si>
  <si>
    <t>prt.bio</t>
  </si>
  <si>
    <t>pry.coa</t>
  </si>
  <si>
    <t>PRY</t>
  </si>
  <si>
    <t>pry.nga</t>
  </si>
  <si>
    <t>pry.oil</t>
  </si>
  <si>
    <t>pry.nuc</t>
  </si>
  <si>
    <t>pry.wnd</t>
  </si>
  <si>
    <t>pry.sol</t>
  </si>
  <si>
    <t>pry.hyd</t>
  </si>
  <si>
    <t>pry.ore</t>
  </si>
  <si>
    <t>pry.bio</t>
  </si>
  <si>
    <t>qat.coa</t>
  </si>
  <si>
    <t>QAT</t>
  </si>
  <si>
    <t>qat.nga</t>
  </si>
  <si>
    <t>qat.oil</t>
  </si>
  <si>
    <t>qat.nuc</t>
  </si>
  <si>
    <t>qat.wnd</t>
  </si>
  <si>
    <t>qat.sol</t>
  </si>
  <si>
    <t>qat.hyd</t>
  </si>
  <si>
    <t>qat.ore</t>
  </si>
  <si>
    <t>qat.bio</t>
  </si>
  <si>
    <t>rou.coa</t>
  </si>
  <si>
    <t>ROU</t>
  </si>
  <si>
    <t>rou.nga</t>
  </si>
  <si>
    <t>rou.oil</t>
  </si>
  <si>
    <t>rou.nuc</t>
  </si>
  <si>
    <t>rou.wnd</t>
  </si>
  <si>
    <t>rou.sol</t>
  </si>
  <si>
    <t>rou.hyd</t>
  </si>
  <si>
    <t>rou.ore</t>
  </si>
  <si>
    <t>rou.bio</t>
  </si>
  <si>
    <t>rus.coa</t>
  </si>
  <si>
    <t>RUS</t>
  </si>
  <si>
    <t>rus.nga</t>
  </si>
  <si>
    <t>rus.oil</t>
  </si>
  <si>
    <t>rus.nuc</t>
  </si>
  <si>
    <t>rus.wnd</t>
  </si>
  <si>
    <t>rus.sol</t>
  </si>
  <si>
    <t>rus.hyd</t>
  </si>
  <si>
    <t>rus.ore</t>
  </si>
  <si>
    <t>rus.bio</t>
  </si>
  <si>
    <t>sau.coa</t>
  </si>
  <si>
    <t>SAU</t>
  </si>
  <si>
    <t>sau.nga</t>
  </si>
  <si>
    <t>sau.oil</t>
  </si>
  <si>
    <t>sau.nuc</t>
  </si>
  <si>
    <t>sau.wnd</t>
  </si>
  <si>
    <t>sau.sol</t>
  </si>
  <si>
    <t>sau.hyd</t>
  </si>
  <si>
    <t>sau.ore</t>
  </si>
  <si>
    <t>sau.bio</t>
  </si>
  <si>
    <t>sdn.coa</t>
  </si>
  <si>
    <t>SDN</t>
  </si>
  <si>
    <t>sdn.nga</t>
  </si>
  <si>
    <t>sdn.oil</t>
  </si>
  <si>
    <t>sdn.nuc</t>
  </si>
  <si>
    <t>sdn.wnd</t>
  </si>
  <si>
    <t>sdn.sol</t>
  </si>
  <si>
    <t>sdn.hyd</t>
  </si>
  <si>
    <t>sdn.ore</t>
  </si>
  <si>
    <t>sdn.bio</t>
  </si>
  <si>
    <t>sen.coa</t>
  </si>
  <si>
    <t>SEN</t>
  </si>
  <si>
    <t>sen.nga</t>
  </si>
  <si>
    <t>sen.oil</t>
  </si>
  <si>
    <t>sen.nuc</t>
  </si>
  <si>
    <t>sen.wnd</t>
  </si>
  <si>
    <t>sen.sol</t>
  </si>
  <si>
    <t>sen.hyd</t>
  </si>
  <si>
    <t>sen.ore</t>
  </si>
  <si>
    <t>sen.bio</t>
  </si>
  <si>
    <t>sgp.coa</t>
  </si>
  <si>
    <t>SGP</t>
  </si>
  <si>
    <t>sgp.nga</t>
  </si>
  <si>
    <t>sgp.oil</t>
  </si>
  <si>
    <t>sgp.nuc</t>
  </si>
  <si>
    <t>sgp.wnd</t>
  </si>
  <si>
    <t>sgp.sol</t>
  </si>
  <si>
    <t>sgp.hyd</t>
  </si>
  <si>
    <t>sgp.ore</t>
  </si>
  <si>
    <t>sgp.bio</t>
  </si>
  <si>
    <t>slv.coa</t>
  </si>
  <si>
    <t>SLV</t>
  </si>
  <si>
    <t>slv.nga</t>
  </si>
  <si>
    <t>slv.oil</t>
  </si>
  <si>
    <t>slv.nuc</t>
  </si>
  <si>
    <t>slv.wnd</t>
  </si>
  <si>
    <t>slv.sol</t>
  </si>
  <si>
    <t>slv.hyd</t>
  </si>
  <si>
    <t>slv.ore</t>
  </si>
  <si>
    <t>slv.bio</t>
  </si>
  <si>
    <t>srb.coa</t>
  </si>
  <si>
    <t>SRB</t>
  </si>
  <si>
    <t>srb.nga</t>
  </si>
  <si>
    <t>srb.oil</t>
  </si>
  <si>
    <t>srb.nuc</t>
  </si>
  <si>
    <t>srb.wnd</t>
  </si>
  <si>
    <t>srb.sol</t>
  </si>
  <si>
    <t>srb.hyd</t>
  </si>
  <si>
    <t>srb.ore</t>
  </si>
  <si>
    <t>srb.bio</t>
  </si>
  <si>
    <t>ssd.coa</t>
  </si>
  <si>
    <t>SSD</t>
  </si>
  <si>
    <t>ssd.nga</t>
  </si>
  <si>
    <t>ssd.oil</t>
  </si>
  <si>
    <t>ssd.nuc</t>
  </si>
  <si>
    <t>ssd.wnd</t>
  </si>
  <si>
    <t>ssd.sol</t>
  </si>
  <si>
    <t>ssd.hyd</t>
  </si>
  <si>
    <t>ssd.ore</t>
  </si>
  <si>
    <t>ssd.bio</t>
  </si>
  <si>
    <t>sur.coa</t>
  </si>
  <si>
    <t>SUR</t>
  </si>
  <si>
    <t>sur.nga</t>
  </si>
  <si>
    <t>sur.oil</t>
  </si>
  <si>
    <t>sur.nuc</t>
  </si>
  <si>
    <t>sur.wnd</t>
  </si>
  <si>
    <t>sur.sol</t>
  </si>
  <si>
    <t>sur.hyd</t>
  </si>
  <si>
    <t>sur.ore</t>
  </si>
  <si>
    <t>sur.bio</t>
  </si>
  <si>
    <t>svk.coa</t>
  </si>
  <si>
    <t>SVK</t>
  </si>
  <si>
    <t>svk.nga</t>
  </si>
  <si>
    <t>svk.oil</t>
  </si>
  <si>
    <t>svk.nuc</t>
  </si>
  <si>
    <t>svk.wnd</t>
  </si>
  <si>
    <t>svk.sol</t>
  </si>
  <si>
    <t>svk.hyd</t>
  </si>
  <si>
    <t>svk.ore</t>
  </si>
  <si>
    <t>svk.bio</t>
  </si>
  <si>
    <t>svn.coa</t>
  </si>
  <si>
    <t>SVN</t>
  </si>
  <si>
    <t>svn.nga</t>
  </si>
  <si>
    <t>svn.oil</t>
  </si>
  <si>
    <t>svn.nuc</t>
  </si>
  <si>
    <t>svn.wnd</t>
  </si>
  <si>
    <t>svn.sol</t>
  </si>
  <si>
    <t>svn.hyd</t>
  </si>
  <si>
    <t>svn.ore</t>
  </si>
  <si>
    <t>svn.bio</t>
  </si>
  <si>
    <t>swe.coa</t>
  </si>
  <si>
    <t>SWE</t>
  </si>
  <si>
    <t>swe.nga</t>
  </si>
  <si>
    <t>swe.oil</t>
  </si>
  <si>
    <t>swe.nuc</t>
  </si>
  <si>
    <t>swe.wnd</t>
  </si>
  <si>
    <t>swe.sol</t>
  </si>
  <si>
    <t>swe.hyd</t>
  </si>
  <si>
    <t>swe.ore</t>
  </si>
  <si>
    <t>swe.bio</t>
  </si>
  <si>
    <t>syr.coa</t>
  </si>
  <si>
    <t>SYR</t>
  </si>
  <si>
    <t>syr.nga</t>
  </si>
  <si>
    <t>syr.oil</t>
  </si>
  <si>
    <t>syr.nuc</t>
  </si>
  <si>
    <t>syr.wnd</t>
  </si>
  <si>
    <t>syr.sol</t>
  </si>
  <si>
    <t>syr.hyd</t>
  </si>
  <si>
    <t>syr.ore</t>
  </si>
  <si>
    <t>syr.bio</t>
  </si>
  <si>
    <t>tgo.coa</t>
  </si>
  <si>
    <t>TGO</t>
  </si>
  <si>
    <t>tgo.nga</t>
  </si>
  <si>
    <t>tgo.oil</t>
  </si>
  <si>
    <t>tgo.nuc</t>
  </si>
  <si>
    <t>tgo.wnd</t>
  </si>
  <si>
    <t>tgo.sol</t>
  </si>
  <si>
    <t>tgo.hyd</t>
  </si>
  <si>
    <t>tgo.ore</t>
  </si>
  <si>
    <t>tgo.bio</t>
  </si>
  <si>
    <t>tha.coa</t>
  </si>
  <si>
    <t>THA</t>
  </si>
  <si>
    <t>tha.nga</t>
  </si>
  <si>
    <t>tha.oil</t>
  </si>
  <si>
    <t>tha.nuc</t>
  </si>
  <si>
    <t>tha.wnd</t>
  </si>
  <si>
    <t>tha.sol</t>
  </si>
  <si>
    <t>tha.hyd</t>
  </si>
  <si>
    <t>tha.ore</t>
  </si>
  <si>
    <t>tha.bio</t>
  </si>
  <si>
    <t>tjk.coa</t>
  </si>
  <si>
    <t>TJK</t>
  </si>
  <si>
    <t>tjk.nga</t>
  </si>
  <si>
    <t>tjk.oil</t>
  </si>
  <si>
    <t>tjk.nuc</t>
  </si>
  <si>
    <t>tjk.wnd</t>
  </si>
  <si>
    <t>tjk.sol</t>
  </si>
  <si>
    <t>tjk.hyd</t>
  </si>
  <si>
    <t>tjk.ore</t>
  </si>
  <si>
    <t>tjk.bio</t>
  </si>
  <si>
    <t>tkm.coa</t>
  </si>
  <si>
    <t>TKM</t>
  </si>
  <si>
    <t>tkm.nga</t>
  </si>
  <si>
    <t>tkm.oil</t>
  </si>
  <si>
    <t>tkm.nuc</t>
  </si>
  <si>
    <t>tkm.wnd</t>
  </si>
  <si>
    <t>tkm.sol</t>
  </si>
  <si>
    <t>tkm.hyd</t>
  </si>
  <si>
    <t>tkm.ore</t>
  </si>
  <si>
    <t>tkm.bio</t>
  </si>
  <si>
    <t>tto.coa</t>
  </si>
  <si>
    <t>TTO</t>
  </si>
  <si>
    <t>tto.nga</t>
  </si>
  <si>
    <t>tto.oil</t>
  </si>
  <si>
    <t>tto.nuc</t>
  </si>
  <si>
    <t>tto.wnd</t>
  </si>
  <si>
    <t>tto.sol</t>
  </si>
  <si>
    <t>tto.hyd</t>
  </si>
  <si>
    <t>tto.ore</t>
  </si>
  <si>
    <t>tto.bio</t>
  </si>
  <si>
    <t>tun.coa</t>
  </si>
  <si>
    <t>TUN</t>
  </si>
  <si>
    <t>tun.nga</t>
  </si>
  <si>
    <t>tun.oil</t>
  </si>
  <si>
    <t>tun.nuc</t>
  </si>
  <si>
    <t>tun.wnd</t>
  </si>
  <si>
    <t>tun.sol</t>
  </si>
  <si>
    <t>tun.hyd</t>
  </si>
  <si>
    <t>tun.ore</t>
  </si>
  <si>
    <t>tun.bio</t>
  </si>
  <si>
    <t>tur.coa</t>
  </si>
  <si>
    <t>TUR</t>
  </si>
  <si>
    <t>tur.nga</t>
  </si>
  <si>
    <t>tur.oil</t>
  </si>
  <si>
    <t>tur.nuc</t>
  </si>
  <si>
    <t>tur.wnd</t>
  </si>
  <si>
    <t>tur.sol</t>
  </si>
  <si>
    <t>tur.hyd</t>
  </si>
  <si>
    <t>tur.ore</t>
  </si>
  <si>
    <t>tur.bio</t>
  </si>
  <si>
    <t>twn.coa</t>
  </si>
  <si>
    <t>TWN</t>
  </si>
  <si>
    <t>twn.nga</t>
  </si>
  <si>
    <t>twn.oil</t>
  </si>
  <si>
    <t>twn.nuc</t>
  </si>
  <si>
    <t>twn.wnd</t>
  </si>
  <si>
    <t>twn.sol</t>
  </si>
  <si>
    <t>twn.hyd</t>
  </si>
  <si>
    <t>twn.ore</t>
  </si>
  <si>
    <t>twn.bio</t>
  </si>
  <si>
    <t>tza.coa</t>
  </si>
  <si>
    <t>TZA</t>
  </si>
  <si>
    <t>tza.nga</t>
  </si>
  <si>
    <t>tza.oil</t>
  </si>
  <si>
    <t>tza.nuc</t>
  </si>
  <si>
    <t>tza.wnd</t>
  </si>
  <si>
    <t>tza.sol</t>
  </si>
  <si>
    <t>tza.hyd</t>
  </si>
  <si>
    <t>tza.ore</t>
  </si>
  <si>
    <t>tza.bio</t>
  </si>
  <si>
    <t>ukr.coa</t>
  </si>
  <si>
    <t>UKR</t>
  </si>
  <si>
    <t>ukr.nga</t>
  </si>
  <si>
    <t>ukr.oil</t>
  </si>
  <si>
    <t>ukr.nuc</t>
  </si>
  <si>
    <t>ukr.wnd</t>
  </si>
  <si>
    <t>ukr.sol</t>
  </si>
  <si>
    <t>ukr.hyd</t>
  </si>
  <si>
    <t>ukr.ore</t>
  </si>
  <si>
    <t>ukr.bio</t>
  </si>
  <si>
    <t>ury.coa</t>
  </si>
  <si>
    <t>URY</t>
  </si>
  <si>
    <t>ury.nga</t>
  </si>
  <si>
    <t>ury.oil</t>
  </si>
  <si>
    <t>ury.nuc</t>
  </si>
  <si>
    <t>ury.wnd</t>
  </si>
  <si>
    <t>ury.sol</t>
  </si>
  <si>
    <t>ury.hyd</t>
  </si>
  <si>
    <t>ury.ore</t>
  </si>
  <si>
    <t>ury.bio</t>
  </si>
  <si>
    <t>usa.coa</t>
  </si>
  <si>
    <t>USA</t>
  </si>
  <si>
    <t>usa.nga</t>
  </si>
  <si>
    <t>usa.oil</t>
  </si>
  <si>
    <t>usa.nuc</t>
  </si>
  <si>
    <t>usa.wnd</t>
  </si>
  <si>
    <t>usa.sol</t>
  </si>
  <si>
    <t>usa.hyd</t>
  </si>
  <si>
    <t>usa.ore</t>
  </si>
  <si>
    <t>usa.bio</t>
  </si>
  <si>
    <t>uzb.coa</t>
  </si>
  <si>
    <t>UZB</t>
  </si>
  <si>
    <t>uzb.nga</t>
  </si>
  <si>
    <t>uzb.oil</t>
  </si>
  <si>
    <t>uzb.nuc</t>
  </si>
  <si>
    <t>uzb.wnd</t>
  </si>
  <si>
    <t>uzb.sol</t>
  </si>
  <si>
    <t>uzb.hyd</t>
  </si>
  <si>
    <t>uzb.ore</t>
  </si>
  <si>
    <t>uzb.bio</t>
  </si>
  <si>
    <t>ven.coa</t>
  </si>
  <si>
    <t>VEN</t>
  </si>
  <si>
    <t>ven.nga</t>
  </si>
  <si>
    <t>ven.oil</t>
  </si>
  <si>
    <t>ven.nuc</t>
  </si>
  <si>
    <t>ven.wnd</t>
  </si>
  <si>
    <t>ven.sol</t>
  </si>
  <si>
    <t>ven.hyd</t>
  </si>
  <si>
    <t>ven.ore</t>
  </si>
  <si>
    <t>ven.bio</t>
  </si>
  <si>
    <t>vnm.coa</t>
  </si>
  <si>
    <t>VNM</t>
  </si>
  <si>
    <t>vnm.nga</t>
  </si>
  <si>
    <t>vnm.oil</t>
  </si>
  <si>
    <t>vnm.nuc</t>
  </si>
  <si>
    <t>vnm.wnd</t>
  </si>
  <si>
    <t>vnm.sol</t>
  </si>
  <si>
    <t>vnm.hyd</t>
  </si>
  <si>
    <t>vnm.ore</t>
  </si>
  <si>
    <t>vnm.bio</t>
  </si>
  <si>
    <t>yem.coa</t>
  </si>
  <si>
    <t>YEM</t>
  </si>
  <si>
    <t>yem.nga</t>
  </si>
  <si>
    <t>yem.oil</t>
  </si>
  <si>
    <t>yem.nuc</t>
  </si>
  <si>
    <t>yem.wnd</t>
  </si>
  <si>
    <t>yem.sol</t>
  </si>
  <si>
    <t>yem.hyd</t>
  </si>
  <si>
    <t>yem.ore</t>
  </si>
  <si>
    <t>yem.bio</t>
  </si>
  <si>
    <t>yug.coa</t>
  </si>
  <si>
    <t>YUG</t>
  </si>
  <si>
    <t>yug.nga</t>
  </si>
  <si>
    <t>yug.oil</t>
  </si>
  <si>
    <t>yug.nuc</t>
  </si>
  <si>
    <t>yug.wnd</t>
  </si>
  <si>
    <t>yug.sol</t>
  </si>
  <si>
    <t>yug.hyd</t>
  </si>
  <si>
    <t>yug.ore</t>
  </si>
  <si>
    <t>yug.bio</t>
  </si>
  <si>
    <t>zaf.coa</t>
  </si>
  <si>
    <t>ZAF</t>
  </si>
  <si>
    <t>zaf.nga</t>
  </si>
  <si>
    <t>zaf.oil</t>
  </si>
  <si>
    <t>zaf.nuc</t>
  </si>
  <si>
    <t>zaf.wnd</t>
  </si>
  <si>
    <t>zaf.sol</t>
  </si>
  <si>
    <t>zaf.hyd</t>
  </si>
  <si>
    <t>zaf.ore</t>
  </si>
  <si>
    <t>zaf.bio</t>
  </si>
  <si>
    <t>zmb.coa</t>
  </si>
  <si>
    <t>ZMB</t>
  </si>
  <si>
    <t>zmb.nga</t>
  </si>
  <si>
    <t>zmb.oil</t>
  </si>
  <si>
    <t>zmb.nuc</t>
  </si>
  <si>
    <t>zmb.wnd</t>
  </si>
  <si>
    <t>zmb.sol</t>
  </si>
  <si>
    <t>zmb.hyd</t>
  </si>
  <si>
    <t>zmb.ore</t>
  </si>
  <si>
    <t>zmb.bio</t>
  </si>
  <si>
    <t>zwe.coa</t>
  </si>
  <si>
    <t>ZWE</t>
  </si>
  <si>
    <t>zwe.nga</t>
  </si>
  <si>
    <t>zwe.oil</t>
  </si>
  <si>
    <t>zwe.nuc</t>
  </si>
  <si>
    <t>zwe.wnd</t>
  </si>
  <si>
    <t>zwe.sol</t>
  </si>
  <si>
    <t>zwe.hyd</t>
  </si>
  <si>
    <t>zwe.ore</t>
  </si>
  <si>
    <t>zwe.bio</t>
  </si>
  <si>
    <t>Planned Retirement for Coal Power Plant</t>
  </si>
  <si>
    <r>
      <t xml:space="preserve">Source: Coal Power Plant tracker. 
Methodlogy: Based on the power plant data level, the retirement year of each power plant is determined and the capacity associated is determined from 2022 to 2050. 
</t>
    </r>
    <r>
      <rPr>
        <i/>
        <sz val="10"/>
        <color theme="1"/>
        <rFont val="Aptos Narrow"/>
        <family val="2"/>
        <scheme val="minor"/>
      </rPr>
      <t>Note: Power plants are removed if status = cancelled, shelved, mothballed.  Note that data is averaged in CPAT</t>
    </r>
  </si>
  <si>
    <t>CountryName</t>
  </si>
  <si>
    <t>Albania</t>
  </si>
  <si>
    <t>Argentina</t>
  </si>
  <si>
    <t>Australia</t>
  </si>
  <si>
    <t>Austria</t>
  </si>
  <si>
    <t>Bangladesh</t>
  </si>
  <si>
    <t>Belarus</t>
  </si>
  <si>
    <t>Belgium</t>
  </si>
  <si>
    <t>Bosnia and Herzegovina</t>
  </si>
  <si>
    <t>Botswana</t>
  </si>
  <si>
    <t>Brazil</t>
  </si>
  <si>
    <t>Brunei Darussalam</t>
  </si>
  <si>
    <t>Bulgaria</t>
  </si>
  <si>
    <t>Cambodia</t>
  </si>
  <si>
    <t>Canada</t>
  </si>
  <si>
    <t>Chile</t>
  </si>
  <si>
    <t>China</t>
  </si>
  <si>
    <t>Colombia</t>
  </si>
  <si>
    <t>Côte d'Ivoire</t>
  </si>
  <si>
    <t>Croatia</t>
  </si>
  <si>
    <t>Czechia</t>
  </si>
  <si>
    <t>Denmark</t>
  </si>
  <si>
    <t>DJI</t>
  </si>
  <si>
    <t>Djibouti</t>
  </si>
  <si>
    <t>Dominican Republic</t>
  </si>
  <si>
    <t>Congo, Democratic Republic of the</t>
  </si>
  <si>
    <t>Egypt</t>
  </si>
  <si>
    <t>El Salvador</t>
  </si>
  <si>
    <t>SWZ</t>
  </si>
  <si>
    <t>Eswatini</t>
  </si>
  <si>
    <t>Ethiopia</t>
  </si>
  <si>
    <t>Finland</t>
  </si>
  <si>
    <t>France</t>
  </si>
  <si>
    <t>Georgia</t>
  </si>
  <si>
    <t>Germany</t>
  </si>
  <si>
    <t>Ghana</t>
  </si>
  <si>
    <t>Greece</t>
  </si>
  <si>
    <t>Guadeloupe</t>
  </si>
  <si>
    <t>Guatemala</t>
  </si>
  <si>
    <t>GIN</t>
  </si>
  <si>
    <t>Guinea</t>
  </si>
  <si>
    <t>Honduras</t>
  </si>
  <si>
    <t>Hong Kong SAR</t>
  </si>
  <si>
    <t>Hungary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</si>
  <si>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</si>
  <si>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</si>
  <si>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</si>
  <si>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</si>
  <si>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</si>
  <si>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</si>
  <si>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</si>
  <si>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</si>
  <si>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Kazakhstan</t>
  </si>
  <si>
    <t>Kenya</t>
  </si>
  <si>
    <t>Korea</t>
  </si>
  <si>
    <t>Korea, Dem. People's Rep.</t>
  </si>
  <si>
    <t>XKX</t>
  </si>
  <si>
    <t>Kosovo</t>
  </si>
  <si>
    <t>Kyrgyz Republic</t>
  </si>
  <si>
    <t>Lao P.D.R.</t>
  </si>
  <si>
    <t>Latvia</t>
  </si>
  <si>
    <t>North Macedonia</t>
  </si>
  <si>
    <t>MDG</t>
  </si>
  <si>
    <t>Madagascar</t>
  </si>
  <si>
    <t>MWI</t>
  </si>
  <si>
    <t>Malawi</t>
  </si>
  <si>
    <t>Malaysia</t>
  </si>
  <si>
    <t>MUS</t>
  </si>
  <si>
    <t>Mauritius</t>
  </si>
  <si>
    <t>Mexico</t>
  </si>
  <si>
    <t>Moldova</t>
  </si>
  <si>
    <t>Mongolia</t>
  </si>
  <si>
    <t>Montenegro, Rep. of</t>
  </si>
  <si>
    <t>Morocco</t>
  </si>
  <si>
    <t>Mozambique</t>
  </si>
  <si>
    <t>Myanmar</t>
  </si>
  <si>
    <t>Namibia</t>
  </si>
  <si>
    <t>Netherlands</t>
  </si>
  <si>
    <t>NCL</t>
  </si>
  <si>
    <t>New Caledonia</t>
  </si>
  <si>
    <t>New Zealand</t>
  </si>
  <si>
    <t>Niger</t>
  </si>
  <si>
    <t>Nigeria</t>
  </si>
  <si>
    <t>Oman</t>
  </si>
  <si>
    <t>Pakistan</t>
  </si>
  <si>
    <t>Panama</t>
  </si>
  <si>
    <t>PNG</t>
  </si>
  <si>
    <t>Papua New Guinea</t>
  </si>
  <si>
    <t>Peru</t>
  </si>
  <si>
    <t>Philippines</t>
  </si>
  <si>
    <t>Poland</t>
  </si>
  <si>
    <t>Portugal</t>
  </si>
  <si>
    <t>Romania</t>
  </si>
  <si>
    <t>Russia</t>
  </si>
  <si>
    <t>Senegal</t>
  </si>
  <si>
    <t>Serbia</t>
  </si>
  <si>
    <t>Slovak Republic</t>
  </si>
  <si>
    <t>Slovenia</t>
  </si>
  <si>
    <t>South Africa</t>
  </si>
  <si>
    <t>Spain</t>
  </si>
  <si>
    <t>Sri Lanka</t>
  </si>
  <si>
    <t>Sudan</t>
  </si>
  <si>
    <t>Sweden</t>
  </si>
  <si>
    <t>Syria</t>
  </si>
  <si>
    <t>Taiwan Province of China</t>
  </si>
  <si>
    <t>Tajikistan</t>
  </si>
  <si>
    <t>Tanzania</t>
  </si>
  <si>
    <t>Thailand</t>
  </si>
  <si>
    <t>Turkiye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</si>
  <si>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</si>
  <si>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</si>
  <si>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</si>
  <si>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</si>
  <si>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</si>
  <si>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</si>
  <si>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</si>
  <si>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</si>
  <si>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</si>
  <si>
    <t>Averaged data used in the model - takes moving average of 2 years before 2 years after</t>
  </si>
  <si>
    <t>DataAvailable</t>
  </si>
  <si>
    <t>Battery</t>
  </si>
  <si>
    <t>Capex</t>
  </si>
  <si>
    <t>€/kWh,el</t>
  </si>
  <si>
    <t>OpexFix</t>
  </si>
  <si>
    <t>€/(kWh,el</t>
  </si>
  <si>
    <t>OpexVar</t>
  </si>
  <si>
    <t>€/(kWh,el)</t>
  </si>
  <si>
    <t>Lifetime</t>
  </si>
  <si>
    <t>years</t>
  </si>
  <si>
    <t>Batteryinterface</t>
  </si>
  <si>
    <t>€/kW,el</t>
  </si>
  <si>
    <t>€/(kW,ela)</t>
  </si>
  <si>
    <t>WaterElectrolysis</t>
  </si>
  <si>
    <t>€/(kW,H2a)</t>
  </si>
  <si>
    <t>VariableOpex.USD_kWh</t>
  </si>
  <si>
    <t>€/(kWh,H2)</t>
  </si>
  <si>
    <t>2015 EUR to 2021 EUR</t>
  </si>
  <si>
    <t>2021 EUR to 2021 USD</t>
  </si>
  <si>
    <t>H2/E</t>
  </si>
  <si>
    <t>$/kWh,el</t>
  </si>
  <si>
    <t>$/(kWh,el</t>
  </si>
  <si>
    <t>$/(kWh,el)</t>
  </si>
  <si>
    <t>$/kW,el</t>
  </si>
  <si>
    <t>$/(kW,ela)</t>
  </si>
  <si>
    <t>StorageTank</t>
  </si>
  <si>
    <t>Source: Energy GP calculation based on IRENA data. Last year of data 2020</t>
  </si>
  <si>
    <t>Minimum Growth Rate</t>
  </si>
  <si>
    <t>NB only the first row of each country (solar) is used for both solar and wind.</t>
  </si>
  <si>
    <t>AveGrowthMW</t>
  </si>
  <si>
    <t>MaxGrowthMW</t>
  </si>
  <si>
    <t>TotalCap</t>
  </si>
  <si>
    <t>AveGrowthRateAfterMin</t>
  </si>
  <si>
    <t>MaxGrowthRateAfterMin</t>
  </si>
  <si>
    <t>AveGrowthRate</t>
  </si>
  <si>
    <t>MaxGrowthRate</t>
  </si>
  <si>
    <t>afg</t>
  </si>
  <si>
    <t>ago</t>
  </si>
  <si>
    <t>aia</t>
  </si>
  <si>
    <t>alb</t>
  </si>
  <si>
    <t>and</t>
  </si>
  <si>
    <t>arm</t>
  </si>
  <si>
    <t>asm</t>
  </si>
  <si>
    <t>atg</t>
  </si>
  <si>
    <t>aut</t>
  </si>
  <si>
    <t>aze</t>
  </si>
  <si>
    <t>bdi</t>
  </si>
  <si>
    <t>bel</t>
  </si>
  <si>
    <t>ben</t>
  </si>
  <si>
    <t>bfa</t>
  </si>
  <si>
    <t>bgr</t>
  </si>
  <si>
    <t>bhr</t>
  </si>
  <si>
    <t>bhs</t>
  </si>
  <si>
    <t>bih</t>
  </si>
  <si>
    <t>blz</t>
  </si>
  <si>
    <t>bmu</t>
  </si>
  <si>
    <t>brb</t>
  </si>
  <si>
    <t>brn</t>
  </si>
  <si>
    <t>btn</t>
  </si>
  <si>
    <t>bwa</t>
  </si>
  <si>
    <t>caf</t>
  </si>
  <si>
    <t>che</t>
  </si>
  <si>
    <t>civ</t>
  </si>
  <si>
    <t>cmr</t>
  </si>
  <si>
    <t>cod</t>
  </si>
  <si>
    <t>cog</t>
  </si>
  <si>
    <t>col</t>
  </si>
  <si>
    <t>com</t>
  </si>
  <si>
    <t>cpv</t>
  </si>
  <si>
    <t>cub</t>
  </si>
  <si>
    <t>cym</t>
  </si>
  <si>
    <t>cyp</t>
  </si>
  <si>
    <t>cze</t>
  </si>
  <si>
    <t>dji</t>
  </si>
  <si>
    <t>dma</t>
  </si>
  <si>
    <t>eri</t>
  </si>
  <si>
    <t>est</t>
  </si>
  <si>
    <t>eth</t>
  </si>
  <si>
    <t>fji</t>
  </si>
  <si>
    <t>fro</t>
  </si>
  <si>
    <t>fsm</t>
  </si>
  <si>
    <t>gab</t>
  </si>
  <si>
    <t>geo</t>
  </si>
  <si>
    <t>gha</t>
  </si>
  <si>
    <t>gib</t>
  </si>
  <si>
    <t>gin</t>
  </si>
  <si>
    <t>gmb</t>
  </si>
  <si>
    <t>gnb</t>
  </si>
  <si>
    <t>gnq</t>
  </si>
  <si>
    <t>grd</t>
  </si>
  <si>
    <t>grl</t>
  </si>
  <si>
    <t>gum</t>
  </si>
  <si>
    <t>guy</t>
  </si>
  <si>
    <t>hnd</t>
  </si>
  <si>
    <t>hrv</t>
  </si>
  <si>
    <t>hti</t>
  </si>
  <si>
    <t>hun</t>
  </si>
  <si>
    <t>imn</t>
  </si>
  <si>
    <t>irl</t>
  </si>
  <si>
    <t>kgz</t>
  </si>
  <si>
    <t>kir</t>
  </si>
  <si>
    <t>kna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</si>
  <si>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</si>
  <si>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</si>
  <si>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</si>
  <si>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</si>
  <si>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</si>
  <si>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</si>
  <si>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</si>
  <si>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</si>
  <si>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</si>
  <si>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</si>
  <si>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mar</t>
  </si>
  <si>
    <t>mco</t>
  </si>
  <si>
    <t>mda</t>
  </si>
  <si>
    <t>mdg</t>
  </si>
  <si>
    <t>mdv</t>
  </si>
  <si>
    <t>mhl</t>
  </si>
  <si>
    <t>mli</t>
  </si>
  <si>
    <t>mlt</t>
  </si>
  <si>
    <t>mmr</t>
  </si>
  <si>
    <t>mne</t>
  </si>
  <si>
    <t>mng</t>
  </si>
  <si>
    <t>msr</t>
  </si>
  <si>
    <t>mus</t>
  </si>
  <si>
    <t>mwi</t>
  </si>
  <si>
    <t>nam</t>
  </si>
  <si>
    <t>ncl</t>
  </si>
  <si>
    <t>ner</t>
  </si>
  <si>
    <t>nic</t>
  </si>
  <si>
    <t>nor</t>
  </si>
  <si>
    <t>npl</t>
  </si>
  <si>
    <t>nru</t>
  </si>
  <si>
    <t>nzl</t>
  </si>
  <si>
    <t>omn</t>
  </si>
  <si>
    <t>pak</t>
  </si>
  <si>
    <t>plw</t>
  </si>
  <si>
    <t>prk</t>
  </si>
  <si>
    <t>prt</t>
  </si>
  <si>
    <t>pry</t>
  </si>
  <si>
    <t>pse</t>
  </si>
  <si>
    <t>pyf</t>
  </si>
  <si>
    <t>rou</t>
  </si>
  <si>
    <t>rwa</t>
  </si>
  <si>
    <t>sdn</t>
  </si>
  <si>
    <t>sen</t>
  </si>
  <si>
    <t>sgp</t>
  </si>
  <si>
    <t>slb</t>
  </si>
  <si>
    <t>sle</t>
  </si>
  <si>
    <t>som</t>
  </si>
  <si>
    <t>srb</t>
  </si>
  <si>
    <t>ssd</t>
  </si>
  <si>
    <t>stp</t>
  </si>
  <si>
    <t>sur</t>
  </si>
  <si>
    <t>svk</t>
  </si>
  <si>
    <t>svn</t>
  </si>
  <si>
    <t>syc</t>
  </si>
  <si>
    <t>syr</t>
  </si>
  <si>
    <t>tca</t>
  </si>
  <si>
    <t>tcd</t>
  </si>
  <si>
    <t>tgo</t>
  </si>
  <si>
    <t>tjk</t>
  </si>
  <si>
    <t>tkm</t>
  </si>
  <si>
    <t>tls</t>
  </si>
  <si>
    <t>ton</t>
  </si>
  <si>
    <t>tto</t>
  </si>
  <si>
    <t>tuv</t>
  </si>
  <si>
    <t>tza</t>
  </si>
  <si>
    <t>uga</t>
  </si>
  <si>
    <t>uzb</t>
  </si>
  <si>
    <t>vct</t>
  </si>
  <si>
    <t>ven</t>
  </si>
  <si>
    <t>vgb</t>
  </si>
  <si>
    <t>vut</t>
  </si>
  <si>
    <t>wsm</t>
  </si>
  <si>
    <t>yem</t>
  </si>
  <si>
    <t>zmb</t>
  </si>
  <si>
    <t>zwe</t>
  </si>
  <si>
    <t>Solar/wind max invest.</t>
  </si>
  <si>
    <t>Gen share add. Limit (%)</t>
  </si>
  <si>
    <t>Economy</t>
  </si>
  <si>
    <t>Historical country maw RE scale up rate</t>
  </si>
  <si>
    <t>Afghanistan</t>
  </si>
  <si>
    <t>AFG</t>
  </si>
  <si>
    <t>Algeria</t>
  </si>
  <si>
    <t>American Samoa</t>
  </si>
  <si>
    <t>ASM</t>
  </si>
  <si>
    <t>Andorra</t>
  </si>
  <si>
    <t>AND</t>
  </si>
  <si>
    <t>Angola</t>
  </si>
  <si>
    <t>Anguilla</t>
  </si>
  <si>
    <t>AIA</t>
  </si>
  <si>
    <t>Antigua and Barbuda</t>
  </si>
  <si>
    <t>ATG</t>
  </si>
  <si>
    <t>Armenia</t>
  </si>
  <si>
    <t>Aruba</t>
  </si>
  <si>
    <t>ABW</t>
  </si>
  <si>
    <t>Azerbaijan</t>
  </si>
  <si>
    <t>Bahamas, The</t>
  </si>
  <si>
    <t>BHS</t>
  </si>
  <si>
    <t>Bahrain</t>
  </si>
  <si>
    <t>Barbados</t>
  </si>
  <si>
    <t>BRB</t>
  </si>
  <si>
    <t>Belize</t>
  </si>
  <si>
    <t>BLZ</t>
  </si>
  <si>
    <t>Benin</t>
  </si>
  <si>
    <t>Bermuda</t>
  </si>
  <si>
    <t>BMU</t>
  </si>
  <si>
    <t>Bhutan</t>
  </si>
  <si>
    <t>BTN</t>
  </si>
  <si>
    <t>Bolivia</t>
  </si>
  <si>
    <t>British Virgin Islands</t>
  </si>
  <si>
    <t>VGB</t>
  </si>
  <si>
    <t>Burkina Faso</t>
  </si>
  <si>
    <t>BFA</t>
  </si>
  <si>
    <t>Burundi</t>
  </si>
  <si>
    <t>BDI</t>
  </si>
  <si>
    <t>Cabo Verde</t>
  </si>
  <si>
    <t>CPV</t>
  </si>
  <si>
    <t>Cameroon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</si>
  <si>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</si>
  <si>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</si>
  <si>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</si>
  <si>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</si>
  <si>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</si>
  <si>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</si>
  <si>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</si>
  <si>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</si>
  <si>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Comoros</t>
  </si>
  <si>
    <t>COM</t>
  </si>
  <si>
    <t>Congo, Republic of</t>
  </si>
  <si>
    <t>Costa Rica</t>
  </si>
  <si>
    <t>Cuba</t>
  </si>
  <si>
    <t>Curaçao</t>
  </si>
  <si>
    <t>CUW</t>
  </si>
  <si>
    <t>Cyprus</t>
  </si>
  <si>
    <t>Dominica</t>
  </si>
  <si>
    <t>DMA</t>
  </si>
  <si>
    <t>Ecuador</t>
  </si>
  <si>
    <t>Equatorial Guinea</t>
  </si>
  <si>
    <t>GNQ</t>
  </si>
  <si>
    <t>Eritrea</t>
  </si>
  <si>
    <t>Estonia</t>
  </si>
  <si>
    <t>Faroe Islands</t>
  </si>
  <si>
    <t>FRO</t>
  </si>
  <si>
    <t>Fiji</t>
  </si>
  <si>
    <t>FJI</t>
  </si>
  <si>
    <t>French Polynesia</t>
  </si>
  <si>
    <t>PYF</t>
  </si>
  <si>
    <t>Gabon</t>
  </si>
  <si>
    <t>Gambia, The</t>
  </si>
  <si>
    <t>GMB</t>
  </si>
  <si>
    <t>Gibraltar</t>
  </si>
  <si>
    <t>Greenland</t>
  </si>
  <si>
    <t>GRL</t>
  </si>
  <si>
    <t>Grenada</t>
  </si>
  <si>
    <t>GRD</t>
  </si>
  <si>
    <t>Guam</t>
  </si>
  <si>
    <t>GUM</t>
  </si>
  <si>
    <t>Guinea-Bissau</t>
  </si>
  <si>
    <t>GNB</t>
  </si>
  <si>
    <t>Guyana</t>
  </si>
  <si>
    <t>GUY</t>
  </si>
  <si>
    <t>Haiti</t>
  </si>
  <si>
    <t>Iceland</t>
  </si>
  <si>
    <t>Iraq</t>
  </si>
  <si>
    <t>Isle of Man</t>
  </si>
  <si>
    <t>IMN</t>
  </si>
  <si>
    <t>Jordan</t>
  </si>
  <si>
    <t>Kiribati</t>
  </si>
  <si>
    <t>KIR</t>
  </si>
  <si>
    <t>Kuwait</t>
  </si>
  <si>
    <t>Lebanon</t>
  </si>
  <si>
    <t>Lesotho</t>
  </si>
  <si>
    <t>LSO</t>
  </si>
  <si>
    <t>Liberia</t>
  </si>
  <si>
    <t>LBR</t>
  </si>
  <si>
    <t>Libya</t>
  </si>
  <si>
    <t>Liechtenstein</t>
  </si>
  <si>
    <t>LIE</t>
  </si>
  <si>
    <t>Lithuania</t>
  </si>
  <si>
    <t>Luxembourg</t>
  </si>
  <si>
    <t>Macao SAR</t>
  </si>
  <si>
    <t>MAC</t>
  </si>
  <si>
    <t>Maldives</t>
  </si>
  <si>
    <t>MDV</t>
  </si>
  <si>
    <t>Mali</t>
  </si>
  <si>
    <t>MLI</t>
  </si>
  <si>
    <t>Malta</t>
  </si>
  <si>
    <t>Marshall Islands</t>
  </si>
  <si>
    <t>MHL</t>
  </si>
  <si>
    <t>Mauritania</t>
  </si>
  <si>
    <t>MRT</t>
  </si>
  <si>
    <t>Micronesia</t>
  </si>
  <si>
    <t>FSM</t>
  </si>
  <si>
    <t>Monaco</t>
  </si>
  <si>
    <t>MCO</t>
  </si>
  <si>
    <t>Montserrat</t>
  </si>
  <si>
    <t>MSR</t>
  </si>
  <si>
    <t>Nauru</t>
  </si>
  <si>
    <t>NRU</t>
  </si>
  <si>
    <t>Nepal</t>
  </si>
  <si>
    <t>Nicaragua</t>
  </si>
  <si>
    <t>Northern Mariana Islands</t>
  </si>
  <si>
    <t>MNP</t>
  </si>
  <si>
    <t>Norway</t>
  </si>
  <si>
    <t>Palau</t>
  </si>
  <si>
    <t>PLW</t>
  </si>
  <si>
    <t>Paraguay</t>
  </si>
  <si>
    <t>Puerto Rico</t>
  </si>
  <si>
    <t>PRI</t>
  </si>
  <si>
    <t>Qatar</t>
  </si>
  <si>
    <t>Rwanda</t>
  </si>
  <si>
    <t>RWA</t>
  </si>
  <si>
    <t>Samoa</t>
  </si>
  <si>
    <t>WSM</t>
  </si>
  <si>
    <t>San Marino</t>
  </si>
  <si>
    <t>SMR</t>
  </si>
  <si>
    <t>São Tomé and Príncipe</t>
  </si>
  <si>
    <t>STP</t>
  </si>
  <si>
    <t>Saudi Arabia</t>
  </si>
  <si>
    <t>Seychelles</t>
  </si>
  <si>
    <t>SYC</t>
  </si>
  <si>
    <t>Sierra Leone</t>
  </si>
  <si>
    <t>SLE</t>
  </si>
  <si>
    <t>Singapore</t>
  </si>
  <si>
    <t>Sint Maarten (Dutch part)</t>
  </si>
  <si>
    <t>SXM</t>
  </si>
  <si>
    <t>Solomon Islands</t>
  </si>
  <si>
    <t>SLB</t>
  </si>
  <si>
    <t>Somalia</t>
  </si>
  <si>
    <t>SOM</t>
  </si>
  <si>
    <t>South Sudan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</si>
  <si>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</si>
  <si>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</si>
  <si>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</si>
  <si>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</si>
  <si>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</si>
  <si>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</si>
  <si>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</si>
  <si>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</si>
  <si>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Suriname</t>
  </si>
  <si>
    <t>Switzerland</t>
  </si>
  <si>
    <t>Timor-Leste</t>
  </si>
  <si>
    <t>TLS</t>
  </si>
  <si>
    <t>Togo</t>
  </si>
  <si>
    <t>Tonga</t>
  </si>
  <si>
    <t>TON</t>
  </si>
  <si>
    <t>Trinidad and Tobago</t>
  </si>
  <si>
    <t>Tunisia</t>
  </si>
  <si>
    <t>Turkmenistan</t>
  </si>
  <si>
    <t>Turks and Caicos Islands</t>
  </si>
  <si>
    <t>TCA</t>
  </si>
  <si>
    <t>Tuvalu</t>
  </si>
  <si>
    <t>TUV</t>
  </si>
  <si>
    <t>Uganda</t>
  </si>
  <si>
    <t>UGA</t>
  </si>
  <si>
    <t>Uruguay</t>
  </si>
  <si>
    <t>Vanuatu</t>
  </si>
  <si>
    <t>VUT</t>
  </si>
  <si>
    <t>Virgin Islands (U.S.)</t>
  </si>
  <si>
    <t>VIR</t>
  </si>
  <si>
    <t>West Bank and Gaza</t>
  </si>
  <si>
    <t>PSE</t>
  </si>
  <si>
    <t>Yemen</t>
  </si>
  <si>
    <t>World aviation bunkers</t>
  </si>
  <si>
    <t>WAV</t>
  </si>
  <si>
    <t>World marine bunkers</t>
  </si>
  <si>
    <t>WMR</t>
  </si>
  <si>
    <t>CarbonPriceLevel</t>
  </si>
  <si>
    <t>0_0</t>
  </si>
  <si>
    <t>0_25</t>
  </si>
  <si>
    <t>25_50</t>
  </si>
  <si>
    <t>50_75</t>
  </si>
  <si>
    <t>75_100</t>
  </si>
  <si>
    <t>Region</t>
  </si>
  <si>
    <t>Default WACC</t>
  </si>
  <si>
    <t>Emerging Market</t>
  </si>
  <si>
    <t>Europe</t>
  </si>
  <si>
    <t>US</t>
  </si>
  <si>
    <t>Congo, Dem. Rep.</t>
  </si>
  <si>
    <t>Congo, Rep.</t>
  </si>
  <si>
    <t>Egypt, Arab Rep.</t>
  </si>
  <si>
    <t>Iran, Islamic Rep.</t>
  </si>
  <si>
    <t>Korea, Rep.</t>
  </si>
  <si>
    <t>Lao PDR</t>
  </si>
  <si>
    <t>Macao SAR, China</t>
  </si>
  <si>
    <t>Montenegro</t>
  </si>
  <si>
    <t>Russian Federation</t>
  </si>
  <si>
    <t>Syrian Arab Republic</t>
  </si>
  <si>
    <t>Taiwan, China</t>
  </si>
  <si>
    <t>Venezuela, RB</t>
  </si>
  <si>
    <t>Yemen,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</si>
</sst>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00_);_(&quot;$&quot;* \(#,##0.000\);_(&quot;$&quot;* &quot;-&quot;??_);_(@_)"/>
    <numFmt numFmtId="166" formatCode="0.0%"/>
    <numFmt numFmtId="167" formatCode="0.0000"/>
    <numFmt numFmtId="168" formatCode="0.0"/>
    <numFmt numFmtId="169" formatCode="0.000"/>
    <numFmt numFmtId="170" formatCode="_(* #,##0.000_);_(* \(#,##0.000\);_(* &quot;-&quot;??_);_(@_)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i/>
      <sz val="9"/>
      <color theme="1"/>
      <name val="Segoe UI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4"/>
      <color rgb="FFFF0000"/>
      <name val="Aptos"/>
      <family val="2"/>
    </font>
    <font>
      <sz val="14"/>
      <color rgb="FF000000"/>
      <name val="Aptos"/>
      <family val="2"/>
    </font>
    <font>
      <sz val="14"/>
      <color rgb="FFA02B93"/>
      <name val="Aptos"/>
      <family val="2"/>
    </font>
    <font>
      <sz val="14"/>
      <color rgb="FF196B24"/>
      <name val="Aptos"/>
      <family val="2"/>
    </font>
    <font>
      <sz val="15"/>
      <color rgb="FF000000"/>
      <name val="Aptos"/>
      <family val="2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800080"/>
      <name val="Aptos Narrow"/>
      <family val="2"/>
    </font>
    <font>
      <b/>
      <sz val="11"/>
      <color rgb="FF008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</font>
    <font>
      <i/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11"/>
      <color theme="2" tint="-9.9978637043366805E-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8ABD2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A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44">
    <xf numFmtId="0" fontId="0" fillId="0" borderId="0" xfId="0"/>
    <xf numFmtId="164" fontId="0" fillId="0" borderId="0" xfId="2" applyNumberFormat="1" applyFont="1"/>
    <xf numFmtId="0" fontId="0" fillId="0" borderId="1" xfId="0" applyBorder="1"/>
    <xf numFmtId="0" fontId="7" fillId="3" borderId="0" xfId="0" applyFont="1" applyFill="1" applyAlignment="1">
      <alignment vertical="center"/>
    </xf>
    <xf numFmtId="0" fontId="8" fillId="3" borderId="0" xfId="0" applyFont="1" applyFill="1"/>
    <xf numFmtId="164" fontId="8" fillId="3" borderId="0" xfId="2" applyNumberFormat="1" applyFont="1" applyFill="1"/>
    <xf numFmtId="0" fontId="0" fillId="3" borderId="0" xfId="0" applyFill="1"/>
    <xf numFmtId="0" fontId="9" fillId="4" borderId="0" xfId="0" applyFont="1" applyFill="1" applyAlignment="1">
      <alignment vertical="center"/>
    </xf>
    <xf numFmtId="0" fontId="8" fillId="4" borderId="0" xfId="0" applyFont="1" applyFill="1"/>
    <xf numFmtId="164" fontId="8" fillId="4" borderId="0" xfId="2" applyNumberFormat="1" applyFont="1" applyFill="1"/>
    <xf numFmtId="0" fontId="0" fillId="4" borderId="0" xfId="0" applyFill="1"/>
    <xf numFmtId="0" fontId="9" fillId="5" borderId="0" xfId="0" applyFont="1" applyFill="1" applyAlignment="1">
      <alignment vertical="center"/>
    </xf>
    <xf numFmtId="0" fontId="8" fillId="5" borderId="0" xfId="0" applyFont="1" applyFill="1"/>
    <xf numFmtId="164" fontId="8" fillId="5" borderId="0" xfId="2" applyNumberFormat="1" applyFont="1" applyFill="1"/>
    <xf numFmtId="0" fontId="0" fillId="5" borderId="0" xfId="0" applyFill="1"/>
    <xf numFmtId="0" fontId="10" fillId="6" borderId="2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10" fillId="6" borderId="3" xfId="0" applyFont="1" applyFill="1" applyBorder="1" applyAlignment="1">
      <alignment horizontal="center" wrapText="1"/>
    </xf>
    <xf numFmtId="0" fontId="10" fillId="6" borderId="3" xfId="0" applyFont="1" applyFill="1" applyBorder="1" applyAlignment="1">
      <alignment horizontal="center" wrapText="1"/>
    </xf>
    <xf numFmtId="0" fontId="6" fillId="7" borderId="3" xfId="4" applyFill="1" applyBorder="1" applyAlignment="1">
      <alignment horizontal="left" vertical="top"/>
    </xf>
    <xf numFmtId="0" fontId="0" fillId="7" borderId="3" xfId="0" applyFill="1" applyBorder="1"/>
    <xf numFmtId="0" fontId="11" fillId="7" borderId="3" xfId="0" applyFont="1" applyFill="1" applyBorder="1" applyAlignment="1">
      <alignment horizontal="left" vertical="center" wrapText="1"/>
    </xf>
    <xf numFmtId="0" fontId="0" fillId="0" borderId="3" xfId="0" applyBorder="1"/>
    <xf numFmtId="0" fontId="11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11" fillId="7" borderId="3" xfId="0" applyFont="1" applyFill="1" applyBorder="1"/>
    <xf numFmtId="0" fontId="11" fillId="7" borderId="3" xfId="0" applyFont="1" applyFill="1" applyBorder="1" applyAlignment="1">
      <alignment horizontal="left" vertical="center"/>
    </xf>
    <xf numFmtId="0" fontId="1" fillId="7" borderId="3" xfId="0" applyFont="1" applyFill="1" applyBorder="1"/>
    <xf numFmtId="0" fontId="6" fillId="7" borderId="3" xfId="4" applyFill="1" applyBorder="1"/>
    <xf numFmtId="0" fontId="11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left" vertical="center" wrapText="1"/>
    </xf>
    <xf numFmtId="164" fontId="0" fillId="3" borderId="0" xfId="2" applyNumberFormat="1" applyFont="1" applyFill="1"/>
    <xf numFmtId="0" fontId="0" fillId="3" borderId="1" xfId="0" applyFill="1" applyBorder="1"/>
    <xf numFmtId="0" fontId="13" fillId="5" borderId="0" xfId="0" applyFont="1" applyFill="1"/>
    <xf numFmtId="164" fontId="0" fillId="5" borderId="0" xfId="2" applyNumberFormat="1" applyFont="1" applyFill="1"/>
    <xf numFmtId="0" fontId="0" fillId="5" borderId="1" xfId="0" applyFill="1" applyBorder="1"/>
    <xf numFmtId="0" fontId="13" fillId="7" borderId="0" xfId="0" applyFont="1" applyFill="1"/>
    <xf numFmtId="0" fontId="0" fillId="7" borderId="0" xfId="0" applyFill="1"/>
    <xf numFmtId="164" fontId="0" fillId="7" borderId="0" xfId="2" applyNumberFormat="1" applyFont="1" applyFill="1"/>
    <xf numFmtId="0" fontId="0" fillId="7" borderId="1" xfId="0" applyFill="1" applyBorder="1"/>
    <xf numFmtId="0" fontId="14" fillId="7" borderId="0" xfId="0" applyFont="1" applyFill="1"/>
    <xf numFmtId="164" fontId="14" fillId="7" borderId="0" xfId="2" applyNumberFormat="1" applyFont="1" applyFill="1"/>
    <xf numFmtId="0" fontId="15" fillId="7" borderId="4" xfId="0" applyFont="1" applyFill="1" applyBorder="1" applyAlignment="1">
      <alignment horizontal="center" wrapText="1"/>
    </xf>
    <xf numFmtId="0" fontId="14" fillId="7" borderId="0" xfId="0" applyFont="1" applyFill="1" applyAlignment="1">
      <alignment horizontal="left" vertical="center" wrapText="1"/>
    </xf>
    <xf numFmtId="0" fontId="15" fillId="7" borderId="0" xfId="0" applyFont="1" applyFill="1"/>
    <xf numFmtId="0" fontId="14" fillId="7" borderId="1" xfId="0" applyFont="1" applyFill="1" applyBorder="1"/>
    <xf numFmtId="0" fontId="15" fillId="7" borderId="2" xfId="0" applyFont="1" applyFill="1" applyBorder="1"/>
    <xf numFmtId="0" fontId="15" fillId="7" borderId="3" xfId="0" applyFont="1" applyFill="1" applyBorder="1"/>
    <xf numFmtId="164" fontId="15" fillId="7" borderId="3" xfId="2" applyNumberFormat="1" applyFont="1" applyFill="1" applyBorder="1"/>
    <xf numFmtId="9" fontId="15" fillId="7" borderId="5" xfId="0" applyNumberFormat="1" applyFont="1" applyFill="1" applyBorder="1"/>
    <xf numFmtId="0" fontId="15" fillId="7" borderId="6" xfId="0" applyFont="1" applyFill="1" applyBorder="1" applyAlignment="1">
      <alignment horizontal="left"/>
    </xf>
    <xf numFmtId="0" fontId="15" fillId="7" borderId="6" xfId="0" applyFont="1" applyFill="1" applyBorder="1" applyAlignment="1">
      <alignment horizontal="center"/>
    </xf>
    <xf numFmtId="0" fontId="14" fillId="7" borderId="6" xfId="0" applyFont="1" applyFill="1" applyBorder="1"/>
    <xf numFmtId="0" fontId="14" fillId="7" borderId="6" xfId="0" applyFont="1" applyFill="1" applyBorder="1" applyAlignment="1">
      <alignment horizontal="left" vertical="center" wrapText="1"/>
    </xf>
    <xf numFmtId="0" fontId="16" fillId="7" borderId="0" xfId="0" applyFont="1" applyFill="1" applyAlignment="1">
      <alignment horizontal="left" vertical="center" readingOrder="1"/>
    </xf>
    <xf numFmtId="164" fontId="14" fillId="7" borderId="0" xfId="2" applyNumberFormat="1" applyFont="1" applyFill="1" applyBorder="1"/>
    <xf numFmtId="165" fontId="14" fillId="8" borderId="6" xfId="2" applyNumberFormat="1" applyFont="1" applyFill="1" applyBorder="1" applyAlignment="1">
      <alignment horizontal="right" vertical="center" wrapText="1"/>
    </xf>
    <xf numFmtId="9" fontId="14" fillId="7" borderId="6" xfId="3" applyFont="1" applyFill="1" applyBorder="1"/>
    <xf numFmtId="166" fontId="14" fillId="8" borderId="6" xfId="0" applyNumberFormat="1" applyFont="1" applyFill="1" applyBorder="1" applyAlignment="1">
      <alignment horizontal="right" vertical="center" wrapText="1"/>
    </xf>
    <xf numFmtId="0" fontId="18" fillId="7" borderId="0" xfId="0" applyFont="1" applyFill="1" applyAlignment="1">
      <alignment horizontal="left" vertical="center" readingOrder="1"/>
    </xf>
    <xf numFmtId="0" fontId="19" fillId="7" borderId="0" xfId="0" applyFont="1" applyFill="1" applyAlignment="1">
      <alignment horizontal="left" vertical="center" readingOrder="1"/>
    </xf>
    <xf numFmtId="0" fontId="17" fillId="7" borderId="0" xfId="0" applyFont="1" applyFill="1" applyAlignment="1">
      <alignment horizontal="left" vertical="center" readingOrder="1"/>
    </xf>
    <xf numFmtId="0" fontId="14" fillId="7" borderId="7" xfId="0" applyFont="1" applyFill="1" applyBorder="1"/>
    <xf numFmtId="0" fontId="14" fillId="7" borderId="4" xfId="0" applyFont="1" applyFill="1" applyBorder="1"/>
    <xf numFmtId="164" fontId="14" fillId="7" borderId="4" xfId="2" applyNumberFormat="1" applyFont="1" applyFill="1" applyBorder="1"/>
    <xf numFmtId="9" fontId="14" fillId="9" borderId="8" xfId="0" applyNumberFormat="1" applyFont="1" applyFill="1" applyBorder="1"/>
    <xf numFmtId="0" fontId="14" fillId="7" borderId="0" xfId="0" applyFont="1" applyFill="1" applyAlignment="1">
      <alignment horizontal="center" vertical="center" wrapText="1"/>
    </xf>
    <xf numFmtId="0" fontId="21" fillId="5" borderId="0" xfId="0" applyFont="1" applyFill="1"/>
    <xf numFmtId="0" fontId="5" fillId="5" borderId="0" xfId="0" applyFont="1" applyFill="1"/>
    <xf numFmtId="0" fontId="5" fillId="0" borderId="0" xfId="0" applyFont="1"/>
    <xf numFmtId="164" fontId="5" fillId="0" borderId="0" xfId="2" applyNumberFormat="1" applyFont="1"/>
    <xf numFmtId="9" fontId="5" fillId="0" borderId="0" xfId="3" applyFont="1"/>
    <xf numFmtId="167" fontId="0" fillId="0" borderId="0" xfId="0" applyNumberFormat="1"/>
    <xf numFmtId="0" fontId="22" fillId="10" borderId="0" xfId="0" applyFont="1" applyFill="1"/>
    <xf numFmtId="9" fontId="0" fillId="0" borderId="0" xfId="3" applyFont="1"/>
    <xf numFmtId="0" fontId="0" fillId="10" borderId="0" xfId="0" applyFill="1"/>
    <xf numFmtId="1" fontId="0" fillId="0" borderId="0" xfId="2" applyNumberFormat="1" applyFont="1"/>
    <xf numFmtId="168" fontId="0" fillId="0" borderId="0" xfId="0" applyNumberFormat="1"/>
    <xf numFmtId="169" fontId="0" fillId="0" borderId="0" xfId="0" applyNumberFormat="1"/>
    <xf numFmtId="9" fontId="0" fillId="10" borderId="0" xfId="3" applyFont="1" applyFill="1"/>
    <xf numFmtId="167" fontId="0" fillId="10" borderId="0" xfId="0" applyNumberFormat="1" applyFill="1"/>
    <xf numFmtId="2" fontId="22" fillId="10" borderId="0" xfId="2" applyNumberFormat="1" applyFont="1" applyFill="1"/>
    <xf numFmtId="9" fontId="0" fillId="10" borderId="0" xfId="0" applyNumberFormat="1" applyFill="1"/>
    <xf numFmtId="10" fontId="0" fillId="0" borderId="0" xfId="3" applyNumberFormat="1" applyFont="1"/>
    <xf numFmtId="0" fontId="5" fillId="11" borderId="0" xfId="0" applyFont="1" applyFill="1"/>
    <xf numFmtId="0" fontId="0" fillId="11" borderId="0" xfId="0" applyFill="1"/>
    <xf numFmtId="164" fontId="0" fillId="11" borderId="0" xfId="2" applyNumberFormat="1" applyFont="1" applyFill="1"/>
    <xf numFmtId="10" fontId="0" fillId="11" borderId="0" xfId="3" applyNumberFormat="1" applyFont="1" applyFill="1"/>
    <xf numFmtId="0" fontId="0" fillId="11" borderId="9" xfId="0" applyFill="1" applyBorder="1"/>
    <xf numFmtId="164" fontId="23" fillId="0" borderId="0" xfId="2" applyNumberFormat="1" applyFont="1"/>
    <xf numFmtId="0" fontId="0" fillId="0" borderId="9" xfId="0" applyBorder="1"/>
    <xf numFmtId="164" fontId="2" fillId="11" borderId="0" xfId="2" applyNumberFormat="1" applyFont="1" applyFill="1"/>
    <xf numFmtId="164" fontId="2" fillId="2" borderId="0" xfId="2" applyNumberFormat="1" applyFont="1" applyFill="1"/>
    <xf numFmtId="164" fontId="3" fillId="12" borderId="0" xfId="2" applyNumberFormat="1" applyFont="1" applyFill="1"/>
    <xf numFmtId="0" fontId="4" fillId="12" borderId="0" xfId="0" applyFont="1" applyFill="1"/>
    <xf numFmtId="0" fontId="16" fillId="7" borderId="2" xfId="0" applyFont="1" applyFill="1" applyBorder="1" applyAlignment="1">
      <alignment horizontal="left" vertical="center" readingOrder="1"/>
    </xf>
    <xf numFmtId="0" fontId="16" fillId="0" borderId="3" xfId="0" applyFont="1" applyBorder="1" applyAlignment="1">
      <alignment horizontal="left" vertical="center" readingOrder="1"/>
    </xf>
    <xf numFmtId="0" fontId="18" fillId="0" borderId="3" xfId="0" applyFont="1" applyBorder="1" applyAlignment="1">
      <alignment horizontal="left" vertical="center" readingOrder="1"/>
    </xf>
    <xf numFmtId="0" fontId="19" fillId="0" borderId="3" xfId="0" applyFont="1" applyBorder="1" applyAlignment="1">
      <alignment horizontal="left" vertical="center" readingOrder="1"/>
    </xf>
    <xf numFmtId="0" fontId="17" fillId="7" borderId="3" xfId="0" applyFont="1" applyFill="1" applyBorder="1" applyAlignment="1">
      <alignment horizontal="left" vertical="center" readingOrder="1"/>
    </xf>
    <xf numFmtId="0" fontId="0" fillId="0" borderId="5" xfId="0" applyBorder="1"/>
    <xf numFmtId="0" fontId="24" fillId="0" borderId="0" xfId="0" applyFont="1"/>
    <xf numFmtId="0" fontId="23" fillId="0" borderId="0" xfId="0" applyFont="1"/>
    <xf numFmtId="0" fontId="25" fillId="0" borderId="0" xfId="0" applyFont="1"/>
    <xf numFmtId="0" fontId="22" fillId="0" borderId="0" xfId="0" applyFont="1"/>
    <xf numFmtId="0" fontId="26" fillId="0" borderId="0" xfId="0" applyFont="1"/>
    <xf numFmtId="0" fontId="5" fillId="8" borderId="0" xfId="0" applyFont="1" applyFill="1"/>
    <xf numFmtId="0" fontId="0" fillId="8" borderId="0" xfId="0" applyFill="1"/>
    <xf numFmtId="164" fontId="0" fillId="8" borderId="0" xfId="2" applyNumberFormat="1" applyFont="1" applyFill="1"/>
    <xf numFmtId="0" fontId="0" fillId="8" borderId="1" xfId="0" applyFill="1" applyBorder="1"/>
    <xf numFmtId="0" fontId="27" fillId="5" borderId="0" xfId="0" applyFont="1" applyFill="1"/>
    <xf numFmtId="0" fontId="0" fillId="13" borderId="0" xfId="0" applyFill="1"/>
    <xf numFmtId="0" fontId="0" fillId="0" borderId="10" xfId="0" applyBorder="1"/>
    <xf numFmtId="164" fontId="0" fillId="0" borderId="11" xfId="2" applyNumberFormat="1" applyFont="1" applyBorder="1"/>
    <xf numFmtId="0" fontId="0" fillId="0" borderId="12" xfId="0" applyBorder="1"/>
    <xf numFmtId="0" fontId="0" fillId="0" borderId="13" xfId="0" applyBorder="1"/>
    <xf numFmtId="166" fontId="0" fillId="0" borderId="14" xfId="3" applyNumberFormat="1" applyFont="1" applyBorder="1"/>
    <xf numFmtId="166" fontId="0" fillId="0" borderId="15" xfId="0" applyNumberFormat="1" applyBorder="1"/>
    <xf numFmtId="166" fontId="0" fillId="0" borderId="0" xfId="3" applyNumberFormat="1" applyFont="1"/>
    <xf numFmtId="166" fontId="0" fillId="0" borderId="1" xfId="3" applyNumberFormat="1" applyFont="1" applyBorder="1"/>
    <xf numFmtId="0" fontId="0" fillId="13" borderId="16" xfId="0" applyFill="1" applyBorder="1"/>
    <xf numFmtId="0" fontId="0" fillId="0" borderId="16" xfId="0" applyBorder="1"/>
    <xf numFmtId="166" fontId="0" fillId="0" borderId="6" xfId="3" applyNumberFormat="1" applyFont="1" applyBorder="1"/>
    <xf numFmtId="166" fontId="0" fillId="0" borderId="17" xfId="0" applyNumberFormat="1" applyBorder="1"/>
    <xf numFmtId="166" fontId="0" fillId="13" borderId="0" xfId="3" applyNumberFormat="1" applyFont="1" applyFill="1"/>
    <xf numFmtId="0" fontId="0" fillId="0" borderId="18" xfId="0" applyBorder="1"/>
    <xf numFmtId="166" fontId="0" fillId="0" borderId="19" xfId="3" applyNumberFormat="1" applyFont="1" applyBorder="1"/>
    <xf numFmtId="166" fontId="0" fillId="0" borderId="20" xfId="0" applyNumberFormat="1" applyBorder="1"/>
    <xf numFmtId="0" fontId="0" fillId="0" borderId="21" xfId="0" applyBorder="1"/>
    <xf numFmtId="166" fontId="0" fillId="0" borderId="22" xfId="3" applyNumberFormat="1" applyFont="1" applyBorder="1"/>
    <xf numFmtId="166" fontId="0" fillId="0" borderId="23" xfId="0" applyNumberFormat="1" applyBorder="1"/>
    <xf numFmtId="0" fontId="0" fillId="0" borderId="24" xfId="0" applyBorder="1"/>
    <xf numFmtId="0" fontId="21" fillId="3" borderId="0" xfId="0" applyFont="1" applyFill="1"/>
    <xf numFmtId="0" fontId="0" fillId="0" borderId="0" xfId="0" quotePrefix="1"/>
    <xf numFmtId="9" fontId="0" fillId="13" borderId="0" xfId="3" applyFont="1" applyFill="1"/>
    <xf numFmtId="9" fontId="0" fillId="0" borderId="0" xfId="0" applyNumberFormat="1"/>
    <xf numFmtId="9" fontId="0" fillId="12" borderId="0" xfId="0" applyNumberFormat="1" applyFill="1"/>
    <xf numFmtId="0" fontId="21" fillId="5" borderId="1" xfId="0" applyFont="1" applyFill="1" applyBorder="1"/>
    <xf numFmtId="0" fontId="28" fillId="0" borderId="0" xfId="0" applyFont="1"/>
    <xf numFmtId="0" fontId="28" fillId="0" borderId="1" xfId="0" applyFont="1" applyBorder="1"/>
    <xf numFmtId="0" fontId="14" fillId="5" borderId="0" xfId="0" applyFont="1" applyFill="1" applyAlignment="1">
      <alignment horizontal="left" vertical="top" wrapText="1"/>
    </xf>
    <xf numFmtId="0" fontId="0" fillId="0" borderId="0" xfId="2" applyNumberFormat="1" applyFont="1"/>
    <xf numFmtId="0" fontId="0" fillId="14" borderId="0" xfId="0" applyFill="1"/>
    <xf numFmtId="0" fontId="30" fillId="14" borderId="25" xfId="0" applyFont="1" applyFill="1" applyBorder="1" applyAlignment="1">
      <alignment wrapText="1"/>
    </xf>
    <xf numFmtId="0" fontId="31" fillId="15" borderId="25" xfId="0" applyFont="1" applyFill="1" applyBorder="1" applyAlignment="1">
      <alignment horizontal="right" wrapText="1"/>
    </xf>
    <xf numFmtId="0" fontId="31" fillId="15" borderId="26" xfId="0" applyFont="1" applyFill="1" applyBorder="1" applyAlignment="1">
      <alignment horizontal="right" wrapText="1"/>
    </xf>
    <xf numFmtId="0" fontId="30" fillId="15" borderId="27" xfId="0" applyFont="1" applyFill="1" applyBorder="1" applyAlignment="1">
      <alignment horizontal="right" wrapText="1"/>
    </xf>
    <xf numFmtId="0" fontId="30" fillId="15" borderId="25" xfId="0" applyFont="1" applyFill="1" applyBorder="1" applyAlignment="1">
      <alignment horizontal="right" wrapText="1"/>
    </xf>
    <xf numFmtId="0" fontId="30" fillId="15" borderId="28" xfId="0" applyFont="1" applyFill="1" applyBorder="1" applyAlignment="1">
      <alignment horizontal="right" wrapText="1"/>
    </xf>
    <xf numFmtId="0" fontId="31" fillId="0" borderId="25" xfId="0" applyFont="1" applyBorder="1" applyAlignment="1">
      <alignment horizontal="right" wrapText="1"/>
    </xf>
    <xf numFmtId="0" fontId="31" fillId="0" borderId="26" xfId="0" applyFont="1" applyBorder="1" applyAlignment="1">
      <alignment horizontal="right" wrapText="1"/>
    </xf>
    <xf numFmtId="0" fontId="31" fillId="0" borderId="27" xfId="0" applyFont="1" applyBorder="1" applyAlignment="1">
      <alignment horizontal="right" wrapText="1"/>
    </xf>
    <xf numFmtId="0" fontId="31" fillId="16" borderId="25" xfId="0" applyFont="1" applyFill="1" applyBorder="1" applyAlignment="1">
      <alignment horizontal="right" wrapText="1"/>
    </xf>
    <xf numFmtId="3" fontId="31" fillId="0" borderId="25" xfId="0" applyNumberFormat="1" applyFont="1" applyBorder="1" applyAlignment="1">
      <alignment horizontal="right" wrapText="1"/>
    </xf>
    <xf numFmtId="3" fontId="30" fillId="15" borderId="25" xfId="0" applyNumberFormat="1" applyFont="1" applyFill="1" applyBorder="1" applyAlignment="1">
      <alignment horizontal="right" wrapText="1"/>
    </xf>
    <xf numFmtId="3" fontId="30" fillId="15" borderId="27" xfId="0" applyNumberFormat="1" applyFont="1" applyFill="1" applyBorder="1" applyAlignment="1">
      <alignment horizontal="right" wrapText="1"/>
    </xf>
    <xf numFmtId="0" fontId="0" fillId="17" borderId="0" xfId="0" applyFill="1"/>
    <xf numFmtId="0" fontId="32" fillId="0" borderId="25" xfId="0" applyFont="1" applyBorder="1" applyAlignment="1">
      <alignment horizontal="right" wrapText="1"/>
    </xf>
    <xf numFmtId="0" fontId="32" fillId="15" borderId="25" xfId="0" applyFont="1" applyFill="1" applyBorder="1" applyAlignment="1">
      <alignment horizontal="right" wrapText="1"/>
    </xf>
    <xf numFmtId="3" fontId="32" fillId="15" borderId="25" xfId="0" applyNumberFormat="1" applyFont="1" applyFill="1" applyBorder="1" applyAlignment="1">
      <alignment horizontal="right" wrapText="1"/>
    </xf>
    <xf numFmtId="3" fontId="32" fillId="0" borderId="25" xfId="0" applyNumberFormat="1" applyFont="1" applyBorder="1" applyAlignment="1">
      <alignment horizontal="right" wrapText="1"/>
    </xf>
    <xf numFmtId="3" fontId="32" fillId="15" borderId="26" xfId="0" applyNumberFormat="1" applyFont="1" applyFill="1" applyBorder="1" applyAlignment="1">
      <alignment horizontal="right" wrapText="1"/>
    </xf>
    <xf numFmtId="3" fontId="33" fillId="15" borderId="27" xfId="0" applyNumberFormat="1" applyFont="1" applyFill="1" applyBorder="1" applyAlignment="1">
      <alignment horizontal="right" wrapText="1"/>
    </xf>
    <xf numFmtId="3" fontId="33" fillId="15" borderId="25" xfId="0" applyNumberFormat="1" applyFont="1" applyFill="1" applyBorder="1" applyAlignment="1">
      <alignment horizontal="right" wrapText="1"/>
    </xf>
    <xf numFmtId="0" fontId="33" fillId="15" borderId="25" xfId="0" applyFont="1" applyFill="1" applyBorder="1" applyAlignment="1">
      <alignment horizontal="right" wrapText="1"/>
    </xf>
    <xf numFmtId="0" fontId="32" fillId="0" borderId="26" xfId="0" applyFont="1" applyBorder="1" applyAlignment="1">
      <alignment horizontal="right" wrapText="1"/>
    </xf>
    <xf numFmtId="0" fontId="32" fillId="0" borderId="27" xfId="0" applyFont="1" applyBorder="1" applyAlignment="1">
      <alignment horizontal="right" wrapText="1"/>
    </xf>
    <xf numFmtId="0" fontId="33" fillId="14" borderId="25" xfId="0" applyFont="1" applyFill="1" applyBorder="1" applyAlignment="1">
      <alignment wrapText="1"/>
    </xf>
    <xf numFmtId="0" fontId="32" fillId="15" borderId="26" xfId="0" applyFont="1" applyFill="1" applyBorder="1" applyAlignment="1">
      <alignment horizontal="right" wrapText="1"/>
    </xf>
    <xf numFmtId="0" fontId="33" fillId="15" borderId="27" xfId="0" applyFont="1" applyFill="1" applyBorder="1" applyAlignment="1">
      <alignment horizontal="right" wrapText="1"/>
    </xf>
    <xf numFmtId="3" fontId="31" fillId="0" borderId="26" xfId="0" applyNumberFormat="1" applyFont="1" applyBorder="1" applyAlignment="1">
      <alignment horizontal="right" wrapText="1"/>
    </xf>
    <xf numFmtId="0" fontId="34" fillId="0" borderId="27" xfId="0" applyFont="1" applyBorder="1" applyAlignment="1">
      <alignment horizontal="right" wrapText="1"/>
    </xf>
    <xf numFmtId="3" fontId="34" fillId="0" borderId="25" xfId="0" applyNumberFormat="1" applyFont="1" applyBorder="1" applyAlignment="1">
      <alignment horizontal="right" wrapText="1"/>
    </xf>
    <xf numFmtId="0" fontId="30" fillId="15" borderId="26" xfId="0" applyFont="1" applyFill="1" applyBorder="1" applyAlignment="1">
      <alignment horizontal="right" wrapText="1"/>
    </xf>
    <xf numFmtId="0" fontId="31" fillId="15" borderId="27" xfId="0" applyFont="1" applyFill="1" applyBorder="1" applyAlignment="1">
      <alignment horizontal="right" wrapText="1"/>
    </xf>
    <xf numFmtId="0" fontId="35" fillId="0" borderId="25" xfId="0" applyFont="1" applyBorder="1" applyAlignment="1">
      <alignment horizontal="right" wrapText="1"/>
    </xf>
    <xf numFmtId="3" fontId="32" fillId="0" borderId="26" xfId="0" applyNumberFormat="1" applyFont="1" applyBorder="1" applyAlignment="1">
      <alignment horizontal="right" wrapText="1"/>
    </xf>
    <xf numFmtId="0" fontId="34" fillId="0" borderId="25" xfId="0" applyFont="1" applyBorder="1" applyAlignment="1">
      <alignment horizontal="right" wrapText="1"/>
    </xf>
    <xf numFmtId="3" fontId="31" fillId="15" borderId="26" xfId="0" applyNumberFormat="1" applyFont="1" applyFill="1" applyBorder="1" applyAlignment="1">
      <alignment horizontal="right" wrapText="1"/>
    </xf>
    <xf numFmtId="3" fontId="31" fillId="15" borderId="25" xfId="0" applyNumberFormat="1" applyFont="1" applyFill="1" applyBorder="1" applyAlignment="1">
      <alignment horizontal="right" wrapText="1"/>
    </xf>
    <xf numFmtId="3" fontId="31" fillId="0" borderId="27" xfId="0" applyNumberFormat="1" applyFont="1" applyBorder="1" applyAlignment="1">
      <alignment horizontal="right" wrapText="1"/>
    </xf>
    <xf numFmtId="3" fontId="34" fillId="0" borderId="26" xfId="0" applyNumberFormat="1" applyFont="1" applyBorder="1" applyAlignment="1">
      <alignment horizontal="right" wrapText="1"/>
    </xf>
    <xf numFmtId="0" fontId="14" fillId="0" borderId="0" xfId="0" applyFont="1" applyAlignment="1">
      <alignment horizontal="left" vertical="top" wrapText="1"/>
    </xf>
    <xf numFmtId="164" fontId="14" fillId="0" borderId="0" xfId="2" applyNumberFormat="1" applyFont="1" applyFill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0" fillId="12" borderId="0" xfId="0" applyFill="1"/>
    <xf numFmtId="0" fontId="0" fillId="12" borderId="1" xfId="0" applyFill="1" applyBorder="1"/>
    <xf numFmtId="164" fontId="36" fillId="0" borderId="4" xfId="2" applyNumberFormat="1" applyFont="1" applyBorder="1"/>
    <xf numFmtId="0" fontId="36" fillId="0" borderId="4" xfId="0" applyFont="1" applyBorder="1"/>
    <xf numFmtId="0" fontId="36" fillId="18" borderId="4" xfId="0" applyFont="1" applyFill="1" applyBorder="1"/>
    <xf numFmtId="0" fontId="36" fillId="0" borderId="7" xfId="0" applyFont="1" applyBorder="1"/>
    <xf numFmtId="0" fontId="36" fillId="12" borderId="4" xfId="0" applyFont="1" applyFill="1" applyBorder="1"/>
    <xf numFmtId="164" fontId="37" fillId="0" borderId="0" xfId="2" applyNumberFormat="1" applyFont="1" applyBorder="1"/>
    <xf numFmtId="0" fontId="37" fillId="0" borderId="0" xfId="0" applyFont="1"/>
    <xf numFmtId="0" fontId="22" fillId="18" borderId="0" xfId="0" applyFont="1" applyFill="1"/>
    <xf numFmtId="0" fontId="22" fillId="13" borderId="1" xfId="0" applyFont="1" applyFill="1" applyBorder="1"/>
    <xf numFmtId="0" fontId="22" fillId="12" borderId="0" xfId="0" applyFont="1" applyFill="1"/>
    <xf numFmtId="0" fontId="22" fillId="0" borderId="4" xfId="0" applyFont="1" applyBorder="1"/>
    <xf numFmtId="164" fontId="37" fillId="0" borderId="4" xfId="2" applyNumberFormat="1" applyFont="1" applyBorder="1"/>
    <xf numFmtId="0" fontId="37" fillId="0" borderId="4" xfId="0" applyFont="1" applyBorder="1"/>
    <xf numFmtId="0" fontId="22" fillId="18" borderId="4" xfId="0" applyFont="1" applyFill="1" applyBorder="1"/>
    <xf numFmtId="0" fontId="22" fillId="13" borderId="7" xfId="0" applyFont="1" applyFill="1" applyBorder="1"/>
    <xf numFmtId="0" fontId="22" fillId="12" borderId="4" xfId="0" applyFont="1" applyFill="1" applyBorder="1"/>
    <xf numFmtId="0" fontId="22" fillId="0" borderId="29" xfId="0" applyFont="1" applyBorder="1"/>
    <xf numFmtId="164" fontId="37" fillId="0" borderId="29" xfId="2" applyNumberFormat="1" applyFont="1" applyBorder="1"/>
    <xf numFmtId="0" fontId="37" fillId="0" borderId="29" xfId="0" applyFont="1" applyBorder="1"/>
    <xf numFmtId="0" fontId="22" fillId="18" borderId="29" xfId="0" applyFont="1" applyFill="1" applyBorder="1"/>
    <xf numFmtId="0" fontId="22" fillId="13" borderId="30" xfId="0" applyFont="1" applyFill="1" applyBorder="1"/>
    <xf numFmtId="0" fontId="22" fillId="12" borderId="29" xfId="0" applyFont="1" applyFill="1" applyBorder="1"/>
    <xf numFmtId="0" fontId="22" fillId="0" borderId="22" xfId="0" applyFont="1" applyBorder="1"/>
    <xf numFmtId="0" fontId="22" fillId="16" borderId="22" xfId="0" applyFont="1" applyFill="1" applyBorder="1"/>
    <xf numFmtId="164" fontId="37" fillId="0" borderId="0" xfId="2" applyNumberFormat="1" applyFont="1"/>
    <xf numFmtId="0" fontId="22" fillId="0" borderId="1" xfId="0" applyFont="1" applyBorder="1"/>
    <xf numFmtId="0" fontId="22" fillId="0" borderId="6" xfId="0" applyFont="1" applyBorder="1"/>
    <xf numFmtId="164" fontId="38" fillId="0" borderId="0" xfId="2" applyNumberFormat="1" applyFont="1"/>
    <xf numFmtId="0" fontId="38" fillId="0" borderId="0" xfId="0" applyFont="1"/>
    <xf numFmtId="0" fontId="36" fillId="0" borderId="0" xfId="0" applyFont="1"/>
    <xf numFmtId="0" fontId="36" fillId="0" borderId="1" xfId="0" applyFont="1" applyBorder="1"/>
    <xf numFmtId="0" fontId="36" fillId="12" borderId="0" xfId="0" applyFont="1" applyFill="1"/>
    <xf numFmtId="164" fontId="37" fillId="0" borderId="0" xfId="2" applyNumberFormat="1" applyFont="1" applyFill="1"/>
    <xf numFmtId="164" fontId="37" fillId="18" borderId="0" xfId="2" applyNumberFormat="1" applyFont="1" applyFill="1"/>
    <xf numFmtId="164" fontId="39" fillId="0" borderId="0" xfId="2" applyNumberFormat="1" applyFont="1" applyFill="1"/>
    <xf numFmtId="0" fontId="39" fillId="0" borderId="0" xfId="0" applyFont="1"/>
    <xf numFmtId="0" fontId="40" fillId="0" borderId="0" xfId="0" applyFont="1"/>
    <xf numFmtId="0" fontId="0" fillId="0" borderId="0" xfId="0" applyAlignment="1">
      <alignment wrapText="1"/>
    </xf>
    <xf numFmtId="164" fontId="0" fillId="0" borderId="0" xfId="2" applyNumberFormat="1" applyFont="1" applyAlignment="1">
      <alignment wrapText="1"/>
    </xf>
    <xf numFmtId="0" fontId="14" fillId="0" borderId="6" xfId="0" applyFont="1" applyBorder="1" applyAlignment="1">
      <alignment wrapText="1"/>
    </xf>
    <xf numFmtId="10" fontId="0" fillId="0" borderId="6" xfId="3" applyNumberFormat="1" applyFont="1" applyBorder="1"/>
    <xf numFmtId="11" fontId="0" fillId="0" borderId="0" xfId="0" applyNumberFormat="1"/>
    <xf numFmtId="0" fontId="14" fillId="5" borderId="0" xfId="0" applyFont="1" applyFill="1" applyAlignment="1">
      <alignment vertical="top" wrapText="1"/>
    </xf>
    <xf numFmtId="164" fontId="14" fillId="5" borderId="0" xfId="2" applyNumberFormat="1" applyFont="1" applyFill="1" applyAlignment="1">
      <alignment vertical="top" wrapText="1"/>
    </xf>
    <xf numFmtId="166" fontId="0" fillId="0" borderId="0" xfId="0" applyNumberFormat="1"/>
    <xf numFmtId="166" fontId="0" fillId="18" borderId="0" xfId="0" applyNumberFormat="1" applyFill="1"/>
    <xf numFmtId="0" fontId="5" fillId="0" borderId="0" xfId="0" applyFont="1" applyAlignment="1">
      <alignment horizontal="right"/>
    </xf>
    <xf numFmtId="170" fontId="0" fillId="0" borderId="0" xfId="1" applyNumberFormat="1" applyFont="1"/>
    <xf numFmtId="170" fontId="4" fillId="0" borderId="0" xfId="0" applyNumberFormat="1" applyFont="1"/>
    <xf numFmtId="10" fontId="0" fillId="0" borderId="0" xfId="0" applyNumberFormat="1"/>
    <xf numFmtId="10" fontId="0" fillId="0" borderId="0" xfId="2" applyNumberFormat="1" applyFont="1"/>
    <xf numFmtId="0" fontId="5" fillId="19" borderId="31" xfId="0" applyFont="1" applyFill="1" applyBorder="1"/>
    <xf numFmtId="0" fontId="5" fillId="19" borderId="32" xfId="0" applyFont="1" applyFill="1" applyBorder="1"/>
    <xf numFmtId="0" fontId="0" fillId="19" borderId="31" xfId="0" applyFill="1" applyBorder="1"/>
    <xf numFmtId="170" fontId="0" fillId="19" borderId="0" xfId="1" applyNumberFormat="1" applyFont="1" applyFill="1"/>
    <xf numFmtId="170" fontId="0" fillId="19" borderId="33" xfId="1" applyNumberFormat="1" applyFont="1" applyFill="1" applyBorder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4808-C7CD-4A6F-A457-2C4F121D4D24}">
  <dimension ref="A1:DH4985"/>
  <sheetViews>
    <sheetView tabSelected="1" topLeftCell="A24" zoomScale="71" workbookViewId="0">
      <selection sqref="A1:XFD1048576"/>
    </sheetView>
  </sheetViews>
  <sheetFormatPr defaultColWidth="9.26953125" defaultRowHeight="14.5" outlineLevelCol="1" x14ac:dyDescent="0.35"/>
  <cols>
    <col min="1" max="2" width="18.54296875" customWidth="1"/>
    <col min="3" max="3" width="20.7265625" customWidth="1"/>
    <col min="4" max="4" width="18" customWidth="1"/>
    <col min="5" max="5" width="11.54296875" customWidth="1"/>
    <col min="6" max="6" width="11.54296875" style="1" customWidth="1"/>
    <col min="7" max="7" width="11.54296875" customWidth="1"/>
    <col min="8" max="26" width="11.54296875" customWidth="1" outlineLevel="1"/>
    <col min="27" max="27" width="9.26953125" style="2" outlineLevel="1"/>
  </cols>
  <sheetData>
    <row r="1" spans="1:56" x14ac:dyDescent="0.35">
      <c r="F1" s="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  <c r="V1">
        <v>2016</v>
      </c>
      <c r="W1">
        <v>2017</v>
      </c>
      <c r="X1">
        <v>2018</v>
      </c>
      <c r="Y1">
        <v>2019</v>
      </c>
      <c r="Z1">
        <v>2020</v>
      </c>
      <c r="AA1" s="2">
        <v>2021</v>
      </c>
      <c r="AB1">
        <v>2022</v>
      </c>
      <c r="AC1">
        <v>2023</v>
      </c>
      <c r="AD1">
        <v>2024</v>
      </c>
      <c r="AE1">
        <v>2025</v>
      </c>
      <c r="AF1">
        <v>2026</v>
      </c>
      <c r="AG1">
        <v>2027</v>
      </c>
      <c r="AH1">
        <v>2028</v>
      </c>
      <c r="AI1">
        <v>2029</v>
      </c>
      <c r="AJ1">
        <v>2030</v>
      </c>
      <c r="AK1">
        <v>2031</v>
      </c>
      <c r="AL1">
        <v>2032</v>
      </c>
      <c r="AM1">
        <v>2033</v>
      </c>
      <c r="AN1">
        <v>2034</v>
      </c>
      <c r="AO1">
        <v>2035</v>
      </c>
      <c r="AP1">
        <v>2036</v>
      </c>
      <c r="AQ1">
        <v>2037</v>
      </c>
      <c r="AR1">
        <v>2038</v>
      </c>
      <c r="AS1">
        <v>2039</v>
      </c>
      <c r="AT1">
        <v>2040</v>
      </c>
      <c r="AU1">
        <v>2041</v>
      </c>
      <c r="AV1">
        <v>2042</v>
      </c>
      <c r="AW1">
        <v>2043</v>
      </c>
      <c r="AX1">
        <v>2044</v>
      </c>
      <c r="AY1">
        <v>2045</v>
      </c>
      <c r="AZ1">
        <v>2046</v>
      </c>
      <c r="BA1">
        <v>2047</v>
      </c>
      <c r="BB1">
        <v>2048</v>
      </c>
      <c r="BC1">
        <v>2049</v>
      </c>
      <c r="BD1">
        <v>2050</v>
      </c>
    </row>
    <row r="2" spans="1:56" ht="21" x14ac:dyDescent="0.5">
      <c r="A2" s="3" t="s">
        <v>0</v>
      </c>
      <c r="B2" s="4"/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6"/>
      <c r="O2" s="6"/>
      <c r="P2" s="6"/>
      <c r="Q2" s="6"/>
    </row>
    <row r="3" spans="1:56" ht="21" x14ac:dyDescent="0.5">
      <c r="A3" s="7" t="s">
        <v>1</v>
      </c>
      <c r="B3" s="8"/>
      <c r="C3" s="8"/>
      <c r="D3" s="8"/>
      <c r="E3" s="8"/>
      <c r="F3" s="9"/>
      <c r="G3" s="8"/>
      <c r="H3" s="8"/>
      <c r="I3" s="8"/>
      <c r="J3" s="8"/>
      <c r="K3" s="8"/>
      <c r="L3" s="8"/>
      <c r="M3" s="8"/>
      <c r="N3" s="10"/>
      <c r="O3" s="10"/>
      <c r="P3" s="10"/>
      <c r="Q3" s="10"/>
    </row>
    <row r="4" spans="1:56" ht="21" x14ac:dyDescent="0.5">
      <c r="A4" s="11" t="s">
        <v>2</v>
      </c>
      <c r="B4" s="12"/>
      <c r="C4" s="12"/>
      <c r="D4" s="12"/>
      <c r="E4" s="12"/>
      <c r="F4" s="13"/>
      <c r="G4" s="12"/>
      <c r="H4" s="12"/>
      <c r="I4" s="12"/>
      <c r="J4" s="12"/>
      <c r="K4" s="12"/>
      <c r="L4" s="12"/>
      <c r="M4" s="12"/>
      <c r="N4" s="14"/>
      <c r="O4" s="14"/>
      <c r="P4" s="14"/>
      <c r="Q4" s="14"/>
    </row>
    <row r="5" spans="1:56" ht="15" x14ac:dyDescent="0.4">
      <c r="A5" s="15" t="s">
        <v>3</v>
      </c>
      <c r="B5" s="16"/>
      <c r="C5" s="17" t="s">
        <v>4</v>
      </c>
      <c r="D5" s="17"/>
      <c r="E5" s="17"/>
      <c r="F5" s="17"/>
      <c r="G5" s="17"/>
      <c r="H5" s="17"/>
      <c r="I5" s="17"/>
      <c r="J5" s="18"/>
      <c r="K5" s="17" t="s">
        <v>5</v>
      </c>
      <c r="L5" s="17"/>
      <c r="M5" s="18"/>
      <c r="N5" s="18" t="s">
        <v>6</v>
      </c>
      <c r="O5" s="18"/>
      <c r="P5" s="17" t="s">
        <v>7</v>
      </c>
      <c r="Q5" s="17"/>
    </row>
    <row r="6" spans="1:56" ht="86.25" customHeight="1" x14ac:dyDescent="0.35">
      <c r="A6" s="19" t="s">
        <v>8</v>
      </c>
      <c r="B6" s="20"/>
      <c r="C6" s="21" t="s">
        <v>9</v>
      </c>
      <c r="D6" s="21"/>
      <c r="E6" s="21"/>
      <c r="F6" s="21"/>
      <c r="G6" s="21"/>
      <c r="H6" s="21"/>
      <c r="I6" s="21"/>
      <c r="J6" s="20"/>
      <c r="K6" s="21"/>
      <c r="L6" s="21"/>
      <c r="M6" s="22"/>
      <c r="N6" s="23"/>
      <c r="O6" s="20"/>
      <c r="P6" s="24"/>
      <c r="Q6" s="24"/>
    </row>
    <row r="7" spans="1:56" ht="86.25" customHeight="1" x14ac:dyDescent="0.35">
      <c r="A7" s="19" t="s">
        <v>10</v>
      </c>
      <c r="B7" s="20"/>
      <c r="C7" s="21" t="s">
        <v>11</v>
      </c>
      <c r="D7" s="21"/>
      <c r="E7" s="21"/>
      <c r="F7" s="21"/>
      <c r="G7" s="21"/>
      <c r="H7" s="21"/>
      <c r="I7" s="21"/>
      <c r="J7" s="20"/>
      <c r="K7" s="21" t="s">
        <v>12</v>
      </c>
      <c r="L7" s="21"/>
      <c r="M7" s="22"/>
      <c r="N7" s="23" t="s">
        <v>13</v>
      </c>
      <c r="O7" s="20"/>
      <c r="P7" s="24" t="s">
        <v>14</v>
      </c>
      <c r="Q7" s="24"/>
    </row>
    <row r="8" spans="1:56" ht="70.5" customHeight="1" x14ac:dyDescent="0.4">
      <c r="A8" s="19" t="s">
        <v>15</v>
      </c>
      <c r="B8" s="25"/>
      <c r="C8" s="21" t="s">
        <v>16</v>
      </c>
      <c r="D8" s="21"/>
      <c r="E8" s="21"/>
      <c r="F8" s="21"/>
      <c r="G8" s="21"/>
      <c r="H8" s="21"/>
      <c r="I8" s="21"/>
      <c r="J8" s="23"/>
      <c r="K8" s="21" t="s">
        <v>17</v>
      </c>
      <c r="L8" s="21"/>
      <c r="M8" s="22"/>
      <c r="N8" s="23" t="s">
        <v>18</v>
      </c>
      <c r="O8" s="23"/>
      <c r="P8" s="24" t="s">
        <v>19</v>
      </c>
      <c r="Q8" s="24"/>
    </row>
    <row r="9" spans="1:56" ht="69.75" customHeight="1" x14ac:dyDescent="0.4">
      <c r="A9" s="19" t="s">
        <v>20</v>
      </c>
      <c r="B9" s="25"/>
      <c r="C9" s="21" t="s">
        <v>21</v>
      </c>
      <c r="D9" s="21"/>
      <c r="E9" s="21"/>
      <c r="F9" s="21"/>
      <c r="G9" s="21"/>
      <c r="H9" s="21"/>
      <c r="I9" s="21"/>
      <c r="J9" s="22"/>
      <c r="K9" s="21" t="s">
        <v>22</v>
      </c>
      <c r="L9" s="21"/>
      <c r="M9" s="22"/>
      <c r="N9" s="23" t="s">
        <v>18</v>
      </c>
      <c r="O9" s="22"/>
      <c r="P9" s="24" t="s">
        <v>23</v>
      </c>
      <c r="Q9" s="24"/>
    </row>
    <row r="10" spans="1:56" ht="165" customHeight="1" x14ac:dyDescent="0.4">
      <c r="A10" s="19" t="s">
        <v>24</v>
      </c>
      <c r="B10" s="25"/>
      <c r="C10" s="21" t="s">
        <v>25</v>
      </c>
      <c r="D10" s="21"/>
      <c r="E10" s="21"/>
      <c r="F10" s="21"/>
      <c r="G10" s="21"/>
      <c r="H10" s="21"/>
      <c r="I10" s="21"/>
      <c r="J10" s="22"/>
      <c r="K10" s="21" t="s">
        <v>26</v>
      </c>
      <c r="L10" s="21"/>
      <c r="M10" s="22"/>
      <c r="N10" s="23" t="s">
        <v>18</v>
      </c>
      <c r="O10" s="22"/>
      <c r="P10" s="24" t="s">
        <v>27</v>
      </c>
      <c r="Q10" s="24"/>
    </row>
    <row r="11" spans="1:56" ht="22.5" customHeight="1" x14ac:dyDescent="0.4">
      <c r="A11" s="19" t="s">
        <v>28</v>
      </c>
      <c r="B11" s="26"/>
      <c r="C11" s="27" t="s">
        <v>29</v>
      </c>
      <c r="D11" s="27"/>
      <c r="E11" s="27"/>
      <c r="F11" s="27"/>
      <c r="G11" s="27"/>
      <c r="H11" s="27"/>
      <c r="I11" s="27"/>
      <c r="J11" s="28"/>
      <c r="K11" s="21" t="s">
        <v>30</v>
      </c>
      <c r="L11" s="21"/>
      <c r="M11" s="28"/>
      <c r="N11" s="23" t="s">
        <v>31</v>
      </c>
      <c r="O11" s="28"/>
      <c r="P11" s="24" t="s">
        <v>32</v>
      </c>
      <c r="Q11" s="24"/>
    </row>
    <row r="12" spans="1:56" ht="37.5" customHeight="1" x14ac:dyDescent="0.4">
      <c r="A12" s="19" t="s">
        <v>33</v>
      </c>
      <c r="B12" s="26"/>
      <c r="C12" s="21" t="s">
        <v>34</v>
      </c>
      <c r="D12" s="21"/>
      <c r="E12" s="21"/>
      <c r="F12" s="21"/>
      <c r="G12" s="21"/>
      <c r="H12" s="21"/>
      <c r="I12" s="21"/>
      <c r="J12" s="20"/>
      <c r="K12" s="21" t="s">
        <v>35</v>
      </c>
      <c r="L12" s="21"/>
      <c r="M12" s="20"/>
      <c r="N12" s="23" t="s">
        <v>31</v>
      </c>
      <c r="O12" s="20"/>
      <c r="P12" s="24" t="s">
        <v>36</v>
      </c>
      <c r="Q12" s="24"/>
    </row>
    <row r="13" spans="1:56" ht="75" customHeight="1" x14ac:dyDescent="0.4">
      <c r="A13" s="29" t="s">
        <v>37</v>
      </c>
      <c r="B13" s="26"/>
      <c r="C13" s="27" t="s">
        <v>38</v>
      </c>
      <c r="D13" s="27"/>
      <c r="E13" s="27"/>
      <c r="F13" s="27"/>
      <c r="G13" s="27"/>
      <c r="H13" s="27"/>
      <c r="I13" s="27"/>
      <c r="J13" s="20"/>
      <c r="K13" s="21" t="s">
        <v>39</v>
      </c>
      <c r="L13" s="21"/>
      <c r="M13" s="20"/>
      <c r="N13" s="23" t="s">
        <v>31</v>
      </c>
      <c r="O13" s="20"/>
      <c r="P13" s="30" t="s">
        <v>40</v>
      </c>
      <c r="Q13" s="30"/>
    </row>
    <row r="14" spans="1:56" ht="37.5" customHeight="1" x14ac:dyDescent="0.4">
      <c r="A14" s="19" t="s">
        <v>41</v>
      </c>
      <c r="B14" s="26"/>
      <c r="C14" s="21" t="s">
        <v>42</v>
      </c>
      <c r="D14" s="21"/>
      <c r="E14" s="21"/>
      <c r="F14" s="21"/>
      <c r="G14" s="21"/>
      <c r="H14" s="21"/>
      <c r="I14" s="21"/>
      <c r="J14" s="20"/>
      <c r="K14" s="31" t="s">
        <v>39</v>
      </c>
      <c r="L14" s="31"/>
      <c r="M14" s="20"/>
      <c r="N14" s="23" t="s">
        <v>31</v>
      </c>
      <c r="O14" s="20"/>
      <c r="P14" s="24" t="s">
        <v>43</v>
      </c>
      <c r="Q14" s="24"/>
    </row>
    <row r="15" spans="1:56" s="6" customFormat="1" ht="21" x14ac:dyDescent="0.5">
      <c r="A15" s="4" t="s">
        <v>8</v>
      </c>
      <c r="F15" s="32"/>
      <c r="AA15" s="33"/>
    </row>
    <row r="16" spans="1:56" s="14" customFormat="1" ht="16" x14ac:dyDescent="0.4">
      <c r="A16" s="34" t="s">
        <v>44</v>
      </c>
      <c r="F16" s="35"/>
      <c r="AA16" s="36"/>
    </row>
    <row r="17" spans="1:27" s="38" customFormat="1" ht="16" x14ac:dyDescent="0.4">
      <c r="A17" s="37"/>
      <c r="F17" s="39"/>
      <c r="AA17" s="40"/>
    </row>
    <row r="18" spans="1:27" s="41" customFormat="1" ht="22.5" customHeight="1" x14ac:dyDescent="0.3">
      <c r="F18" s="42"/>
      <c r="M18" s="43" t="s">
        <v>45</v>
      </c>
      <c r="N18" s="43"/>
      <c r="O18" s="44"/>
      <c r="P18" s="45"/>
      <c r="Q18" s="43" t="s">
        <v>46</v>
      </c>
      <c r="R18" s="43"/>
      <c r="AA18" s="46"/>
    </row>
    <row r="19" spans="1:27" s="41" customFormat="1" ht="22.5" customHeight="1" x14ac:dyDescent="0.3">
      <c r="B19" s="47" t="s">
        <v>47</v>
      </c>
      <c r="C19" s="48"/>
      <c r="D19" s="48" t="s">
        <v>48</v>
      </c>
      <c r="E19" s="48" t="s">
        <v>49</v>
      </c>
      <c r="F19" s="49" t="s">
        <v>5</v>
      </c>
      <c r="G19" s="50" t="s">
        <v>50</v>
      </c>
      <c r="I19" s="51" t="s">
        <v>51</v>
      </c>
      <c r="J19" s="52"/>
      <c r="M19" s="53" t="s">
        <v>52</v>
      </c>
      <c r="N19" s="54" t="s">
        <v>53</v>
      </c>
      <c r="O19" s="44"/>
      <c r="Q19" s="55" t="s">
        <v>54</v>
      </c>
      <c r="AA19" s="46"/>
    </row>
    <row r="20" spans="1:27" s="41" customFormat="1" ht="22.5" customHeight="1" x14ac:dyDescent="0.3">
      <c r="B20" s="46" t="s">
        <v>55</v>
      </c>
      <c r="D20" s="41" t="s">
        <v>56</v>
      </c>
      <c r="E20" s="41" t="s">
        <v>57</v>
      </c>
      <c r="F20" s="56" t="s">
        <v>58</v>
      </c>
      <c r="G20" s="57">
        <v>0.04</v>
      </c>
      <c r="I20" s="58" t="s">
        <v>59</v>
      </c>
      <c r="J20" s="59">
        <v>0.01</v>
      </c>
      <c r="M20" s="53" t="s">
        <v>60</v>
      </c>
      <c r="N20" s="59">
        <v>7.4999999999999997E-2</v>
      </c>
      <c r="O20" s="44"/>
      <c r="Q20" s="60" t="s">
        <v>61</v>
      </c>
      <c r="AA20" s="46"/>
    </row>
    <row r="21" spans="1:27" s="41" customFormat="1" ht="22.5" customHeight="1" x14ac:dyDescent="0.3">
      <c r="B21" s="46" t="s">
        <v>55</v>
      </c>
      <c r="D21" s="41" t="s">
        <v>62</v>
      </c>
      <c r="E21" s="41" t="s">
        <v>57</v>
      </c>
      <c r="F21" s="56" t="s">
        <v>58</v>
      </c>
      <c r="G21" s="57">
        <v>1.4999999999999999E-2</v>
      </c>
      <c r="I21" s="58" t="s">
        <v>63</v>
      </c>
      <c r="J21" s="59">
        <v>0.02</v>
      </c>
      <c r="M21" s="53" t="s">
        <v>64</v>
      </c>
      <c r="N21" s="59">
        <v>0.1</v>
      </c>
      <c r="O21" s="44"/>
      <c r="Q21" s="61" t="s">
        <v>65</v>
      </c>
      <c r="AA21" s="46"/>
    </row>
    <row r="22" spans="1:27" s="41" customFormat="1" ht="22.5" customHeight="1" x14ac:dyDescent="0.3">
      <c r="B22" s="46" t="s">
        <v>66</v>
      </c>
      <c r="D22" s="41" t="s">
        <v>67</v>
      </c>
      <c r="E22" s="41" t="s">
        <v>68</v>
      </c>
      <c r="F22" s="56" t="s">
        <v>58</v>
      </c>
      <c r="G22" s="57">
        <v>4.0000000000000001E-3</v>
      </c>
      <c r="I22" s="58" t="s">
        <v>69</v>
      </c>
      <c r="J22" s="59">
        <v>0.03</v>
      </c>
      <c r="M22" s="53" t="s">
        <v>70</v>
      </c>
      <c r="N22" s="59">
        <v>0.125</v>
      </c>
      <c r="O22" s="44"/>
      <c r="Q22" s="62" t="s">
        <v>71</v>
      </c>
      <c r="AA22" s="46"/>
    </row>
    <row r="23" spans="1:27" s="38" customFormat="1" ht="22.5" customHeight="1" x14ac:dyDescent="0.35">
      <c r="A23" s="41"/>
      <c r="B23" s="63" t="s">
        <v>72</v>
      </c>
      <c r="C23" s="64"/>
      <c r="D23" s="64" t="s">
        <v>73</v>
      </c>
      <c r="E23" s="64" t="s">
        <v>74</v>
      </c>
      <c r="F23" s="65"/>
      <c r="G23" s="66" t="e">
        <f>ROUND(AVERAGE(#REF!),2)</f>
        <v>#REF!</v>
      </c>
      <c r="H23" s="41"/>
      <c r="I23" s="58" t="s">
        <v>75</v>
      </c>
      <c r="J23" s="59">
        <v>0.04</v>
      </c>
      <c r="K23" s="41"/>
      <c r="L23" s="41"/>
      <c r="M23" s="53" t="s">
        <v>76</v>
      </c>
      <c r="N23" s="59">
        <v>0.15</v>
      </c>
      <c r="O23" s="44"/>
      <c r="P23" s="41"/>
      <c r="S23" s="41"/>
      <c r="AA23" s="40"/>
    </row>
    <row r="24" spans="1:27" s="38" customFormat="1" ht="22.5" customHeight="1" x14ac:dyDescent="0.35">
      <c r="A24" s="41"/>
      <c r="B24" s="41"/>
      <c r="C24" s="41"/>
      <c r="D24" s="41"/>
      <c r="E24" s="41"/>
      <c r="F24" s="56"/>
      <c r="G24" s="41"/>
      <c r="H24" s="41"/>
      <c r="I24" s="41"/>
      <c r="J24" s="41"/>
      <c r="K24" s="41"/>
      <c r="L24" s="41"/>
      <c r="M24" s="41"/>
      <c r="N24" s="44"/>
      <c r="O24" s="44"/>
      <c r="P24" s="41"/>
      <c r="Q24" s="67"/>
      <c r="R24" s="41"/>
      <c r="S24" s="41"/>
      <c r="AA24" s="40"/>
    </row>
    <row r="25" spans="1:27" s="6" customFormat="1" ht="21" x14ac:dyDescent="0.5">
      <c r="A25" s="4" t="s">
        <v>77</v>
      </c>
      <c r="F25" s="32"/>
      <c r="AA25" s="33"/>
    </row>
    <row r="26" spans="1:27" s="14" customFormat="1" ht="16" x14ac:dyDescent="0.4">
      <c r="A26" s="34" t="s">
        <v>44</v>
      </c>
      <c r="B26" s="68" t="s">
        <v>78</v>
      </c>
      <c r="F26" s="35"/>
      <c r="Q26" s="69" t="s">
        <v>79</v>
      </c>
      <c r="AA26" s="36"/>
    </row>
    <row r="27" spans="1:27" x14ac:dyDescent="0.35">
      <c r="A27" s="70"/>
      <c r="B27" s="70" t="s">
        <v>80</v>
      </c>
      <c r="C27" s="70" t="s">
        <v>81</v>
      </c>
      <c r="D27" s="70" t="s">
        <v>82</v>
      </c>
      <c r="E27" s="70" t="s">
        <v>83</v>
      </c>
      <c r="F27" s="71" t="s">
        <v>84</v>
      </c>
      <c r="G27" s="72" t="s">
        <v>85</v>
      </c>
      <c r="H27" s="70" t="s">
        <v>86</v>
      </c>
      <c r="I27" s="70" t="s">
        <v>87</v>
      </c>
      <c r="J27" s="70" t="s">
        <v>41</v>
      </c>
      <c r="K27" s="70" t="s">
        <v>88</v>
      </c>
      <c r="L27" s="70" t="s">
        <v>89</v>
      </c>
      <c r="R27" t="s">
        <v>80</v>
      </c>
      <c r="S27" t="s">
        <v>81</v>
      </c>
      <c r="T27" t="s">
        <v>82</v>
      </c>
      <c r="U27" t="s">
        <v>83</v>
      </c>
      <c r="V27" t="s">
        <v>84</v>
      </c>
      <c r="W27" t="s">
        <v>85</v>
      </c>
      <c r="X27" t="s">
        <v>86</v>
      </c>
      <c r="Y27" t="s">
        <v>87</v>
      </c>
      <c r="Z27" t="s">
        <v>41</v>
      </c>
      <c r="AA27" s="2" t="s">
        <v>88</v>
      </c>
    </row>
    <row r="28" spans="1:27" x14ac:dyDescent="0.35">
      <c r="A28" s="70" t="s">
        <v>90</v>
      </c>
      <c r="B28" t="s">
        <v>91</v>
      </c>
      <c r="C28" t="s">
        <v>92</v>
      </c>
      <c r="D28" t="s">
        <v>93</v>
      </c>
      <c r="E28" s="73">
        <v>0.53500000000000003</v>
      </c>
      <c r="F28" s="74">
        <v>2000</v>
      </c>
      <c r="G28" s="75">
        <v>0.343544952131212</v>
      </c>
      <c r="H28" s="74">
        <v>60</v>
      </c>
      <c r="I28" s="76">
        <v>3.0000000000000001E-3</v>
      </c>
      <c r="J28">
        <v>8.0390181976190495E-2</v>
      </c>
      <c r="K28" s="76">
        <v>30</v>
      </c>
      <c r="L28" s="76">
        <v>5.25</v>
      </c>
      <c r="Q28" t="s">
        <v>90</v>
      </c>
      <c r="R28" t="s">
        <v>91</v>
      </c>
      <c r="S28" t="s">
        <v>92</v>
      </c>
      <c r="T28" t="s">
        <v>93</v>
      </c>
      <c r="U28">
        <v>0.53500000000000003</v>
      </c>
      <c r="V28">
        <v>1530.1683077825505</v>
      </c>
      <c r="W28">
        <v>0.343544952131212</v>
      </c>
      <c r="X28">
        <v>45.009333333333331</v>
      </c>
      <c r="Y28">
        <v>4.5006333333333336E-3</v>
      </c>
      <c r="Z28">
        <v>8.0390181976190495E-2</v>
      </c>
      <c r="AA28" s="2">
        <v>40</v>
      </c>
    </row>
    <row r="29" spans="1:27" x14ac:dyDescent="0.35">
      <c r="A29" s="70" t="s">
        <v>94</v>
      </c>
      <c r="B29" t="s">
        <v>91</v>
      </c>
      <c r="C29" t="s">
        <v>92</v>
      </c>
      <c r="D29" t="s">
        <v>95</v>
      </c>
      <c r="E29" s="73">
        <v>0.56599999999999995</v>
      </c>
      <c r="F29" s="74">
        <v>900</v>
      </c>
      <c r="G29" s="75">
        <v>0.52129020411383986</v>
      </c>
      <c r="H29" s="74">
        <v>30</v>
      </c>
      <c r="I29" s="76">
        <v>2E-3</v>
      </c>
      <c r="J29">
        <v>7.7095374999999994E-2</v>
      </c>
      <c r="K29" s="76">
        <v>30</v>
      </c>
      <c r="Q29" t="s">
        <v>94</v>
      </c>
      <c r="R29" t="s">
        <v>91</v>
      </c>
      <c r="S29" t="s">
        <v>92</v>
      </c>
      <c r="T29" t="s">
        <v>95</v>
      </c>
      <c r="U29">
        <v>0.56599999999999995</v>
      </c>
      <c r="V29">
        <v>1020.9821647864848</v>
      </c>
      <c r="W29">
        <v>0.52129020411383986</v>
      </c>
      <c r="X29">
        <v>16.064953333333332</v>
      </c>
      <c r="Y29">
        <v>1.4800000000000002E-3</v>
      </c>
      <c r="Z29">
        <v>7.7095374999999994E-2</v>
      </c>
      <c r="AA29" s="2">
        <v>35</v>
      </c>
    </row>
    <row r="30" spans="1:27" x14ac:dyDescent="0.35">
      <c r="A30" s="70" t="s">
        <v>96</v>
      </c>
      <c r="B30" t="s">
        <v>91</v>
      </c>
      <c r="C30" t="s">
        <v>92</v>
      </c>
      <c r="D30" t="s">
        <v>97</v>
      </c>
      <c r="E30" s="73">
        <v>0.13400000000000001</v>
      </c>
      <c r="F30" s="77">
        <v>1345.379975458794</v>
      </c>
      <c r="G30" s="75">
        <v>0.37660325416478702</v>
      </c>
      <c r="H30" s="78">
        <v>23.525000000000002</v>
      </c>
      <c r="I30" s="79">
        <v>5.1699999999999992E-3</v>
      </c>
      <c r="J30">
        <v>7.7573343749999996E-2</v>
      </c>
      <c r="K30">
        <v>35</v>
      </c>
      <c r="Q30" t="s">
        <v>96</v>
      </c>
      <c r="R30" t="s">
        <v>91</v>
      </c>
      <c r="S30" t="s">
        <v>92</v>
      </c>
      <c r="T30" t="s">
        <v>97</v>
      </c>
      <c r="U30">
        <v>0.13400000000000001</v>
      </c>
      <c r="V30">
        <v>1345.379975458794</v>
      </c>
      <c r="W30">
        <v>0.37660325416478702</v>
      </c>
      <c r="X30">
        <v>23.525000000000002</v>
      </c>
      <c r="Y30">
        <v>5.1699999999999992E-3</v>
      </c>
      <c r="Z30">
        <v>7.7573343749999996E-2</v>
      </c>
      <c r="AA30" s="2">
        <v>35</v>
      </c>
    </row>
    <row r="31" spans="1:27" x14ac:dyDescent="0.35">
      <c r="A31" s="70" t="s">
        <v>98</v>
      </c>
      <c r="B31" t="s">
        <v>91</v>
      </c>
      <c r="C31" t="s">
        <v>92</v>
      </c>
      <c r="D31" t="s">
        <v>99</v>
      </c>
      <c r="E31" s="73">
        <v>0.93400000000000005</v>
      </c>
      <c r="F31" s="74">
        <v>4000</v>
      </c>
      <c r="G31" s="80">
        <v>0.38</v>
      </c>
      <c r="H31" s="76">
        <v>150</v>
      </c>
      <c r="I31" s="76">
        <v>4.0000000000000001E-3</v>
      </c>
      <c r="J31">
        <v>7.3968982500000002E-2</v>
      </c>
      <c r="K31" s="76">
        <v>50</v>
      </c>
      <c r="L31" s="76">
        <v>7.4</v>
      </c>
      <c r="Q31" t="s">
        <v>98</v>
      </c>
      <c r="R31" t="s">
        <v>91</v>
      </c>
      <c r="S31" t="s">
        <v>92</v>
      </c>
      <c r="T31" t="s">
        <v>99</v>
      </c>
      <c r="U31">
        <v>0.93400000000000005</v>
      </c>
      <c r="V31">
        <v>6103.758726429478</v>
      </c>
      <c r="W31">
        <v>0.33255051410808223</v>
      </c>
      <c r="X31">
        <v>143.70084400527</v>
      </c>
      <c r="Y31">
        <v>2.8058262187088262E-3</v>
      </c>
      <c r="Z31">
        <v>7.3968982500000002E-2</v>
      </c>
      <c r="AA31" s="2">
        <v>40</v>
      </c>
    </row>
    <row r="32" spans="1:27" x14ac:dyDescent="0.35">
      <c r="A32" s="70" t="s">
        <v>100</v>
      </c>
      <c r="B32" t="s">
        <v>91</v>
      </c>
      <c r="C32" t="s">
        <v>92</v>
      </c>
      <c r="D32" t="s">
        <v>101</v>
      </c>
      <c r="E32" s="73">
        <v>0.43229282143473241</v>
      </c>
      <c r="F32" s="74">
        <v>3300</v>
      </c>
      <c r="G32" s="75"/>
      <c r="H32" s="76">
        <v>50</v>
      </c>
      <c r="I32" s="76">
        <v>1E-3</v>
      </c>
      <c r="J32">
        <v>8.2947569444444424E-2</v>
      </c>
      <c r="K32" s="76">
        <v>50</v>
      </c>
      <c r="L32" s="76">
        <v>4</v>
      </c>
      <c r="Q32" t="s">
        <v>100</v>
      </c>
      <c r="R32" t="s">
        <v>91</v>
      </c>
      <c r="S32" t="s">
        <v>92</v>
      </c>
      <c r="T32" t="s">
        <v>101</v>
      </c>
      <c r="U32">
        <v>0.43229282143473241</v>
      </c>
      <c r="V32">
        <v>2123.332571532459</v>
      </c>
      <c r="X32">
        <v>97.478923749999993</v>
      </c>
      <c r="Y32">
        <v>2.2437999999999998E-3</v>
      </c>
      <c r="Z32">
        <v>8.2947569444444424E-2</v>
      </c>
      <c r="AA32" s="2">
        <v>50</v>
      </c>
    </row>
    <row r="33" spans="1:27" x14ac:dyDescent="0.35">
      <c r="A33" s="70" t="s">
        <v>102</v>
      </c>
      <c r="B33" t="s">
        <v>91</v>
      </c>
      <c r="C33" t="s">
        <v>92</v>
      </c>
      <c r="D33" t="s">
        <v>103</v>
      </c>
      <c r="E33" s="81">
        <v>0.3</v>
      </c>
      <c r="F33" s="74">
        <v>1300</v>
      </c>
      <c r="G33" s="75"/>
      <c r="H33" s="76">
        <v>40</v>
      </c>
      <c r="I33" s="76">
        <v>0</v>
      </c>
      <c r="J33">
        <v>6.877236938775512E-2</v>
      </c>
      <c r="K33" s="76">
        <v>30</v>
      </c>
      <c r="L33" s="76">
        <v>2</v>
      </c>
      <c r="Q33" t="s">
        <v>102</v>
      </c>
      <c r="R33" t="s">
        <v>91</v>
      </c>
      <c r="S33" t="s">
        <v>92</v>
      </c>
      <c r="T33" t="s">
        <v>103</v>
      </c>
      <c r="U33">
        <v>0.36351282951248992</v>
      </c>
      <c r="V33">
        <v>1453.2688373787971</v>
      </c>
      <c r="X33">
        <v>34.554199824000001</v>
      </c>
      <c r="Y33">
        <v>0</v>
      </c>
      <c r="Z33">
        <v>6.877236938775512E-2</v>
      </c>
      <c r="AA33" s="2">
        <v>25</v>
      </c>
    </row>
    <row r="34" spans="1:27" x14ac:dyDescent="0.35">
      <c r="A34" s="70" t="s">
        <v>104</v>
      </c>
      <c r="B34" t="s">
        <v>91</v>
      </c>
      <c r="C34" t="s">
        <v>92</v>
      </c>
      <c r="D34" t="s">
        <v>105</v>
      </c>
      <c r="E34" s="81">
        <v>0.18</v>
      </c>
      <c r="F34" s="74">
        <v>800</v>
      </c>
      <c r="G34" s="75"/>
      <c r="H34" s="76">
        <v>15</v>
      </c>
      <c r="I34" s="76">
        <v>0</v>
      </c>
      <c r="J34">
        <v>7.4779104123309056E-2</v>
      </c>
      <c r="K34" s="76">
        <v>25</v>
      </c>
      <c r="L34" s="76">
        <v>1.5</v>
      </c>
      <c r="Q34" t="s">
        <v>104</v>
      </c>
      <c r="R34" t="s">
        <v>91</v>
      </c>
      <c r="S34" t="s">
        <v>92</v>
      </c>
      <c r="T34" t="s">
        <v>105</v>
      </c>
      <c r="U34">
        <v>0.1993500445921742</v>
      </c>
      <c r="V34">
        <v>1106.4716915516278</v>
      </c>
      <c r="X34">
        <v>19.255312799999999</v>
      </c>
      <c r="Y34">
        <v>0</v>
      </c>
      <c r="Z34">
        <v>7.4779104123309056E-2</v>
      </c>
      <c r="AA34" s="2">
        <v>30</v>
      </c>
    </row>
    <row r="35" spans="1:27" x14ac:dyDescent="0.35">
      <c r="A35" s="70" t="s">
        <v>106</v>
      </c>
      <c r="B35" t="s">
        <v>91</v>
      </c>
      <c r="C35" t="s">
        <v>92</v>
      </c>
      <c r="D35" t="s">
        <v>107</v>
      </c>
      <c r="E35" s="73">
        <v>0.7512024818652816</v>
      </c>
      <c r="F35" s="74">
        <v>3500</v>
      </c>
      <c r="G35" s="75">
        <v>0.38141515761234068</v>
      </c>
      <c r="H35" s="76">
        <v>100</v>
      </c>
      <c r="I35" s="76">
        <v>0</v>
      </c>
      <c r="J35">
        <v>9.8689240049999988E-2</v>
      </c>
      <c r="K35" s="76">
        <v>30</v>
      </c>
      <c r="L35" s="76">
        <v>4.5</v>
      </c>
      <c r="Q35" t="s">
        <v>106</v>
      </c>
      <c r="R35" t="s">
        <v>91</v>
      </c>
      <c r="S35" t="s">
        <v>92</v>
      </c>
      <c r="T35" t="s">
        <v>107</v>
      </c>
      <c r="U35">
        <v>0.7512024818652816</v>
      </c>
      <c r="V35">
        <v>5030.1089798348512</v>
      </c>
      <c r="W35">
        <v>0.38141515761234068</v>
      </c>
      <c r="X35">
        <v>133.84533040652661</v>
      </c>
      <c r="Y35">
        <v>3.8999999999999999E-4</v>
      </c>
      <c r="Z35">
        <v>9.8689240049999988E-2</v>
      </c>
      <c r="AA35" s="2">
        <v>40</v>
      </c>
    </row>
    <row r="36" spans="1:27" x14ac:dyDescent="0.35">
      <c r="A36" s="70" t="s">
        <v>108</v>
      </c>
      <c r="B36" t="s">
        <v>91</v>
      </c>
      <c r="C36" t="s">
        <v>92</v>
      </c>
      <c r="D36" t="s">
        <v>109</v>
      </c>
      <c r="E36" s="73">
        <v>0.68576739414380772</v>
      </c>
      <c r="F36" s="74">
        <v>2000</v>
      </c>
      <c r="G36" s="75">
        <v>0.25274592592592593</v>
      </c>
      <c r="H36" s="76">
        <v>100</v>
      </c>
      <c r="I36" s="76">
        <v>3.0000000000000001E-3</v>
      </c>
      <c r="J36">
        <v>7.1058999375000001E-2</v>
      </c>
      <c r="K36" s="76">
        <v>30</v>
      </c>
      <c r="L36" s="76">
        <v>4</v>
      </c>
      <c r="Q36" t="s">
        <v>108</v>
      </c>
      <c r="R36" t="s">
        <v>91</v>
      </c>
      <c r="S36" t="s">
        <v>92</v>
      </c>
      <c r="T36" t="s">
        <v>109</v>
      </c>
      <c r="U36">
        <v>0.68576739414380772</v>
      </c>
      <c r="V36">
        <v>2960.6575471504461</v>
      </c>
      <c r="W36">
        <v>0.25274592592592593</v>
      </c>
      <c r="X36">
        <v>119.67249802371551</v>
      </c>
      <c r="Y36">
        <v>4.8212450592885342E-3</v>
      </c>
      <c r="Z36">
        <v>7.1058999375000001E-2</v>
      </c>
      <c r="AA36" s="2">
        <v>35</v>
      </c>
    </row>
    <row r="37" spans="1:27" x14ac:dyDescent="0.35">
      <c r="A37" s="70" t="s">
        <v>110</v>
      </c>
      <c r="B37" t="s">
        <v>91</v>
      </c>
      <c r="C37" t="s">
        <v>92</v>
      </c>
      <c r="D37" t="s">
        <v>111</v>
      </c>
      <c r="F37" s="77">
        <v>794.3051999999999</v>
      </c>
      <c r="H37" s="78">
        <v>31.413199999999996</v>
      </c>
      <c r="I37" s="79">
        <v>1.1218999999999999E-3</v>
      </c>
      <c r="K37">
        <v>30</v>
      </c>
      <c r="Q37" t="s">
        <v>110</v>
      </c>
      <c r="R37" t="s">
        <v>91</v>
      </c>
      <c r="S37" t="s">
        <v>92</v>
      </c>
      <c r="T37" t="s">
        <v>111</v>
      </c>
      <c r="V37">
        <v>794.3051999999999</v>
      </c>
      <c r="X37">
        <v>31.413199999999996</v>
      </c>
      <c r="Y37">
        <v>1.1218999999999999E-3</v>
      </c>
      <c r="AA37" s="2">
        <v>30</v>
      </c>
    </row>
    <row r="38" spans="1:27" x14ac:dyDescent="0.35">
      <c r="A38" s="70" t="s">
        <v>112</v>
      </c>
      <c r="B38" t="s">
        <v>91</v>
      </c>
      <c r="C38" t="s">
        <v>92</v>
      </c>
      <c r="D38" t="s">
        <v>113</v>
      </c>
      <c r="F38" s="82">
        <v>300</v>
      </c>
      <c r="G38" s="83">
        <v>0.85</v>
      </c>
      <c r="H38" s="76">
        <v>40</v>
      </c>
      <c r="I38" s="76">
        <v>0</v>
      </c>
      <c r="K38" s="76">
        <v>20</v>
      </c>
      <c r="L38" s="76">
        <v>1</v>
      </c>
      <c r="Q38" t="s">
        <v>112</v>
      </c>
      <c r="R38" t="s">
        <v>91</v>
      </c>
      <c r="S38" t="s">
        <v>92</v>
      </c>
      <c r="T38" t="s">
        <v>113</v>
      </c>
      <c r="V38">
        <v>426</v>
      </c>
      <c r="X38">
        <v>19.909760000000002</v>
      </c>
      <c r="Y38">
        <v>0</v>
      </c>
      <c r="AA38" s="2">
        <v>20</v>
      </c>
    </row>
    <row r="39" spans="1:27" x14ac:dyDescent="0.35">
      <c r="A39" s="70" t="s">
        <v>114</v>
      </c>
      <c r="B39" t="s">
        <v>91</v>
      </c>
      <c r="C39" t="s">
        <v>92</v>
      </c>
      <c r="D39" t="s">
        <v>115</v>
      </c>
      <c r="F39" s="77">
        <v>166.04119999999998</v>
      </c>
      <c r="H39">
        <v>0</v>
      </c>
      <c r="I39">
        <v>0</v>
      </c>
      <c r="K39">
        <v>20</v>
      </c>
      <c r="Q39" t="s">
        <v>114</v>
      </c>
      <c r="R39" t="s">
        <v>91</v>
      </c>
      <c r="S39" t="s">
        <v>92</v>
      </c>
      <c r="T39" t="s">
        <v>115</v>
      </c>
      <c r="V39">
        <v>166.04119999999998</v>
      </c>
      <c r="X39">
        <v>0</v>
      </c>
      <c r="Y39">
        <v>0</v>
      </c>
      <c r="AA39" s="2">
        <v>20</v>
      </c>
    </row>
    <row r="40" spans="1:27" s="14" customFormat="1" ht="16" hidden="1" x14ac:dyDescent="0.4">
      <c r="A40" s="34" t="s">
        <v>116</v>
      </c>
      <c r="B40" s="68" t="s">
        <v>117</v>
      </c>
      <c r="F40" s="35"/>
      <c r="Q40" s="69" t="s">
        <v>79</v>
      </c>
      <c r="AA40" s="36"/>
    </row>
    <row r="41" spans="1:27" hidden="1" x14ac:dyDescent="0.35">
      <c r="A41" s="70"/>
      <c r="B41" s="70" t="s">
        <v>80</v>
      </c>
      <c r="C41" s="70" t="s">
        <v>118</v>
      </c>
      <c r="D41" s="70" t="s">
        <v>82</v>
      </c>
      <c r="E41" s="70" t="s">
        <v>83</v>
      </c>
      <c r="F41" s="71" t="s">
        <v>84</v>
      </c>
      <c r="G41" s="70" t="s">
        <v>85</v>
      </c>
      <c r="H41" s="70" t="s">
        <v>86</v>
      </c>
      <c r="I41" s="70" t="s">
        <v>87</v>
      </c>
      <c r="J41" s="70" t="s">
        <v>41</v>
      </c>
      <c r="R41" t="s">
        <v>80</v>
      </c>
      <c r="S41" t="s">
        <v>118</v>
      </c>
      <c r="T41" t="s">
        <v>82</v>
      </c>
      <c r="U41" t="s">
        <v>83</v>
      </c>
      <c r="V41" t="s">
        <v>84</v>
      </c>
      <c r="W41" t="s">
        <v>85</v>
      </c>
      <c r="X41" t="s">
        <v>86</v>
      </c>
      <c r="Y41" t="s">
        <v>87</v>
      </c>
      <c r="Z41" t="s">
        <v>41</v>
      </c>
    </row>
    <row r="42" spans="1:27" hidden="1" x14ac:dyDescent="0.35">
      <c r="A42" s="70" t="s">
        <v>119</v>
      </c>
      <c r="B42" t="s">
        <v>91</v>
      </c>
      <c r="C42" t="s">
        <v>120</v>
      </c>
      <c r="D42" t="s">
        <v>113</v>
      </c>
      <c r="E42">
        <v>8.3000000000000004E-2</v>
      </c>
      <c r="F42" s="1">
        <v>409.8648</v>
      </c>
      <c r="H42">
        <v>21.336480000000002</v>
      </c>
      <c r="I42">
        <v>0</v>
      </c>
      <c r="J42" s="84"/>
      <c r="Q42" t="s">
        <v>119</v>
      </c>
      <c r="R42" t="s">
        <v>91</v>
      </c>
      <c r="S42" t="s">
        <v>120</v>
      </c>
      <c r="T42" t="s">
        <v>113</v>
      </c>
      <c r="U42">
        <v>8.3000000000000004E-2</v>
      </c>
      <c r="V42">
        <v>409.8648</v>
      </c>
      <c r="X42">
        <v>21.336480000000002</v>
      </c>
      <c r="Y42">
        <v>0</v>
      </c>
    </row>
    <row r="43" spans="1:27" hidden="1" x14ac:dyDescent="0.35">
      <c r="A43" s="85" t="s">
        <v>121</v>
      </c>
      <c r="B43" s="86" t="s">
        <v>91</v>
      </c>
      <c r="C43" s="86" t="s">
        <v>122</v>
      </c>
      <c r="D43" s="86" t="s">
        <v>109</v>
      </c>
      <c r="E43" s="86"/>
      <c r="F43" s="87">
        <v>5129.333333333333</v>
      </c>
      <c r="G43" s="86"/>
      <c r="H43" s="86">
        <v>10.380427996488566</v>
      </c>
      <c r="I43" s="86">
        <v>1.1888611335306356E-2</v>
      </c>
      <c r="J43" s="88">
        <v>6.8565000000000001E-2</v>
      </c>
      <c r="Q43" t="s">
        <v>121</v>
      </c>
      <c r="R43" t="s">
        <v>91</v>
      </c>
      <c r="S43" t="s">
        <v>122</v>
      </c>
      <c r="T43" t="s">
        <v>109</v>
      </c>
      <c r="V43">
        <v>5129.333333333333</v>
      </c>
      <c r="X43">
        <v>10.380427996488566</v>
      </c>
      <c r="Y43">
        <v>1.1888611335306356E-2</v>
      </c>
      <c r="Z43">
        <v>6.8565000000000001E-2</v>
      </c>
    </row>
    <row r="44" spans="1:27" hidden="1" x14ac:dyDescent="0.35">
      <c r="A44" s="70" t="s">
        <v>123</v>
      </c>
      <c r="B44" t="s">
        <v>91</v>
      </c>
      <c r="C44" t="s">
        <v>124</v>
      </c>
      <c r="D44" t="s">
        <v>109</v>
      </c>
      <c r="H44">
        <v>69.078137519387013</v>
      </c>
      <c r="I44">
        <v>1.0847129681139022E-2</v>
      </c>
      <c r="J44" s="84">
        <v>8.6035950000000028E-2</v>
      </c>
      <c r="Q44" t="s">
        <v>123</v>
      </c>
      <c r="R44" t="s">
        <v>91</v>
      </c>
      <c r="S44" t="s">
        <v>124</v>
      </c>
      <c r="T44" t="s">
        <v>109</v>
      </c>
      <c r="X44">
        <v>69.078137519387013</v>
      </c>
      <c r="Y44">
        <v>1.0847129681139022E-2</v>
      </c>
      <c r="Z44">
        <v>8.6035950000000028E-2</v>
      </c>
    </row>
    <row r="45" spans="1:27" hidden="1" x14ac:dyDescent="0.35">
      <c r="A45" s="70" t="s">
        <v>125</v>
      </c>
      <c r="B45" t="s">
        <v>91</v>
      </c>
      <c r="C45" t="s">
        <v>126</v>
      </c>
      <c r="D45" t="s">
        <v>109</v>
      </c>
      <c r="F45" s="1">
        <v>1943.6485903058972</v>
      </c>
      <c r="H45">
        <v>157.1438611360519</v>
      </c>
      <c r="I45">
        <v>1.8668067386018248E-3</v>
      </c>
      <c r="J45" s="84">
        <v>6.0474225000000006E-2</v>
      </c>
      <c r="Q45" t="s">
        <v>125</v>
      </c>
      <c r="R45" t="s">
        <v>91</v>
      </c>
      <c r="S45" t="s">
        <v>126</v>
      </c>
      <c r="T45" t="s">
        <v>109</v>
      </c>
      <c r="V45">
        <v>1943.6485903058972</v>
      </c>
      <c r="X45">
        <v>157.1438611360519</v>
      </c>
      <c r="Y45">
        <v>1.8668067386018248E-3</v>
      </c>
      <c r="Z45">
        <v>6.0474225000000006E-2</v>
      </c>
    </row>
    <row r="46" spans="1:27" hidden="1" x14ac:dyDescent="0.35">
      <c r="A46" s="85" t="s">
        <v>127</v>
      </c>
      <c r="B46" s="86" t="s">
        <v>91</v>
      </c>
      <c r="C46" s="86" t="s">
        <v>128</v>
      </c>
      <c r="D46" s="89" t="s">
        <v>109</v>
      </c>
      <c r="E46" s="86"/>
      <c r="F46" s="87"/>
      <c r="G46" s="86"/>
      <c r="H46" s="86">
        <v>245.31117834049124</v>
      </c>
      <c r="I46" s="86">
        <v>1.1692105362821954E-2</v>
      </c>
      <c r="J46" s="88">
        <v>3.2045999999999998E-2</v>
      </c>
      <c r="Q46" t="s">
        <v>127</v>
      </c>
      <c r="R46" t="s">
        <v>91</v>
      </c>
      <c r="S46" t="s">
        <v>128</v>
      </c>
      <c r="T46" t="s">
        <v>109</v>
      </c>
      <c r="X46">
        <v>245.31117834049124</v>
      </c>
      <c r="Y46">
        <v>1.1692105362821954E-2</v>
      </c>
      <c r="Z46">
        <v>3.2045999999999998E-2</v>
      </c>
    </row>
    <row r="47" spans="1:27" hidden="1" x14ac:dyDescent="0.35">
      <c r="A47" s="70" t="s">
        <v>129</v>
      </c>
      <c r="B47" t="s">
        <v>91</v>
      </c>
      <c r="C47" t="s">
        <v>120</v>
      </c>
      <c r="D47" t="s">
        <v>109</v>
      </c>
      <c r="E47">
        <v>0.625</v>
      </c>
      <c r="F47" s="1">
        <v>4345.950246720653</v>
      </c>
      <c r="G47">
        <v>0.25274074074074071</v>
      </c>
      <c r="H47">
        <v>149.833992094862</v>
      </c>
      <c r="I47">
        <v>4.79249011857707E-3</v>
      </c>
      <c r="J47" s="84"/>
      <c r="Q47" t="s">
        <v>129</v>
      </c>
      <c r="R47" t="s">
        <v>91</v>
      </c>
      <c r="S47" t="s">
        <v>120</v>
      </c>
      <c r="T47" t="s">
        <v>109</v>
      </c>
      <c r="U47">
        <v>0.625</v>
      </c>
      <c r="V47">
        <v>4345.950246720653</v>
      </c>
      <c r="W47">
        <v>0.25274074074074071</v>
      </c>
      <c r="X47">
        <v>149.833992094862</v>
      </c>
      <c r="Y47">
        <v>4.79249011857707E-3</v>
      </c>
    </row>
    <row r="48" spans="1:27" hidden="1" x14ac:dyDescent="0.35">
      <c r="A48" s="85" t="s">
        <v>130</v>
      </c>
      <c r="B48" s="86" t="s">
        <v>91</v>
      </c>
      <c r="C48" s="86" t="s">
        <v>122</v>
      </c>
      <c r="D48" s="86" t="s">
        <v>93</v>
      </c>
      <c r="E48" s="86"/>
      <c r="F48" s="87"/>
      <c r="G48" s="86">
        <v>0.41144999999999998</v>
      </c>
      <c r="H48" s="86">
        <v>17.151041278438658</v>
      </c>
      <c r="I48" s="86">
        <v>3.1440955597504413E-3</v>
      </c>
      <c r="J48" s="88">
        <v>5.8338000000000001E-2</v>
      </c>
      <c r="Q48" t="s">
        <v>130</v>
      </c>
      <c r="R48" t="s">
        <v>91</v>
      </c>
      <c r="S48" t="s">
        <v>122</v>
      </c>
      <c r="T48" t="s">
        <v>93</v>
      </c>
      <c r="W48">
        <v>0.41144999999999998</v>
      </c>
      <c r="X48">
        <v>17.151041278438658</v>
      </c>
      <c r="Y48">
        <v>3.1440955597504413E-3</v>
      </c>
      <c r="Z48">
        <v>5.8338000000000001E-2</v>
      </c>
    </row>
    <row r="49" spans="1:26" hidden="1" x14ac:dyDescent="0.35">
      <c r="A49" s="70" t="s">
        <v>131</v>
      </c>
      <c r="B49" t="s">
        <v>91</v>
      </c>
      <c r="C49" t="s">
        <v>124</v>
      </c>
      <c r="D49" t="s">
        <v>93</v>
      </c>
      <c r="F49" s="1">
        <v>1626.9329422590292</v>
      </c>
      <c r="G49">
        <v>0.38683333333333331</v>
      </c>
      <c r="H49">
        <v>18.385590050571917</v>
      </c>
      <c r="I49">
        <v>5.0764042891804006E-3</v>
      </c>
      <c r="J49" s="84">
        <v>8.4143298611111111E-2</v>
      </c>
      <c r="Q49" t="s">
        <v>131</v>
      </c>
      <c r="R49" t="s">
        <v>91</v>
      </c>
      <c r="S49" t="s">
        <v>124</v>
      </c>
      <c r="T49" t="s">
        <v>93</v>
      </c>
      <c r="V49">
        <v>1626.9329422590292</v>
      </c>
      <c r="W49">
        <v>0.38683333333333331</v>
      </c>
      <c r="X49">
        <v>18.385590050571917</v>
      </c>
      <c r="Y49">
        <v>5.0764042891804006E-3</v>
      </c>
      <c r="Z49">
        <v>8.4143298611111111E-2</v>
      </c>
    </row>
    <row r="50" spans="1:26" hidden="1" x14ac:dyDescent="0.35">
      <c r="A50" s="70" t="s">
        <v>132</v>
      </c>
      <c r="B50" t="s">
        <v>91</v>
      </c>
      <c r="C50" t="s">
        <v>126</v>
      </c>
      <c r="D50" t="s">
        <v>93</v>
      </c>
      <c r="G50">
        <v>0.39034999999999997</v>
      </c>
      <c r="H50">
        <v>50.385441384817391</v>
      </c>
      <c r="I50">
        <v>2.3908226652268982E-3</v>
      </c>
      <c r="J50" s="84">
        <v>9.5937047499999997E-2</v>
      </c>
      <c r="Q50" t="s">
        <v>132</v>
      </c>
      <c r="R50" t="s">
        <v>91</v>
      </c>
      <c r="S50" t="s">
        <v>126</v>
      </c>
      <c r="T50" t="s">
        <v>93</v>
      </c>
      <c r="W50">
        <v>0.39034999999999997</v>
      </c>
      <c r="X50">
        <v>50.385441384817391</v>
      </c>
      <c r="Y50">
        <v>2.3908226652268982E-3</v>
      </c>
      <c r="Z50">
        <v>9.5937047499999997E-2</v>
      </c>
    </row>
    <row r="51" spans="1:26" hidden="1" x14ac:dyDescent="0.35">
      <c r="A51" s="85" t="s">
        <v>133</v>
      </c>
      <c r="B51" s="86" t="s">
        <v>91</v>
      </c>
      <c r="C51" s="86" t="s">
        <v>128</v>
      </c>
      <c r="D51" s="86" t="s">
        <v>93</v>
      </c>
      <c r="E51" s="86"/>
      <c r="F51" s="87">
        <v>2236.3636363636365</v>
      </c>
      <c r="G51" s="86">
        <v>0.43254999999999993</v>
      </c>
      <c r="H51" s="86">
        <v>72.737668244964041</v>
      </c>
      <c r="I51" s="86">
        <v>4.7161433396256617E-3</v>
      </c>
      <c r="J51" s="88">
        <v>4.4390062499999994E-2</v>
      </c>
      <c r="Q51" t="s">
        <v>133</v>
      </c>
      <c r="R51" t="s">
        <v>91</v>
      </c>
      <c r="S51" t="s">
        <v>128</v>
      </c>
      <c r="T51" t="s">
        <v>93</v>
      </c>
      <c r="V51">
        <v>2236.3636363636365</v>
      </c>
      <c r="W51">
        <v>0.43254999999999993</v>
      </c>
      <c r="X51">
        <v>72.737668244964041</v>
      </c>
      <c r="Y51">
        <v>4.7161433396256617E-3</v>
      </c>
      <c r="Z51">
        <v>4.4390062499999994E-2</v>
      </c>
    </row>
    <row r="52" spans="1:26" hidden="1" x14ac:dyDescent="0.35">
      <c r="A52" s="85" t="s">
        <v>134</v>
      </c>
      <c r="B52" s="86" t="s">
        <v>91</v>
      </c>
      <c r="C52" s="86" t="s">
        <v>135</v>
      </c>
      <c r="D52" s="89" t="s">
        <v>93</v>
      </c>
      <c r="E52" s="86"/>
      <c r="F52" s="87"/>
      <c r="G52" s="86">
        <v>0.44309999999999994</v>
      </c>
      <c r="H52" s="86">
        <v>21.991965910591915</v>
      </c>
      <c r="I52" s="86">
        <v>2.0633127110862275E-3</v>
      </c>
      <c r="J52" s="88">
        <v>4.8804E-2</v>
      </c>
      <c r="Q52" t="s">
        <v>134</v>
      </c>
      <c r="R52" t="s">
        <v>91</v>
      </c>
      <c r="S52" t="s">
        <v>135</v>
      </c>
      <c r="T52" t="s">
        <v>93</v>
      </c>
      <c r="W52">
        <v>0.44309999999999994</v>
      </c>
      <c r="X52">
        <v>21.991965910591915</v>
      </c>
      <c r="Y52">
        <v>2.0633127110862275E-3</v>
      </c>
      <c r="Z52">
        <v>4.8804E-2</v>
      </c>
    </row>
    <row r="53" spans="1:26" hidden="1" x14ac:dyDescent="0.35">
      <c r="A53" s="70" t="s">
        <v>136</v>
      </c>
      <c r="B53" t="s">
        <v>91</v>
      </c>
      <c r="C53" t="s">
        <v>137</v>
      </c>
      <c r="D53" t="s">
        <v>93</v>
      </c>
      <c r="F53" s="1">
        <v>1483.3292647465764</v>
      </c>
      <c r="G53">
        <v>0.35870000000000002</v>
      </c>
      <c r="H53">
        <v>35.371075047192463</v>
      </c>
      <c r="I53">
        <v>2.9475895872660388E-3</v>
      </c>
      <c r="J53" s="84">
        <v>7.0421399999999995E-2</v>
      </c>
      <c r="Q53" t="s">
        <v>136</v>
      </c>
      <c r="R53" t="s">
        <v>91</v>
      </c>
      <c r="S53" t="s">
        <v>137</v>
      </c>
      <c r="T53" t="s">
        <v>93</v>
      </c>
      <c r="V53">
        <v>1483.3292647465764</v>
      </c>
      <c r="W53">
        <v>0.35870000000000002</v>
      </c>
      <c r="X53">
        <v>35.371075047192463</v>
      </c>
      <c r="Y53">
        <v>2.9475895872660388E-3</v>
      </c>
      <c r="Z53">
        <v>7.0421399999999995E-2</v>
      </c>
    </row>
    <row r="54" spans="1:26" hidden="1" x14ac:dyDescent="0.35">
      <c r="A54" s="70" t="s">
        <v>138</v>
      </c>
      <c r="B54" t="s">
        <v>91</v>
      </c>
      <c r="C54" t="s">
        <v>120</v>
      </c>
      <c r="D54" t="s">
        <v>93</v>
      </c>
      <c r="F54" s="90">
        <v>2087.817</v>
      </c>
      <c r="G54">
        <v>0.30572037037037042</v>
      </c>
      <c r="H54">
        <v>60.463246560550317</v>
      </c>
      <c r="I54">
        <v>6.386324656055032E-3</v>
      </c>
      <c r="J54" s="84">
        <v>6.2180212499999998E-2</v>
      </c>
      <c r="Q54" t="s">
        <v>138</v>
      </c>
      <c r="R54" t="s">
        <v>91</v>
      </c>
      <c r="S54" t="s">
        <v>120</v>
      </c>
      <c r="T54" t="s">
        <v>93</v>
      </c>
      <c r="V54">
        <v>3121.6403140701682</v>
      </c>
      <c r="W54">
        <v>0.30572037037037036</v>
      </c>
      <c r="X54">
        <v>60.463246560550317</v>
      </c>
      <c r="Y54">
        <v>6.386324656055032E-3</v>
      </c>
      <c r="Z54">
        <v>6.2180212499999998E-2</v>
      </c>
    </row>
    <row r="55" spans="1:26" hidden="1" x14ac:dyDescent="0.35">
      <c r="A55" s="70" t="s">
        <v>139</v>
      </c>
      <c r="B55" t="s">
        <v>91</v>
      </c>
      <c r="C55" t="s">
        <v>140</v>
      </c>
      <c r="D55" t="s">
        <v>93</v>
      </c>
      <c r="F55" s="1">
        <v>1131.7142485151401</v>
      </c>
      <c r="G55">
        <v>0.42199999999999999</v>
      </c>
      <c r="H55">
        <v>16.761959452919537</v>
      </c>
      <c r="I55">
        <v>1.6703007661174219E-3</v>
      </c>
      <c r="J55" s="84">
        <v>0.136581375</v>
      </c>
      <c r="Q55" t="s">
        <v>139</v>
      </c>
      <c r="R55" t="s">
        <v>91</v>
      </c>
      <c r="S55" t="s">
        <v>140</v>
      </c>
      <c r="T55" t="s">
        <v>93</v>
      </c>
      <c r="V55">
        <v>1131.7142485151401</v>
      </c>
      <c r="W55">
        <v>0.42199999999999999</v>
      </c>
      <c r="X55">
        <v>16.761959452919537</v>
      </c>
      <c r="Y55">
        <v>1.6703007661174219E-3</v>
      </c>
      <c r="Z55">
        <v>0.136581375</v>
      </c>
    </row>
    <row r="56" spans="1:26" hidden="1" x14ac:dyDescent="0.35">
      <c r="A56" s="85" t="s">
        <v>141</v>
      </c>
      <c r="B56" s="86" t="s">
        <v>91</v>
      </c>
      <c r="C56" s="86" t="s">
        <v>122</v>
      </c>
      <c r="D56" s="86" t="s">
        <v>101</v>
      </c>
      <c r="E56" s="86">
        <v>0.52500000000000002</v>
      </c>
      <c r="F56" s="87">
        <v>864.32274302348821</v>
      </c>
      <c r="G56" s="86"/>
      <c r="H56" s="86">
        <v>22.207139950462334</v>
      </c>
      <c r="I56" s="86">
        <v>0</v>
      </c>
      <c r="J56" s="88">
        <v>6.7462500000000009E-2</v>
      </c>
      <c r="Q56" t="s">
        <v>141</v>
      </c>
      <c r="R56" t="s">
        <v>91</v>
      </c>
      <c r="S56" t="s">
        <v>122</v>
      </c>
      <c r="T56" t="s">
        <v>101</v>
      </c>
      <c r="U56">
        <v>0.52500000000000002</v>
      </c>
      <c r="V56">
        <v>864.32274302348821</v>
      </c>
      <c r="X56">
        <v>22.207139950462334</v>
      </c>
      <c r="Y56">
        <v>0</v>
      </c>
      <c r="Z56">
        <v>6.7462500000000009E-2</v>
      </c>
    </row>
    <row r="57" spans="1:26" hidden="1" x14ac:dyDescent="0.35">
      <c r="A57" s="70" t="s">
        <v>142</v>
      </c>
      <c r="B57" t="s">
        <v>91</v>
      </c>
      <c r="C57" t="s">
        <v>124</v>
      </c>
      <c r="D57" s="91" t="s">
        <v>101</v>
      </c>
      <c r="E57">
        <v>0.45999999999999996</v>
      </c>
      <c r="F57" s="1">
        <v>1905.4785880310008</v>
      </c>
      <c r="H57">
        <v>20.349962004512246</v>
      </c>
      <c r="I57">
        <v>0</v>
      </c>
      <c r="J57" s="84">
        <v>8.6035950000000028E-2</v>
      </c>
      <c r="Q57" t="s">
        <v>142</v>
      </c>
      <c r="R57" t="s">
        <v>91</v>
      </c>
      <c r="S57" t="s">
        <v>124</v>
      </c>
      <c r="T57" t="s">
        <v>101</v>
      </c>
      <c r="U57">
        <v>0.45999999999999996</v>
      </c>
      <c r="V57">
        <v>1905.4785880310008</v>
      </c>
      <c r="X57">
        <v>20.349962004512246</v>
      </c>
      <c r="Y57">
        <v>0</v>
      </c>
      <c r="Z57">
        <v>8.6035950000000028E-2</v>
      </c>
    </row>
    <row r="58" spans="1:26" hidden="1" x14ac:dyDescent="0.35">
      <c r="A58" s="70" t="s">
        <v>143</v>
      </c>
      <c r="B58" t="s">
        <v>91</v>
      </c>
      <c r="C58" t="s">
        <v>126</v>
      </c>
      <c r="D58" t="s">
        <v>101</v>
      </c>
      <c r="E58">
        <v>0.45</v>
      </c>
      <c r="F58" s="1">
        <v>1261.0547879302765</v>
      </c>
      <c r="J58" s="84"/>
      <c r="Q58" t="s">
        <v>143</v>
      </c>
      <c r="R58" t="s">
        <v>91</v>
      </c>
      <c r="S58" t="s">
        <v>126</v>
      </c>
      <c r="T58" t="s">
        <v>101</v>
      </c>
      <c r="U58">
        <v>0.45</v>
      </c>
      <c r="V58">
        <v>1261.0547879302765</v>
      </c>
    </row>
    <row r="59" spans="1:26" hidden="1" x14ac:dyDescent="0.35">
      <c r="A59" s="70" t="s">
        <v>144</v>
      </c>
      <c r="B59" t="s">
        <v>91</v>
      </c>
      <c r="C59" t="s">
        <v>137</v>
      </c>
      <c r="D59" t="s">
        <v>101</v>
      </c>
      <c r="E59">
        <v>0.5445000000000001</v>
      </c>
      <c r="F59" s="1">
        <v>2044.0805565929177</v>
      </c>
      <c r="J59" s="84"/>
      <c r="Q59" t="s">
        <v>144</v>
      </c>
      <c r="R59" t="s">
        <v>91</v>
      </c>
      <c r="S59" t="s">
        <v>137</v>
      </c>
      <c r="T59" t="s">
        <v>101</v>
      </c>
      <c r="U59">
        <v>0.5445000000000001</v>
      </c>
      <c r="V59">
        <v>2044.0805565929177</v>
      </c>
    </row>
    <row r="60" spans="1:26" hidden="1" x14ac:dyDescent="0.35">
      <c r="A60" s="70" t="s">
        <v>145</v>
      </c>
      <c r="B60" t="s">
        <v>91</v>
      </c>
      <c r="C60" t="s">
        <v>146</v>
      </c>
      <c r="D60" s="91" t="s">
        <v>101</v>
      </c>
      <c r="F60" s="1">
        <v>1146.1314223994559</v>
      </c>
      <c r="J60" s="84"/>
      <c r="Q60" t="s">
        <v>145</v>
      </c>
      <c r="R60" t="s">
        <v>91</v>
      </c>
      <c r="S60" t="s">
        <v>146</v>
      </c>
      <c r="T60" t="s">
        <v>101</v>
      </c>
      <c r="V60">
        <v>1146.1314223994559</v>
      </c>
    </row>
    <row r="61" spans="1:26" hidden="1" x14ac:dyDescent="0.35">
      <c r="A61" s="70" t="s">
        <v>147</v>
      </c>
      <c r="B61" t="s">
        <v>91</v>
      </c>
      <c r="C61" t="s">
        <v>120</v>
      </c>
      <c r="D61" t="s">
        <v>101</v>
      </c>
      <c r="E61">
        <v>0.43159971210327902</v>
      </c>
      <c r="F61" s="1">
        <v>2202.8470492816978</v>
      </c>
      <c r="H61">
        <v>37.189579425188505</v>
      </c>
      <c r="I61">
        <v>4.5851393579693936E-4</v>
      </c>
      <c r="J61" s="84">
        <v>6.2915474999999998E-2</v>
      </c>
      <c r="Q61" t="s">
        <v>147</v>
      </c>
      <c r="R61" t="s">
        <v>91</v>
      </c>
      <c r="S61" t="s">
        <v>120</v>
      </c>
      <c r="T61" t="s">
        <v>101</v>
      </c>
      <c r="U61">
        <v>0.43159971210327902</v>
      </c>
      <c r="V61">
        <v>2202.8470492816978</v>
      </c>
      <c r="X61">
        <v>37.189579425188505</v>
      </c>
      <c r="Y61">
        <v>4.5851393579693936E-4</v>
      </c>
      <c r="Z61">
        <v>6.2915474999999998E-2</v>
      </c>
    </row>
    <row r="62" spans="1:26" hidden="1" x14ac:dyDescent="0.35">
      <c r="A62" s="70" t="s">
        <v>148</v>
      </c>
      <c r="B62" t="s">
        <v>91</v>
      </c>
      <c r="C62" t="s">
        <v>140</v>
      </c>
      <c r="D62" t="s">
        <v>101</v>
      </c>
      <c r="E62">
        <v>0.441</v>
      </c>
      <c r="F62" s="1">
        <v>945.80501403540256</v>
      </c>
      <c r="H62">
        <v>50.351707859540895</v>
      </c>
      <c r="I62">
        <v>0</v>
      </c>
      <c r="J62" s="84">
        <v>0.1238475</v>
      </c>
      <c r="Q62" t="s">
        <v>148</v>
      </c>
      <c r="R62" t="s">
        <v>91</v>
      </c>
      <c r="S62" t="s">
        <v>140</v>
      </c>
      <c r="T62" t="s">
        <v>101</v>
      </c>
      <c r="U62">
        <v>0.441</v>
      </c>
      <c r="V62">
        <v>945.80501403540256</v>
      </c>
      <c r="X62">
        <v>50.351707859540895</v>
      </c>
      <c r="Y62">
        <v>0</v>
      </c>
      <c r="Z62">
        <v>0.1238475</v>
      </c>
    </row>
    <row r="63" spans="1:26" hidden="1" x14ac:dyDescent="0.35">
      <c r="A63" s="70" t="s">
        <v>149</v>
      </c>
      <c r="B63" t="s">
        <v>91</v>
      </c>
      <c r="C63" t="s">
        <v>150</v>
      </c>
      <c r="D63" t="s">
        <v>101</v>
      </c>
      <c r="E63">
        <v>0.52</v>
      </c>
      <c r="F63" s="1">
        <v>1362.1470201815546</v>
      </c>
      <c r="J63" s="84"/>
      <c r="Q63" t="s">
        <v>149</v>
      </c>
      <c r="R63" t="s">
        <v>91</v>
      </c>
      <c r="S63" t="s">
        <v>150</v>
      </c>
      <c r="T63" t="s">
        <v>101</v>
      </c>
      <c r="U63">
        <v>0.52</v>
      </c>
      <c r="V63">
        <v>1362.1470201815546</v>
      </c>
    </row>
    <row r="64" spans="1:26" hidden="1" x14ac:dyDescent="0.35">
      <c r="A64" s="85" t="s">
        <v>151</v>
      </c>
      <c r="B64" s="86" t="s">
        <v>91</v>
      </c>
      <c r="C64" s="86" t="s">
        <v>122</v>
      </c>
      <c r="D64" s="86" t="s">
        <v>95</v>
      </c>
      <c r="E64" s="86"/>
      <c r="F64" s="87"/>
      <c r="G64" s="86">
        <v>0.45100000000000001</v>
      </c>
      <c r="H64" s="86">
        <v>16.985976261551759</v>
      </c>
      <c r="I64" s="86">
        <v>4.9126493121100642E-3</v>
      </c>
      <c r="J64" s="88">
        <v>5.8338000000000001E-2</v>
      </c>
      <c r="Q64" t="s">
        <v>151</v>
      </c>
      <c r="R64" t="s">
        <v>91</v>
      </c>
      <c r="S64" t="s">
        <v>122</v>
      </c>
      <c r="T64" t="s">
        <v>95</v>
      </c>
      <c r="W64">
        <v>0.45100000000000001</v>
      </c>
      <c r="X64">
        <v>16.985976261551759</v>
      </c>
      <c r="Y64">
        <v>4.9126493121100642E-3</v>
      </c>
      <c r="Z64">
        <v>5.8338000000000001E-2</v>
      </c>
    </row>
    <row r="65" spans="1:28" hidden="1" x14ac:dyDescent="0.35">
      <c r="A65" s="70" t="s">
        <v>152</v>
      </c>
      <c r="B65" t="s">
        <v>91</v>
      </c>
      <c r="C65" t="s">
        <v>124</v>
      </c>
      <c r="D65" t="s">
        <v>95</v>
      </c>
      <c r="F65" s="1">
        <v>1667.099981755154</v>
      </c>
      <c r="G65">
        <v>0.53166666666666673</v>
      </c>
      <c r="H65">
        <v>27.90581315251001</v>
      </c>
      <c r="I65">
        <v>2.7019571216605354E-3</v>
      </c>
      <c r="J65" s="84">
        <v>8.3618828125000016E-2</v>
      </c>
      <c r="Q65" t="s">
        <v>152</v>
      </c>
      <c r="R65" t="s">
        <v>91</v>
      </c>
      <c r="S65" t="s">
        <v>124</v>
      </c>
      <c r="T65" t="s">
        <v>95</v>
      </c>
      <c r="V65">
        <v>1667.099981755154</v>
      </c>
      <c r="W65">
        <v>0.53166666666666673</v>
      </c>
      <c r="X65">
        <v>27.90581315251001</v>
      </c>
      <c r="Y65">
        <v>2.7019571216605354E-3</v>
      </c>
      <c r="Z65">
        <v>8.3618828125000016E-2</v>
      </c>
    </row>
    <row r="66" spans="1:28" hidden="1" x14ac:dyDescent="0.35">
      <c r="A66" s="70" t="s">
        <v>153</v>
      </c>
      <c r="B66" t="s">
        <v>91</v>
      </c>
      <c r="C66" t="s">
        <v>126</v>
      </c>
      <c r="D66" t="s">
        <v>95</v>
      </c>
      <c r="F66" s="1">
        <v>837.42492597319779</v>
      </c>
      <c r="G66">
        <v>0.58850000000000002</v>
      </c>
      <c r="H66">
        <v>25.903171660428342</v>
      </c>
      <c r="I66">
        <v>3.6599237375219977E-3</v>
      </c>
      <c r="J66" s="84">
        <v>6.8108643750000003E-2</v>
      </c>
      <c r="Q66" t="s">
        <v>153</v>
      </c>
      <c r="R66" t="s">
        <v>91</v>
      </c>
      <c r="S66" t="s">
        <v>126</v>
      </c>
      <c r="T66" t="s">
        <v>95</v>
      </c>
      <c r="V66">
        <v>837.42492597319779</v>
      </c>
      <c r="W66">
        <v>0.58850000000000002</v>
      </c>
      <c r="X66">
        <v>25.903171660428342</v>
      </c>
      <c r="Y66">
        <v>3.6599237375219977E-3</v>
      </c>
      <c r="Z66">
        <v>6.8108643750000003E-2</v>
      </c>
    </row>
    <row r="67" spans="1:28" hidden="1" x14ac:dyDescent="0.35">
      <c r="A67" s="85" t="s">
        <v>154</v>
      </c>
      <c r="B67" s="86" t="s">
        <v>91</v>
      </c>
      <c r="C67" s="86" t="s">
        <v>128</v>
      </c>
      <c r="D67" s="89" t="s">
        <v>95</v>
      </c>
      <c r="E67" s="86"/>
      <c r="F67" s="87"/>
      <c r="G67" s="86">
        <v>0.53900000000000003</v>
      </c>
      <c r="H67" s="86">
        <v>21.874062327101274</v>
      </c>
      <c r="I67" s="86">
        <v>2.2598186835706296E-3</v>
      </c>
      <c r="J67" s="88">
        <v>4.4390062499999994E-2</v>
      </c>
      <c r="Q67" t="s">
        <v>154</v>
      </c>
      <c r="R67" t="s">
        <v>91</v>
      </c>
      <c r="S67" t="s">
        <v>128</v>
      </c>
      <c r="T67" t="s">
        <v>95</v>
      </c>
      <c r="W67">
        <v>0.53900000000000003</v>
      </c>
      <c r="X67">
        <v>21.874062327101274</v>
      </c>
      <c r="Y67">
        <v>2.2598186835706296E-3</v>
      </c>
      <c r="Z67">
        <v>4.4390062499999994E-2</v>
      </c>
    </row>
    <row r="68" spans="1:28" hidden="1" x14ac:dyDescent="0.35">
      <c r="A68" s="85" t="s">
        <v>155</v>
      </c>
      <c r="B68" s="86" t="s">
        <v>91</v>
      </c>
      <c r="C68" s="86" t="s">
        <v>135</v>
      </c>
      <c r="D68" s="86" t="s">
        <v>95</v>
      </c>
      <c r="E68" s="86"/>
      <c r="F68" s="87">
        <v>431.57188622676438</v>
      </c>
      <c r="G68" s="86">
        <v>0.55000000000000004</v>
      </c>
      <c r="H68" s="86">
        <v>20.755943343665024</v>
      </c>
      <c r="I68" s="86">
        <v>2.4563246560550321E-3</v>
      </c>
      <c r="J68" s="88">
        <v>4.7866874999999996E-2</v>
      </c>
      <c r="Q68" t="s">
        <v>155</v>
      </c>
      <c r="R68" t="s">
        <v>91</v>
      </c>
      <c r="S68" t="s">
        <v>135</v>
      </c>
      <c r="T68" t="s">
        <v>95</v>
      </c>
      <c r="V68">
        <v>431.57188622676438</v>
      </c>
      <c r="W68">
        <v>0.55000000000000004</v>
      </c>
      <c r="X68">
        <v>20.755943343665024</v>
      </c>
      <c r="Y68">
        <v>2.4563246560550321E-3</v>
      </c>
      <c r="Z68">
        <v>4.7866874999999996E-2</v>
      </c>
    </row>
    <row r="69" spans="1:28" hidden="1" x14ac:dyDescent="0.35">
      <c r="A69" s="70" t="s">
        <v>156</v>
      </c>
      <c r="B69" t="s">
        <v>91</v>
      </c>
      <c r="C69" t="s">
        <v>137</v>
      </c>
      <c r="D69" t="s">
        <v>95</v>
      </c>
      <c r="F69" s="1">
        <v>937.13354900201648</v>
      </c>
      <c r="G69">
        <v>0.53533333333333333</v>
      </c>
      <c r="H69">
        <v>19.458676415313828</v>
      </c>
      <c r="I69">
        <v>5.5021672295632726E-3</v>
      </c>
      <c r="J69" s="84">
        <v>9.3426550000000011E-2</v>
      </c>
      <c r="Q69" t="s">
        <v>156</v>
      </c>
      <c r="R69" t="s">
        <v>91</v>
      </c>
      <c r="S69" t="s">
        <v>137</v>
      </c>
      <c r="T69" t="s">
        <v>95</v>
      </c>
      <c r="V69">
        <v>937.13354900201648</v>
      </c>
      <c r="W69">
        <v>0.53533333333333333</v>
      </c>
      <c r="X69">
        <v>19.458676415313828</v>
      </c>
      <c r="Y69">
        <v>5.5021672295632726E-3</v>
      </c>
      <c r="Z69">
        <v>9.3426550000000011E-2</v>
      </c>
    </row>
    <row r="70" spans="1:28" hidden="1" x14ac:dyDescent="0.35">
      <c r="A70" s="70" t="s">
        <v>157</v>
      </c>
      <c r="B70" t="s">
        <v>91</v>
      </c>
      <c r="C70" t="s">
        <v>146</v>
      </c>
      <c r="D70" t="s">
        <v>95</v>
      </c>
      <c r="F70" s="90">
        <v>977.13400000000001</v>
      </c>
      <c r="G70">
        <v>0.57200000000000006</v>
      </c>
      <c r="H70">
        <v>15.482705572046079</v>
      </c>
      <c r="I70">
        <v>3.04584257350824E-3</v>
      </c>
      <c r="J70" s="84">
        <v>8.1666611249999993E-2</v>
      </c>
      <c r="Q70" t="s">
        <v>157</v>
      </c>
      <c r="R70" t="s">
        <v>91</v>
      </c>
      <c r="S70" t="s">
        <v>146</v>
      </c>
      <c r="T70" t="s">
        <v>95</v>
      </c>
      <c r="V70">
        <v>926.30743164442276</v>
      </c>
      <c r="W70">
        <v>0.57200000000000006</v>
      </c>
      <c r="X70">
        <v>15.482705572046079</v>
      </c>
      <c r="Y70">
        <v>3.04584257350824E-3</v>
      </c>
      <c r="Z70">
        <v>8.1666611249999993E-2</v>
      </c>
    </row>
    <row r="71" spans="1:28" hidden="1" x14ac:dyDescent="0.35">
      <c r="A71" s="70" t="s">
        <v>158</v>
      </c>
      <c r="B71" t="s">
        <v>91</v>
      </c>
      <c r="C71" t="s">
        <v>120</v>
      </c>
      <c r="D71" t="s">
        <v>95</v>
      </c>
      <c r="E71">
        <v>0.56599999999999995</v>
      </c>
      <c r="F71" s="90">
        <v>1412.6089999999999</v>
      </c>
      <c r="G71">
        <v>0.53900000000000003</v>
      </c>
      <c r="H71">
        <v>24.163356906544561</v>
      </c>
      <c r="I71">
        <v>2.3580716698128308E-3</v>
      </c>
      <c r="J71" s="84">
        <v>5.9851181250000003E-2</v>
      </c>
      <c r="Q71" t="s">
        <v>158</v>
      </c>
      <c r="R71" t="s">
        <v>91</v>
      </c>
      <c r="S71" t="s">
        <v>120</v>
      </c>
      <c r="T71" t="s">
        <v>95</v>
      </c>
      <c r="U71">
        <v>0.56599999999999995</v>
      </c>
      <c r="V71">
        <v>1391.1345249750832</v>
      </c>
      <c r="W71">
        <v>0.53900000000000003</v>
      </c>
      <c r="X71">
        <v>24.163356906544564</v>
      </c>
      <c r="Y71">
        <v>2.3580716698128308E-3</v>
      </c>
      <c r="Z71">
        <v>5.9851181249999996E-2</v>
      </c>
    </row>
    <row r="72" spans="1:28" hidden="1" x14ac:dyDescent="0.35">
      <c r="A72" s="70" t="s">
        <v>159</v>
      </c>
      <c r="B72" t="s">
        <v>91</v>
      </c>
      <c r="C72" t="s">
        <v>140</v>
      </c>
      <c r="D72" t="s">
        <v>95</v>
      </c>
      <c r="F72" s="1">
        <v>995.16908212560384</v>
      </c>
      <c r="G72">
        <v>0.50600000000000012</v>
      </c>
      <c r="H72">
        <v>40.613854393076323</v>
      </c>
      <c r="I72">
        <v>1.0807828486642142E-3</v>
      </c>
      <c r="J72" s="84">
        <v>0.136581375</v>
      </c>
      <c r="Q72" t="s">
        <v>159</v>
      </c>
      <c r="R72" t="s">
        <v>91</v>
      </c>
      <c r="S72" t="s">
        <v>140</v>
      </c>
      <c r="T72" t="s">
        <v>95</v>
      </c>
      <c r="V72">
        <v>995.16908212560384</v>
      </c>
      <c r="W72">
        <v>0.50600000000000012</v>
      </c>
      <c r="X72">
        <v>40.613854393076323</v>
      </c>
      <c r="Y72">
        <v>1.0807828486642142E-3</v>
      </c>
      <c r="Z72">
        <v>0.136581375</v>
      </c>
    </row>
    <row r="73" spans="1:28" hidden="1" x14ac:dyDescent="0.35">
      <c r="A73" s="85" t="s">
        <v>160</v>
      </c>
      <c r="B73" s="86" t="s">
        <v>91</v>
      </c>
      <c r="C73" s="86" t="s">
        <v>122</v>
      </c>
      <c r="D73" s="89" t="s">
        <v>99</v>
      </c>
      <c r="E73" s="86"/>
      <c r="F73" s="87">
        <v>4141.9894564829983</v>
      </c>
      <c r="G73" s="86">
        <v>0.34815000000000002</v>
      </c>
      <c r="H73" s="86">
        <v>98.280497078349114</v>
      </c>
      <c r="I73" s="86">
        <v>6.484697091985285E-3</v>
      </c>
      <c r="J73" s="88">
        <v>6.3008400000000006E-2</v>
      </c>
      <c r="Q73" t="s">
        <v>160</v>
      </c>
      <c r="R73" t="s">
        <v>91</v>
      </c>
      <c r="S73" t="s">
        <v>122</v>
      </c>
      <c r="T73" t="s">
        <v>99</v>
      </c>
      <c r="V73">
        <v>4141.9894564829983</v>
      </c>
      <c r="W73">
        <v>0.34815000000000002</v>
      </c>
      <c r="X73">
        <v>98.280497078349114</v>
      </c>
      <c r="Y73">
        <v>6.484697091985285E-3</v>
      </c>
      <c r="Z73">
        <v>6.3008400000000006E-2</v>
      </c>
    </row>
    <row r="74" spans="1:28" hidden="1" x14ac:dyDescent="0.35">
      <c r="A74" s="70" t="s">
        <v>161</v>
      </c>
      <c r="B74" t="s">
        <v>91</v>
      </c>
      <c r="C74" t="s">
        <v>126</v>
      </c>
      <c r="D74" t="s">
        <v>99</v>
      </c>
      <c r="G74">
        <v>0.34815000000000002</v>
      </c>
      <c r="H74">
        <v>130.73935361332275</v>
      </c>
      <c r="I74">
        <v>3.8515170606942899E-3</v>
      </c>
      <c r="J74" s="84">
        <v>8.2202006250000001E-2</v>
      </c>
      <c r="Q74" t="s">
        <v>161</v>
      </c>
      <c r="R74" t="s">
        <v>91</v>
      </c>
      <c r="S74" t="s">
        <v>126</v>
      </c>
      <c r="T74" t="s">
        <v>99</v>
      </c>
      <c r="W74">
        <v>0.34815000000000002</v>
      </c>
      <c r="X74">
        <v>130.73935361332275</v>
      </c>
      <c r="Y74">
        <v>3.8515170606942899E-3</v>
      </c>
      <c r="Z74">
        <v>8.2202006250000001E-2</v>
      </c>
    </row>
    <row r="75" spans="1:28" hidden="1" x14ac:dyDescent="0.35">
      <c r="A75" s="70" t="s">
        <v>162</v>
      </c>
      <c r="B75" t="s">
        <v>91</v>
      </c>
      <c r="C75" t="s">
        <v>146</v>
      </c>
      <c r="D75" t="s">
        <v>99</v>
      </c>
      <c r="F75" s="90">
        <v>5775</v>
      </c>
      <c r="G75">
        <v>0.34815000000000002</v>
      </c>
      <c r="H75">
        <v>102.5505718604352</v>
      </c>
      <c r="I75">
        <v>3.1440955597504408E-3</v>
      </c>
      <c r="J75" s="84">
        <v>4.8379800000000001E-2</v>
      </c>
      <c r="Q75" t="s">
        <v>162</v>
      </c>
      <c r="R75" t="s">
        <v>91</v>
      </c>
      <c r="S75" t="s">
        <v>146</v>
      </c>
      <c r="T75" t="s">
        <v>99</v>
      </c>
      <c r="W75">
        <v>0.34815000000000002</v>
      </c>
      <c r="X75">
        <v>102.55057186043517</v>
      </c>
      <c r="Y75">
        <v>3.1440955597504413E-3</v>
      </c>
      <c r="Z75">
        <v>4.8379800000000001E-2</v>
      </c>
    </row>
    <row r="76" spans="1:28" hidden="1" x14ac:dyDescent="0.35">
      <c r="A76" s="70" t="s">
        <v>163</v>
      </c>
      <c r="B76" t="s">
        <v>91</v>
      </c>
      <c r="C76" t="s">
        <v>120</v>
      </c>
      <c r="D76" t="s">
        <v>99</v>
      </c>
      <c r="E76">
        <v>0.93400000000000005</v>
      </c>
      <c r="F76" s="90">
        <v>7350</v>
      </c>
      <c r="G76">
        <v>0.33725051410808232</v>
      </c>
      <c r="H76">
        <v>122.7602540083145</v>
      </c>
      <c r="I76">
        <v>2.6496841216962592E-3</v>
      </c>
      <c r="J76" s="84">
        <v>7.2946125000000001E-2</v>
      </c>
      <c r="L76" t="s">
        <v>164</v>
      </c>
      <c r="Q76" t="s">
        <v>163</v>
      </c>
      <c r="R76" t="s">
        <v>91</v>
      </c>
      <c r="S76" t="s">
        <v>120</v>
      </c>
      <c r="T76" t="s">
        <v>99</v>
      </c>
      <c r="U76">
        <v>0.93400000000000005</v>
      </c>
      <c r="V76">
        <v>7388.0743628054352</v>
      </c>
      <c r="W76">
        <v>0.33725051410808227</v>
      </c>
      <c r="X76">
        <v>122.76025400831455</v>
      </c>
      <c r="Y76">
        <v>2.6496841216962592E-3</v>
      </c>
      <c r="Z76">
        <v>7.2946125000000001E-2</v>
      </c>
      <c r="AB76" t="s">
        <v>164</v>
      </c>
    </row>
    <row r="77" spans="1:28" hidden="1" x14ac:dyDescent="0.35">
      <c r="A77" s="85" t="s">
        <v>165</v>
      </c>
      <c r="B77" s="86" t="s">
        <v>91</v>
      </c>
      <c r="C77" s="86" t="s">
        <v>122</v>
      </c>
      <c r="D77" s="86" t="s">
        <v>97</v>
      </c>
      <c r="E77" s="86"/>
      <c r="F77" s="92"/>
      <c r="G77" s="86">
        <v>0.44309999999999994</v>
      </c>
      <c r="H77" s="86">
        <v>16.849404610675101</v>
      </c>
      <c r="I77" s="86">
        <v>6.2881911195008825E-3</v>
      </c>
      <c r="J77" s="88">
        <v>7.5810000000000002E-2</v>
      </c>
      <c r="L77">
        <v>1041.4816541673338</v>
      </c>
      <c r="Q77" t="s">
        <v>165</v>
      </c>
      <c r="R77" t="s">
        <v>91</v>
      </c>
      <c r="S77" t="s">
        <v>122</v>
      </c>
      <c r="T77" t="s">
        <v>97</v>
      </c>
      <c r="W77">
        <v>0.44309999999999994</v>
      </c>
      <c r="X77">
        <v>16.849404610675101</v>
      </c>
      <c r="Y77">
        <v>6.2881911195008825E-3</v>
      </c>
      <c r="Z77">
        <v>7.5810000000000002E-2</v>
      </c>
      <c r="AB77">
        <v>1041.4816541673338</v>
      </c>
    </row>
    <row r="78" spans="1:28" hidden="1" x14ac:dyDescent="0.35">
      <c r="A78" s="70" t="s">
        <v>166</v>
      </c>
      <c r="B78" t="s">
        <v>91</v>
      </c>
      <c r="C78" t="s">
        <v>124</v>
      </c>
      <c r="D78" t="s">
        <v>97</v>
      </c>
      <c r="F78" s="93"/>
      <c r="G78">
        <v>0.45364999999999994</v>
      </c>
      <c r="H78">
        <v>25.335515032414026</v>
      </c>
      <c r="I78">
        <v>7.6637329268917E-3</v>
      </c>
      <c r="J78" s="84">
        <v>8.3002500000000007E-2</v>
      </c>
      <c r="L78">
        <v>815</v>
      </c>
      <c r="Q78" t="s">
        <v>166</v>
      </c>
      <c r="R78" t="s">
        <v>91</v>
      </c>
      <c r="S78" t="s">
        <v>124</v>
      </c>
      <c r="T78" t="s">
        <v>97</v>
      </c>
      <c r="W78">
        <v>0.45364999999999994</v>
      </c>
      <c r="X78">
        <v>25.335515032414026</v>
      </c>
      <c r="Y78">
        <v>7.6637329268917E-3</v>
      </c>
      <c r="Z78">
        <v>8.3002500000000007E-2</v>
      </c>
      <c r="AB78">
        <v>815</v>
      </c>
    </row>
    <row r="79" spans="1:28" hidden="1" x14ac:dyDescent="0.35">
      <c r="A79" s="70" t="s">
        <v>167</v>
      </c>
      <c r="B79" t="s">
        <v>91</v>
      </c>
      <c r="C79" t="s">
        <v>126</v>
      </c>
      <c r="D79" t="s">
        <v>97</v>
      </c>
      <c r="F79" s="93"/>
      <c r="G79">
        <v>0.44309999999999994</v>
      </c>
      <c r="H79">
        <v>22.749496434519287</v>
      </c>
      <c r="I79">
        <v>7.2215944888017955E-3</v>
      </c>
      <c r="J79" s="84">
        <v>6.9195000000000007E-2</v>
      </c>
      <c r="L79">
        <v>1056.2196021036639</v>
      </c>
      <c r="Q79" t="s">
        <v>167</v>
      </c>
      <c r="R79" t="s">
        <v>91</v>
      </c>
      <c r="S79" t="s">
        <v>126</v>
      </c>
      <c r="T79" t="s">
        <v>97</v>
      </c>
      <c r="W79">
        <v>0.44309999999999994</v>
      </c>
      <c r="X79">
        <v>22.749496434519287</v>
      </c>
      <c r="Y79">
        <v>7.2215944888017955E-3</v>
      </c>
      <c r="Z79">
        <v>6.9195000000000007E-2</v>
      </c>
      <c r="AB79">
        <v>1056.2196021036639</v>
      </c>
    </row>
    <row r="80" spans="1:28" hidden="1" x14ac:dyDescent="0.35">
      <c r="A80" s="86" t="s">
        <v>168</v>
      </c>
      <c r="B80" s="86" t="s">
        <v>91</v>
      </c>
      <c r="C80" s="86" t="s">
        <v>128</v>
      </c>
      <c r="D80" s="89" t="s">
        <v>97</v>
      </c>
      <c r="E80" s="86"/>
      <c r="F80" s="92"/>
      <c r="G80" s="86">
        <v>0.42199999999999999</v>
      </c>
      <c r="H80" s="86">
        <v>26.893807394215337</v>
      </c>
      <c r="I80" s="86">
        <v>8.056744871860505E-3</v>
      </c>
      <c r="J80" s="88">
        <v>4.9599374999999994E-2</v>
      </c>
      <c r="L80">
        <v>1650.6501688689816</v>
      </c>
      <c r="Q80" t="s">
        <v>168</v>
      </c>
      <c r="R80" t="s">
        <v>91</v>
      </c>
      <c r="S80" t="s">
        <v>128</v>
      </c>
      <c r="T80" t="s">
        <v>97</v>
      </c>
      <c r="W80">
        <v>0.42199999999999999</v>
      </c>
      <c r="X80">
        <v>26.893807394215337</v>
      </c>
      <c r="Y80">
        <v>8.056744871860505E-3</v>
      </c>
      <c r="Z80">
        <v>4.9599374999999994E-2</v>
      </c>
      <c r="AB80">
        <v>1650.6501688689816</v>
      </c>
    </row>
    <row r="81" spans="1:28" hidden="1" x14ac:dyDescent="0.35">
      <c r="A81" t="s">
        <v>169</v>
      </c>
      <c r="B81" t="s">
        <v>91</v>
      </c>
      <c r="C81" t="s">
        <v>146</v>
      </c>
      <c r="D81" t="s">
        <v>97</v>
      </c>
      <c r="F81" s="93"/>
      <c r="G81">
        <v>0.45364999999999994</v>
      </c>
      <c r="H81">
        <v>20.024941126023045</v>
      </c>
      <c r="I81">
        <v>6.7794560507118901E-3</v>
      </c>
      <c r="J81" s="84">
        <v>8.1401250000000008E-2</v>
      </c>
      <c r="L81">
        <v>717.24679956806938</v>
      </c>
      <c r="Q81" t="s">
        <v>169</v>
      </c>
      <c r="R81" t="s">
        <v>91</v>
      </c>
      <c r="S81" t="s">
        <v>146</v>
      </c>
      <c r="T81" t="s">
        <v>97</v>
      </c>
      <c r="W81">
        <v>0.45364999999999994</v>
      </c>
      <c r="X81">
        <v>20.024941126023045</v>
      </c>
      <c r="Y81">
        <v>6.7794560507118901E-3</v>
      </c>
      <c r="Z81">
        <v>8.1401250000000008E-2</v>
      </c>
      <c r="AB81">
        <v>717.24679956806938</v>
      </c>
    </row>
    <row r="82" spans="1:28" hidden="1" x14ac:dyDescent="0.35">
      <c r="A82" t="s">
        <v>170</v>
      </c>
      <c r="B82" t="s">
        <v>91</v>
      </c>
      <c r="C82" t="s">
        <v>120</v>
      </c>
      <c r="D82" t="s">
        <v>97</v>
      </c>
      <c r="E82">
        <v>0.13400000000000001</v>
      </c>
      <c r="F82" s="93"/>
      <c r="G82">
        <v>0.45364999999999994</v>
      </c>
      <c r="H82">
        <v>23.047202982833156</v>
      </c>
      <c r="I82">
        <v>7.3689739681650967E-3</v>
      </c>
      <c r="J82" s="84">
        <v>5.8668749999999992E-2</v>
      </c>
      <c r="L82">
        <v>687.77090369540906</v>
      </c>
      <c r="Q82" t="s">
        <v>170</v>
      </c>
      <c r="R82" t="s">
        <v>91</v>
      </c>
      <c r="S82" t="s">
        <v>120</v>
      </c>
      <c r="T82" t="s">
        <v>97</v>
      </c>
      <c r="U82">
        <v>0.13400000000000001</v>
      </c>
      <c r="W82">
        <v>0.45364999999999994</v>
      </c>
      <c r="X82">
        <v>23.047202982833156</v>
      </c>
      <c r="Y82">
        <v>7.3689739681650967E-3</v>
      </c>
      <c r="Z82">
        <v>5.8668749999999992E-2</v>
      </c>
      <c r="AB82">
        <v>687.77090369540906</v>
      </c>
    </row>
    <row r="83" spans="1:28" hidden="1" x14ac:dyDescent="0.35">
      <c r="A83" t="s">
        <v>171</v>
      </c>
      <c r="B83" t="s">
        <v>91</v>
      </c>
      <c r="C83" t="s">
        <v>140</v>
      </c>
      <c r="D83" s="91" t="s">
        <v>97</v>
      </c>
      <c r="F83" s="93"/>
      <c r="G83">
        <v>0.44309999999999994</v>
      </c>
      <c r="H83">
        <v>33.023811205866274</v>
      </c>
      <c r="I83">
        <v>1.0807828486642142E-3</v>
      </c>
      <c r="J83" s="84">
        <v>0.13542375000000001</v>
      </c>
      <c r="L83">
        <v>815.80528002493065</v>
      </c>
      <c r="Q83" t="s">
        <v>171</v>
      </c>
      <c r="R83" t="s">
        <v>91</v>
      </c>
      <c r="S83" t="s">
        <v>140</v>
      </c>
      <c r="T83" t="s">
        <v>97</v>
      </c>
      <c r="W83">
        <v>0.44309999999999994</v>
      </c>
      <c r="X83">
        <v>33.023811205866274</v>
      </c>
      <c r="Y83">
        <v>1.0807828486642142E-3</v>
      </c>
      <c r="Z83">
        <v>0.13542375000000001</v>
      </c>
      <c r="AB83">
        <v>815.80528002493065</v>
      </c>
    </row>
    <row r="84" spans="1:28" hidden="1" x14ac:dyDescent="0.35">
      <c r="A84" t="s">
        <v>172</v>
      </c>
      <c r="B84" t="s">
        <v>91</v>
      </c>
      <c r="C84" t="s">
        <v>150</v>
      </c>
      <c r="D84" t="s">
        <v>97</v>
      </c>
      <c r="F84" s="94">
        <v>1681.7249693234926</v>
      </c>
      <c r="J84" s="84"/>
      <c r="L84" s="95" t="s">
        <v>173</v>
      </c>
      <c r="Q84" t="s">
        <v>172</v>
      </c>
      <c r="R84" t="s">
        <v>91</v>
      </c>
      <c r="S84" t="s">
        <v>150</v>
      </c>
      <c r="T84" t="s">
        <v>97</v>
      </c>
      <c r="V84">
        <v>1681.7249693234926</v>
      </c>
      <c r="AB84" t="s">
        <v>173</v>
      </c>
    </row>
    <row r="85" spans="1:28" hidden="1" x14ac:dyDescent="0.35">
      <c r="A85" t="s">
        <v>174</v>
      </c>
      <c r="B85" t="s">
        <v>91</v>
      </c>
      <c r="C85" t="s">
        <v>124</v>
      </c>
      <c r="D85" s="91" t="s">
        <v>107</v>
      </c>
      <c r="F85" s="1">
        <v>6823.5294117647054</v>
      </c>
      <c r="H85">
        <v>12.511535268081913</v>
      </c>
      <c r="I85">
        <v>1.0080756388449852E-2</v>
      </c>
      <c r="J85" s="84">
        <v>9.2376000000000014E-2</v>
      </c>
      <c r="Q85" t="s">
        <v>174</v>
      </c>
      <c r="R85" t="s">
        <v>91</v>
      </c>
      <c r="S85" t="s">
        <v>124</v>
      </c>
      <c r="T85" t="s">
        <v>107</v>
      </c>
      <c r="V85">
        <v>6823.5294117647054</v>
      </c>
      <c r="X85">
        <v>12.511535268081913</v>
      </c>
      <c r="Y85">
        <v>1.0080756388449852E-2</v>
      </c>
      <c r="Z85">
        <v>9.2376000000000014E-2</v>
      </c>
    </row>
    <row r="86" spans="1:28" hidden="1" x14ac:dyDescent="0.35">
      <c r="A86" t="s">
        <v>175</v>
      </c>
      <c r="B86" t="s">
        <v>91</v>
      </c>
      <c r="C86" t="s">
        <v>126</v>
      </c>
      <c r="D86" t="s">
        <v>107</v>
      </c>
      <c r="H86">
        <v>44.323887153581843</v>
      </c>
      <c r="I86">
        <v>7.4672269544072993E-3</v>
      </c>
      <c r="J86" s="84">
        <v>7.3223709999999997E-2</v>
      </c>
      <c r="Q86" t="s">
        <v>175</v>
      </c>
      <c r="R86" t="s">
        <v>91</v>
      </c>
      <c r="S86" t="s">
        <v>126</v>
      </c>
      <c r="T86" t="s">
        <v>107</v>
      </c>
      <c r="X86">
        <v>44.323887153581843</v>
      </c>
      <c r="Y86">
        <v>7.4672269544072993E-3</v>
      </c>
      <c r="Z86">
        <v>7.3223709999999997E-2</v>
      </c>
    </row>
    <row r="87" spans="1:28" hidden="1" x14ac:dyDescent="0.35">
      <c r="A87" t="s">
        <v>176</v>
      </c>
      <c r="B87" t="s">
        <v>91</v>
      </c>
      <c r="C87" t="s">
        <v>137</v>
      </c>
      <c r="D87" t="s">
        <v>107</v>
      </c>
      <c r="F87" s="1">
        <v>6061.818181818182</v>
      </c>
      <c r="J87" s="84"/>
      <c r="Q87" t="s">
        <v>176</v>
      </c>
      <c r="R87" t="s">
        <v>91</v>
      </c>
      <c r="S87" t="s">
        <v>137</v>
      </c>
      <c r="T87" t="s">
        <v>107</v>
      </c>
      <c r="V87">
        <v>6061.818181818182</v>
      </c>
    </row>
    <row r="88" spans="1:28" hidden="1" x14ac:dyDescent="0.35">
      <c r="A88" t="s">
        <v>177</v>
      </c>
      <c r="B88" t="s">
        <v>91</v>
      </c>
      <c r="C88" t="s">
        <v>120</v>
      </c>
      <c r="D88" t="s">
        <v>107</v>
      </c>
      <c r="E88">
        <v>0.9</v>
      </c>
      <c r="F88" s="1">
        <v>6662.4168216712978</v>
      </c>
      <c r="H88">
        <v>138.00665203263301</v>
      </c>
      <c r="I88">
        <v>0</v>
      </c>
      <c r="J88" s="84"/>
      <c r="Q88" t="s">
        <v>177</v>
      </c>
      <c r="R88" t="s">
        <v>91</v>
      </c>
      <c r="S88" t="s">
        <v>120</v>
      </c>
      <c r="T88" t="s">
        <v>107</v>
      </c>
      <c r="U88">
        <v>0.9</v>
      </c>
      <c r="V88">
        <v>6662.4168216712978</v>
      </c>
      <c r="X88">
        <v>138.00665203263301</v>
      </c>
      <c r="Y88">
        <v>0</v>
      </c>
    </row>
    <row r="89" spans="1:28" hidden="1" x14ac:dyDescent="0.35">
      <c r="A89" t="s">
        <v>178</v>
      </c>
      <c r="B89" t="s">
        <v>91</v>
      </c>
      <c r="C89" t="s">
        <v>150</v>
      </c>
      <c r="D89" t="s">
        <v>107</v>
      </c>
      <c r="F89" s="1">
        <v>2518.7961455533596</v>
      </c>
      <c r="H89">
        <v>63.625195035931071</v>
      </c>
      <c r="I89">
        <v>8.842768761798115E-3</v>
      </c>
      <c r="J89" s="84">
        <v>0.14891493750000001</v>
      </c>
      <c r="Q89" t="s">
        <v>178</v>
      </c>
      <c r="R89" t="s">
        <v>91</v>
      </c>
      <c r="S89" t="s">
        <v>150</v>
      </c>
      <c r="T89" t="s">
        <v>107</v>
      </c>
      <c r="V89">
        <v>2518.7961455533596</v>
      </c>
      <c r="X89">
        <v>63.625195035931071</v>
      </c>
      <c r="Y89">
        <v>8.842768761798115E-3</v>
      </c>
      <c r="Z89">
        <v>0.14891493750000001</v>
      </c>
    </row>
    <row r="90" spans="1:28" hidden="1" x14ac:dyDescent="0.35">
      <c r="A90" s="86" t="s">
        <v>179</v>
      </c>
      <c r="B90" s="86" t="s">
        <v>91</v>
      </c>
      <c r="C90" s="86" t="s">
        <v>122</v>
      </c>
      <c r="D90" s="86" t="s">
        <v>105</v>
      </c>
      <c r="E90" s="86"/>
      <c r="F90" s="87">
        <v>723.06253678802477</v>
      </c>
      <c r="G90" s="86"/>
      <c r="H90" s="86">
        <v>6.6762904151575775</v>
      </c>
      <c r="I90" s="86">
        <v>0</v>
      </c>
      <c r="J90" s="88">
        <v>7.1347500000000008E-2</v>
      </c>
      <c r="Q90" t="s">
        <v>179</v>
      </c>
      <c r="R90" t="s">
        <v>91</v>
      </c>
      <c r="S90" t="s">
        <v>122</v>
      </c>
      <c r="T90" t="s">
        <v>105</v>
      </c>
      <c r="V90">
        <v>723.06253678802477</v>
      </c>
      <c r="X90">
        <v>6.6762904151575775</v>
      </c>
      <c r="Y90">
        <v>0</v>
      </c>
      <c r="Z90">
        <v>7.1347500000000008E-2</v>
      </c>
    </row>
    <row r="91" spans="1:28" hidden="1" x14ac:dyDescent="0.35">
      <c r="A91" t="s">
        <v>180</v>
      </c>
      <c r="B91" t="s">
        <v>91</v>
      </c>
      <c r="C91" t="s">
        <v>124</v>
      </c>
      <c r="D91" t="s">
        <v>105</v>
      </c>
      <c r="F91" s="1">
        <v>1109.3910956718203</v>
      </c>
      <c r="H91">
        <v>16.740180040969186</v>
      </c>
      <c r="I91">
        <v>0</v>
      </c>
      <c r="J91" s="84">
        <v>8.4418776041666671E-2</v>
      </c>
      <c r="Q91" t="s">
        <v>180</v>
      </c>
      <c r="R91" t="s">
        <v>91</v>
      </c>
      <c r="S91" t="s">
        <v>124</v>
      </c>
      <c r="T91" t="s">
        <v>105</v>
      </c>
      <c r="V91">
        <v>1109.3910956718203</v>
      </c>
      <c r="X91">
        <v>16.740180040969186</v>
      </c>
      <c r="Y91">
        <v>0</v>
      </c>
      <c r="Z91">
        <v>8.4418776041666671E-2</v>
      </c>
    </row>
    <row r="92" spans="1:28" hidden="1" x14ac:dyDescent="0.35">
      <c r="A92" s="70" t="s">
        <v>181</v>
      </c>
      <c r="B92" t="s">
        <v>91</v>
      </c>
      <c r="C92" t="s">
        <v>126</v>
      </c>
      <c r="D92" t="s">
        <v>105</v>
      </c>
      <c r="F92" s="1">
        <v>922.32993987765906</v>
      </c>
      <c r="H92">
        <v>11.786264474637397</v>
      </c>
      <c r="I92">
        <v>0</v>
      </c>
      <c r="J92" s="84">
        <v>4.0834128125000008E-2</v>
      </c>
      <c r="Q92" t="s">
        <v>181</v>
      </c>
      <c r="R92" t="s">
        <v>91</v>
      </c>
      <c r="S92" t="s">
        <v>126</v>
      </c>
      <c r="T92" t="s">
        <v>105</v>
      </c>
      <c r="V92">
        <v>922.32993987765906</v>
      </c>
      <c r="X92">
        <v>11.786264474637397</v>
      </c>
      <c r="Y92">
        <v>0</v>
      </c>
      <c r="Z92">
        <v>4.0834128125000008E-2</v>
      </c>
    </row>
    <row r="93" spans="1:28" hidden="1" x14ac:dyDescent="0.35">
      <c r="A93" s="85" t="s">
        <v>182</v>
      </c>
      <c r="B93" s="86" t="s">
        <v>91</v>
      </c>
      <c r="C93" s="86" t="s">
        <v>128</v>
      </c>
      <c r="D93" s="86" t="s">
        <v>105</v>
      </c>
      <c r="E93" s="86"/>
      <c r="F93" s="87">
        <v>1949.9541224722575</v>
      </c>
      <c r="G93" s="86"/>
      <c r="H93" s="86">
        <v>40.613854393076323</v>
      </c>
      <c r="I93" s="86">
        <v>0</v>
      </c>
      <c r="J93" s="88">
        <v>2.6643750000000001E-2</v>
      </c>
      <c r="Q93" t="s">
        <v>182</v>
      </c>
      <c r="R93" t="s">
        <v>91</v>
      </c>
      <c r="S93" t="s">
        <v>128</v>
      </c>
      <c r="T93" t="s">
        <v>105</v>
      </c>
      <c r="V93">
        <v>1949.9541224722575</v>
      </c>
      <c r="X93">
        <v>40.613854393076323</v>
      </c>
      <c r="Y93">
        <v>0</v>
      </c>
      <c r="Z93">
        <v>2.6643750000000001E-2</v>
      </c>
    </row>
    <row r="94" spans="1:28" hidden="1" x14ac:dyDescent="0.35">
      <c r="A94" s="85" t="s">
        <v>183</v>
      </c>
      <c r="B94" s="86" t="s">
        <v>91</v>
      </c>
      <c r="C94" s="86" t="s">
        <v>135</v>
      </c>
      <c r="D94" s="86" t="s">
        <v>105</v>
      </c>
      <c r="E94" s="86"/>
      <c r="F94" s="87">
        <v>1139.4671915786416</v>
      </c>
      <c r="G94" s="86"/>
      <c r="H94" s="86">
        <v>33.873699536861317</v>
      </c>
      <c r="I94" s="86">
        <v>0</v>
      </c>
      <c r="J94" s="88">
        <v>5.0071875000000002E-2</v>
      </c>
      <c r="Q94" t="s">
        <v>183</v>
      </c>
      <c r="R94" t="s">
        <v>91</v>
      </c>
      <c r="S94" t="s">
        <v>135</v>
      </c>
      <c r="T94" t="s">
        <v>105</v>
      </c>
      <c r="V94">
        <v>1139.4671915786416</v>
      </c>
      <c r="X94">
        <v>33.873699536861317</v>
      </c>
      <c r="Y94">
        <v>0</v>
      </c>
      <c r="Z94">
        <v>5.0071875000000002E-2</v>
      </c>
    </row>
    <row r="95" spans="1:28" hidden="1" x14ac:dyDescent="0.35">
      <c r="A95" s="70" t="s">
        <v>184</v>
      </c>
      <c r="B95" t="s">
        <v>91</v>
      </c>
      <c r="C95" t="s">
        <v>137</v>
      </c>
      <c r="D95" t="s">
        <v>105</v>
      </c>
      <c r="F95" s="1">
        <v>1377.172120829084</v>
      </c>
      <c r="H95">
        <v>19.013721391618311</v>
      </c>
      <c r="I95">
        <v>0</v>
      </c>
      <c r="J95" s="84">
        <v>9.5330704124999999E-2</v>
      </c>
      <c r="Q95" t="s">
        <v>184</v>
      </c>
      <c r="R95" t="s">
        <v>91</v>
      </c>
      <c r="S95" t="s">
        <v>137</v>
      </c>
      <c r="T95" t="s">
        <v>105</v>
      </c>
      <c r="V95">
        <v>1377.172120829084</v>
      </c>
      <c r="X95">
        <v>19.013721391618311</v>
      </c>
      <c r="Y95">
        <v>0</v>
      </c>
      <c r="Z95">
        <v>9.5330704124999999E-2</v>
      </c>
    </row>
    <row r="96" spans="1:28" hidden="1" x14ac:dyDescent="0.35">
      <c r="A96" s="70" t="s">
        <v>185</v>
      </c>
      <c r="B96" t="s">
        <v>91</v>
      </c>
      <c r="C96" t="s">
        <v>146</v>
      </c>
      <c r="D96" t="s">
        <v>105</v>
      </c>
      <c r="F96" s="1">
        <v>1189.2638079035441</v>
      </c>
      <c r="H96">
        <v>18.134553670723093</v>
      </c>
      <c r="I96">
        <v>0</v>
      </c>
      <c r="J96" s="84">
        <v>5.6421093749999998E-2</v>
      </c>
      <c r="Q96" t="s">
        <v>185</v>
      </c>
      <c r="R96" t="s">
        <v>91</v>
      </c>
      <c r="S96" t="s">
        <v>146</v>
      </c>
      <c r="T96" t="s">
        <v>105</v>
      </c>
      <c r="V96">
        <v>1189.2638079035441</v>
      </c>
      <c r="X96">
        <v>18.134553670723093</v>
      </c>
      <c r="Y96">
        <v>0</v>
      </c>
      <c r="Z96">
        <v>5.6421093749999998E-2</v>
      </c>
    </row>
    <row r="97" spans="1:27" hidden="1" x14ac:dyDescent="0.35">
      <c r="A97" s="70" t="s">
        <v>186</v>
      </c>
      <c r="B97" t="s">
        <v>91</v>
      </c>
      <c r="C97" t="s">
        <v>120</v>
      </c>
      <c r="D97" t="s">
        <v>105</v>
      </c>
      <c r="E97">
        <v>0.25238422643046798</v>
      </c>
      <c r="F97" s="1">
        <v>1253.3465464760773</v>
      </c>
      <c r="H97">
        <v>16.78618133971365</v>
      </c>
      <c r="I97">
        <v>0</v>
      </c>
      <c r="J97" s="84">
        <v>5.208393750000001E-2</v>
      </c>
      <c r="Q97" t="s">
        <v>186</v>
      </c>
      <c r="R97" t="s">
        <v>91</v>
      </c>
      <c r="S97" t="s">
        <v>120</v>
      </c>
      <c r="T97" t="s">
        <v>105</v>
      </c>
      <c r="U97">
        <v>0.25238422643046798</v>
      </c>
      <c r="V97">
        <v>1253.3465464760773</v>
      </c>
      <c r="X97">
        <v>16.78618133971365</v>
      </c>
      <c r="Y97">
        <v>0</v>
      </c>
      <c r="Z97">
        <v>5.208393750000001E-2</v>
      </c>
    </row>
    <row r="98" spans="1:27" hidden="1" x14ac:dyDescent="0.35">
      <c r="A98" s="70" t="s">
        <v>187</v>
      </c>
      <c r="B98" t="s">
        <v>91</v>
      </c>
      <c r="C98" t="s">
        <v>140</v>
      </c>
      <c r="D98" t="s">
        <v>105</v>
      </c>
      <c r="F98" s="1">
        <v>562.7024376121592</v>
      </c>
      <c r="H98">
        <v>6.1604622373860201</v>
      </c>
      <c r="I98">
        <v>0</v>
      </c>
      <c r="J98" s="84">
        <v>0.10836000000000001</v>
      </c>
      <c r="Q98" t="s">
        <v>187</v>
      </c>
      <c r="R98" t="s">
        <v>91</v>
      </c>
      <c r="S98" t="s">
        <v>140</v>
      </c>
      <c r="T98" t="s">
        <v>105</v>
      </c>
      <c r="V98">
        <v>562.7024376121592</v>
      </c>
      <c r="X98">
        <v>6.1604622373860201</v>
      </c>
      <c r="Y98">
        <v>0</v>
      </c>
      <c r="Z98">
        <v>0.10836000000000001</v>
      </c>
    </row>
    <row r="99" spans="1:27" hidden="1" x14ac:dyDescent="0.35">
      <c r="A99" s="70" t="s">
        <v>188</v>
      </c>
      <c r="B99" t="s">
        <v>91</v>
      </c>
      <c r="C99" t="s">
        <v>150</v>
      </c>
      <c r="D99" t="s">
        <v>105</v>
      </c>
      <c r="F99" s="1">
        <v>1551.1214758792642</v>
      </c>
      <c r="H99">
        <v>15.129977351436576</v>
      </c>
      <c r="I99">
        <v>0</v>
      </c>
      <c r="J99" s="84">
        <v>0.12936</v>
      </c>
      <c r="Q99" t="s">
        <v>188</v>
      </c>
      <c r="R99" t="s">
        <v>91</v>
      </c>
      <c r="S99" t="s">
        <v>150</v>
      </c>
      <c r="T99" t="s">
        <v>105</v>
      </c>
      <c r="V99">
        <v>1551.1214758792642</v>
      </c>
      <c r="X99">
        <v>15.129977351436576</v>
      </c>
      <c r="Y99">
        <v>0</v>
      </c>
      <c r="Z99">
        <v>0.12936</v>
      </c>
    </row>
    <row r="100" spans="1:27" hidden="1" x14ac:dyDescent="0.35">
      <c r="A100" s="85" t="s">
        <v>189</v>
      </c>
      <c r="B100" s="86" t="s">
        <v>91</v>
      </c>
      <c r="C100" s="86" t="s">
        <v>122</v>
      </c>
      <c r="D100" s="86" t="s">
        <v>103</v>
      </c>
      <c r="E100" s="86">
        <v>0.32969999999999999</v>
      </c>
      <c r="F100" s="87">
        <v>1809.481695855744</v>
      </c>
      <c r="G100" s="86"/>
      <c r="H100" s="86">
        <v>12.660879807170058</v>
      </c>
      <c r="I100" s="86">
        <v>7.2707209819228959E-3</v>
      </c>
      <c r="J100" s="88">
        <v>5.8338000000000001E-2</v>
      </c>
      <c r="Q100" t="s">
        <v>189</v>
      </c>
      <c r="R100" t="s">
        <v>91</v>
      </c>
      <c r="S100" t="s">
        <v>122</v>
      </c>
      <c r="T100" t="s">
        <v>103</v>
      </c>
      <c r="U100">
        <v>0.32969999999999999</v>
      </c>
      <c r="V100">
        <v>1809.481695855744</v>
      </c>
      <c r="X100">
        <v>12.660879807170058</v>
      </c>
      <c r="Y100">
        <v>7.2707209819228959E-3</v>
      </c>
      <c r="Z100">
        <v>5.8338000000000001E-2</v>
      </c>
    </row>
    <row r="101" spans="1:27" hidden="1" x14ac:dyDescent="0.35">
      <c r="A101" s="70" t="s">
        <v>190</v>
      </c>
      <c r="B101" t="s">
        <v>91</v>
      </c>
      <c r="C101" t="s">
        <v>124</v>
      </c>
      <c r="D101" t="s">
        <v>103</v>
      </c>
      <c r="F101" s="1">
        <v>1608.7140473840921</v>
      </c>
      <c r="H101">
        <v>22.740899298223091</v>
      </c>
      <c r="I101">
        <v>2.7756468613421865E-3</v>
      </c>
      <c r="J101" s="84">
        <v>8.2738300781249996E-2</v>
      </c>
      <c r="Q101" t="s">
        <v>190</v>
      </c>
      <c r="R101" t="s">
        <v>91</v>
      </c>
      <c r="S101" t="s">
        <v>124</v>
      </c>
      <c r="T101" t="s">
        <v>103</v>
      </c>
      <c r="V101">
        <v>1608.7140473840921</v>
      </c>
      <c r="X101">
        <v>22.740899298223091</v>
      </c>
      <c r="Y101">
        <v>2.7756468613421865E-3</v>
      </c>
      <c r="Z101">
        <v>8.2738300781249996E-2</v>
      </c>
    </row>
    <row r="102" spans="1:27" hidden="1" x14ac:dyDescent="0.35">
      <c r="A102" s="70" t="s">
        <v>191</v>
      </c>
      <c r="B102" t="s">
        <v>91</v>
      </c>
      <c r="C102" t="s">
        <v>126</v>
      </c>
      <c r="D102" t="s">
        <v>103</v>
      </c>
      <c r="E102">
        <v>0.366975</v>
      </c>
      <c r="F102" s="1">
        <v>1381.1474701167133</v>
      </c>
      <c r="H102">
        <v>24.276151334750612</v>
      </c>
      <c r="I102">
        <v>5.069854090097586E-3</v>
      </c>
      <c r="J102" s="84">
        <v>4.8124859999999998E-2</v>
      </c>
      <c r="Q102" t="s">
        <v>191</v>
      </c>
      <c r="R102" t="s">
        <v>91</v>
      </c>
      <c r="S102" t="s">
        <v>126</v>
      </c>
      <c r="T102" t="s">
        <v>103</v>
      </c>
      <c r="U102">
        <v>0.366975</v>
      </c>
      <c r="V102">
        <v>1381.1474701167133</v>
      </c>
      <c r="X102">
        <v>24.276151334750612</v>
      </c>
      <c r="Y102">
        <v>5.069854090097586E-3</v>
      </c>
      <c r="Z102">
        <v>4.8124859999999998E-2</v>
      </c>
    </row>
    <row r="103" spans="1:27" hidden="1" x14ac:dyDescent="0.35">
      <c r="A103" s="85" t="s">
        <v>192</v>
      </c>
      <c r="B103" s="86" t="s">
        <v>91</v>
      </c>
      <c r="C103" s="86" t="s">
        <v>128</v>
      </c>
      <c r="D103" s="86" t="s">
        <v>103</v>
      </c>
      <c r="E103" s="86">
        <v>0.53760000000000008</v>
      </c>
      <c r="F103" s="87">
        <v>2080.3899413899408</v>
      </c>
      <c r="G103" s="86"/>
      <c r="H103" s="86">
        <v>41.068765719377716</v>
      </c>
      <c r="I103" s="86">
        <v>4.5196373671412592E-3</v>
      </c>
      <c r="J103" s="88">
        <v>2.7299737500000004E-2</v>
      </c>
      <c r="Q103" t="s">
        <v>192</v>
      </c>
      <c r="R103" t="s">
        <v>91</v>
      </c>
      <c r="S103" t="s">
        <v>128</v>
      </c>
      <c r="T103" t="s">
        <v>103</v>
      </c>
      <c r="U103">
        <v>0.53760000000000008</v>
      </c>
      <c r="V103">
        <v>2080.3899413899408</v>
      </c>
      <c r="X103">
        <v>41.068765719377716</v>
      </c>
      <c r="Y103">
        <v>4.5196373671412592E-3</v>
      </c>
      <c r="Z103">
        <v>2.7299737500000004E-2</v>
      </c>
    </row>
    <row r="104" spans="1:27" hidden="1" x14ac:dyDescent="0.35">
      <c r="A104" s="85" t="s">
        <v>193</v>
      </c>
      <c r="B104" s="86" t="s">
        <v>91</v>
      </c>
      <c r="C104" s="86" t="s">
        <v>135</v>
      </c>
      <c r="D104" s="86" t="s">
        <v>103</v>
      </c>
      <c r="E104" s="86"/>
      <c r="F104" s="87"/>
      <c r="G104" s="86"/>
      <c r="H104" s="86">
        <v>66.633210209736063</v>
      </c>
      <c r="I104" s="86">
        <v>0</v>
      </c>
      <c r="J104" s="88">
        <v>4.3512000000000002E-2</v>
      </c>
      <c r="Q104" t="s">
        <v>193</v>
      </c>
      <c r="R104" t="s">
        <v>91</v>
      </c>
      <c r="S104" t="s">
        <v>135</v>
      </c>
      <c r="T104" t="s">
        <v>103</v>
      </c>
      <c r="X104">
        <v>66.633210209736063</v>
      </c>
      <c r="Y104">
        <v>0</v>
      </c>
      <c r="Z104">
        <v>4.3512000000000002E-2</v>
      </c>
    </row>
    <row r="105" spans="1:27" hidden="1" x14ac:dyDescent="0.35">
      <c r="A105" s="70" t="s">
        <v>194</v>
      </c>
      <c r="B105" t="s">
        <v>91</v>
      </c>
      <c r="C105" t="s">
        <v>137</v>
      </c>
      <c r="D105" t="s">
        <v>103</v>
      </c>
      <c r="E105">
        <v>0.315</v>
      </c>
      <c r="F105" s="1">
        <v>1760.0558948047462</v>
      </c>
      <c r="H105">
        <v>25.439803559239675</v>
      </c>
      <c r="I105">
        <v>4.9126493121100646E-4</v>
      </c>
      <c r="J105" s="84">
        <v>9.0213273469387761E-2</v>
      </c>
      <c r="Q105" t="s">
        <v>194</v>
      </c>
      <c r="R105" t="s">
        <v>91</v>
      </c>
      <c r="S105" t="s">
        <v>137</v>
      </c>
      <c r="T105" t="s">
        <v>103</v>
      </c>
      <c r="U105">
        <v>0.315</v>
      </c>
      <c r="V105">
        <v>1760.0558948047462</v>
      </c>
      <c r="X105">
        <v>25.439803559239675</v>
      </c>
      <c r="Y105">
        <v>4.9126493121100646E-4</v>
      </c>
      <c r="Z105">
        <v>9.0213273469387761E-2</v>
      </c>
    </row>
    <row r="106" spans="1:27" hidden="1" x14ac:dyDescent="0.35">
      <c r="A106" s="70" t="s">
        <v>195</v>
      </c>
      <c r="B106" t="s">
        <v>91</v>
      </c>
      <c r="C106" t="s">
        <v>146</v>
      </c>
      <c r="D106" t="s">
        <v>103</v>
      </c>
      <c r="F106" s="90">
        <v>1283.3589999999999</v>
      </c>
      <c r="J106" s="84"/>
      <c r="Q106" t="s">
        <v>195</v>
      </c>
      <c r="R106" t="s">
        <v>91</v>
      </c>
      <c r="S106" t="s">
        <v>146</v>
      </c>
      <c r="T106" t="s">
        <v>103</v>
      </c>
      <c r="V106">
        <v>1793.7860314172428</v>
      </c>
    </row>
    <row r="107" spans="1:27" hidden="1" x14ac:dyDescent="0.35">
      <c r="A107" s="70" t="s">
        <v>196</v>
      </c>
      <c r="B107" t="s">
        <v>91</v>
      </c>
      <c r="C107" t="s">
        <v>120</v>
      </c>
      <c r="D107" t="s">
        <v>103</v>
      </c>
      <c r="E107">
        <v>0.42848633333333341</v>
      </c>
      <c r="F107" s="90">
        <v>1755.874</v>
      </c>
      <c r="H107">
        <v>33.74845092474645</v>
      </c>
      <c r="I107">
        <v>0</v>
      </c>
      <c r="J107" s="84">
        <v>5.7070125000000013E-2</v>
      </c>
      <c r="Q107" t="s">
        <v>196</v>
      </c>
      <c r="R107" t="s">
        <v>91</v>
      </c>
      <c r="S107" t="s">
        <v>120</v>
      </c>
      <c r="T107" t="s">
        <v>103</v>
      </c>
      <c r="U107">
        <v>0.42848633333333336</v>
      </c>
      <c r="V107">
        <v>1440.7262043640683</v>
      </c>
      <c r="X107">
        <v>33.74845092474645</v>
      </c>
      <c r="Y107">
        <v>0</v>
      </c>
      <c r="Z107">
        <v>5.7070125000000006E-2</v>
      </c>
    </row>
    <row r="108" spans="1:27" hidden="1" x14ac:dyDescent="0.35">
      <c r="A108" s="70" t="s">
        <v>197</v>
      </c>
      <c r="B108" t="s">
        <v>91</v>
      </c>
      <c r="C108" t="s">
        <v>140</v>
      </c>
      <c r="D108" t="s">
        <v>103</v>
      </c>
      <c r="E108">
        <v>0.33810000000000001</v>
      </c>
      <c r="F108" s="1">
        <v>892.05971726780308</v>
      </c>
      <c r="H108">
        <v>9.5826137482018918</v>
      </c>
      <c r="I108">
        <v>0</v>
      </c>
      <c r="J108" s="84">
        <v>0.11169375000000001</v>
      </c>
      <c r="Q108" t="s">
        <v>197</v>
      </c>
      <c r="R108" t="s">
        <v>91</v>
      </c>
      <c r="S108" t="s">
        <v>140</v>
      </c>
      <c r="T108" t="s">
        <v>103</v>
      </c>
      <c r="U108">
        <v>0.33810000000000001</v>
      </c>
      <c r="V108">
        <v>892.05971726780308</v>
      </c>
      <c r="X108">
        <v>9.5826137482018918</v>
      </c>
      <c r="Y108">
        <v>0</v>
      </c>
      <c r="Z108">
        <v>0.11169375000000001</v>
      </c>
    </row>
    <row r="109" spans="1:27" hidden="1" x14ac:dyDescent="0.35">
      <c r="A109" s="70" t="s">
        <v>198</v>
      </c>
      <c r="B109" t="s">
        <v>91</v>
      </c>
      <c r="C109" t="s">
        <v>150</v>
      </c>
      <c r="D109" t="s">
        <v>103</v>
      </c>
      <c r="F109" s="1">
        <v>1650.5218655040298</v>
      </c>
      <c r="H109">
        <v>24.595670046010252</v>
      </c>
      <c r="I109">
        <v>6.09168514701648E-3</v>
      </c>
      <c r="J109" s="84">
        <v>0.12222</v>
      </c>
      <c r="Q109" t="s">
        <v>198</v>
      </c>
      <c r="R109" t="s">
        <v>91</v>
      </c>
      <c r="S109" t="s">
        <v>150</v>
      </c>
      <c r="T109" t="s">
        <v>103</v>
      </c>
      <c r="V109">
        <v>1650.5218655040298</v>
      </c>
      <c r="X109">
        <v>24.595670046010252</v>
      </c>
      <c r="Y109">
        <v>6.09168514701648E-3</v>
      </c>
      <c r="Z109">
        <v>0.12222</v>
      </c>
    </row>
    <row r="110" spans="1:27" s="14" customFormat="1" ht="19.5" x14ac:dyDescent="0.4">
      <c r="A110" s="34" t="s">
        <v>199</v>
      </c>
      <c r="B110" s="68" t="s">
        <v>117</v>
      </c>
      <c r="C110" s="68"/>
      <c r="D110" s="96" t="s">
        <v>54</v>
      </c>
      <c r="E110" s="97"/>
      <c r="F110" s="98" t="s">
        <v>61</v>
      </c>
      <c r="G110" s="97"/>
      <c r="H110" s="97"/>
      <c r="I110" s="99" t="s">
        <v>65</v>
      </c>
      <c r="J110" s="97"/>
      <c r="K110" s="100" t="s">
        <v>71</v>
      </c>
      <c r="L110" s="22"/>
      <c r="M110" s="22"/>
      <c r="N110" s="22"/>
      <c r="O110" s="22"/>
      <c r="P110" s="101"/>
      <c r="Q110" s="69" t="s">
        <v>79</v>
      </c>
      <c r="AA110" s="36"/>
    </row>
    <row r="111" spans="1:27" x14ac:dyDescent="0.35">
      <c r="B111" s="70" t="s">
        <v>80</v>
      </c>
      <c r="C111" s="70" t="s">
        <v>200</v>
      </c>
      <c r="D111" s="70" t="s">
        <v>82</v>
      </c>
      <c r="E111" s="70" t="s">
        <v>83</v>
      </c>
      <c r="F111" s="71" t="s">
        <v>84</v>
      </c>
      <c r="G111" s="70" t="s">
        <v>85</v>
      </c>
      <c r="H111" s="70" t="s">
        <v>86</v>
      </c>
      <c r="I111" s="70" t="s">
        <v>87</v>
      </c>
      <c r="J111" s="72" t="s">
        <v>201</v>
      </c>
      <c r="K111" s="70" t="s">
        <v>202</v>
      </c>
      <c r="R111" t="s">
        <v>80</v>
      </c>
      <c r="S111" t="s">
        <v>200</v>
      </c>
      <c r="T111" t="s">
        <v>82</v>
      </c>
      <c r="U111" t="s">
        <v>83</v>
      </c>
      <c r="V111" t="s">
        <v>84</v>
      </c>
      <c r="W111" t="s">
        <v>85</v>
      </c>
      <c r="X111" t="s">
        <v>86</v>
      </c>
      <c r="Y111" t="s">
        <v>87</v>
      </c>
      <c r="Z111" t="s">
        <v>41</v>
      </c>
    </row>
    <row r="112" spans="1:27" x14ac:dyDescent="0.35">
      <c r="A112" s="70" t="s">
        <v>203</v>
      </c>
      <c r="B112" t="s">
        <v>91</v>
      </c>
      <c r="C112" t="s">
        <v>204</v>
      </c>
      <c r="D112" t="s">
        <v>113</v>
      </c>
      <c r="E112" s="102">
        <v>0</v>
      </c>
      <c r="F112" s="103">
        <v>1636.5309999999999</v>
      </c>
      <c r="G112" s="103">
        <v>0.88400000000000001</v>
      </c>
      <c r="H112" s="103">
        <v>46.475000000000001</v>
      </c>
      <c r="I112" s="102">
        <v>2.5999999999999999E-2</v>
      </c>
      <c r="J112" s="102">
        <v>8.5999999999999993E-2</v>
      </c>
      <c r="K112" s="103">
        <v>19</v>
      </c>
      <c r="M112" s="102"/>
      <c r="Q112" t="s">
        <v>203</v>
      </c>
      <c r="R112" t="s">
        <v>91</v>
      </c>
      <c r="S112" t="s">
        <v>204</v>
      </c>
      <c r="T112" t="s">
        <v>113</v>
      </c>
      <c r="U112">
        <v>8.3000000000000004E-2</v>
      </c>
      <c r="V112">
        <v>409.8648</v>
      </c>
      <c r="X112">
        <v>10.380427996488566</v>
      </c>
      <c r="Y112">
        <v>1.1888611335306356E-2</v>
      </c>
    </row>
    <row r="113" spans="1:26" x14ac:dyDescent="0.35">
      <c r="A113" s="70" t="s">
        <v>121</v>
      </c>
      <c r="B113" t="s">
        <v>91</v>
      </c>
      <c r="C113" t="s">
        <v>122</v>
      </c>
      <c r="D113" t="s">
        <v>109</v>
      </c>
      <c r="E113" s="102">
        <v>0.57099999999999995</v>
      </c>
      <c r="F113" s="102">
        <v>1125.7670000000001</v>
      </c>
      <c r="H113" s="102">
        <v>35.854999999999997</v>
      </c>
      <c r="I113" s="102">
        <v>4.0000000000000001E-3</v>
      </c>
      <c r="J113" s="102">
        <v>5.3999999999999999E-2</v>
      </c>
      <c r="K113" s="102">
        <v>20</v>
      </c>
      <c r="M113" s="102"/>
      <c r="Q113" t="s">
        <v>121</v>
      </c>
      <c r="R113" t="s">
        <v>91</v>
      </c>
      <c r="S113" t="s">
        <v>122</v>
      </c>
      <c r="T113" t="s">
        <v>109</v>
      </c>
      <c r="V113">
        <v>5129.333333333333</v>
      </c>
      <c r="X113">
        <v>182.97457121912663</v>
      </c>
      <c r="Y113">
        <v>2.1615656973284283E-3</v>
      </c>
      <c r="Z113">
        <v>6.8565000000000001E-2</v>
      </c>
    </row>
    <row r="114" spans="1:26" x14ac:dyDescent="0.35">
      <c r="A114" s="70" t="s">
        <v>205</v>
      </c>
      <c r="B114" t="s">
        <v>91</v>
      </c>
      <c r="C114" t="s">
        <v>206</v>
      </c>
      <c r="D114" t="s">
        <v>109</v>
      </c>
      <c r="E114" s="102">
        <v>0.72</v>
      </c>
      <c r="F114" s="102">
        <v>3286.5340000000001</v>
      </c>
      <c r="H114" s="102">
        <v>38.345999999999997</v>
      </c>
      <c r="I114" s="102">
        <v>1E-3</v>
      </c>
      <c r="J114">
        <v>5.3215575000000001E-2</v>
      </c>
      <c r="K114" s="102">
        <v>60</v>
      </c>
      <c r="M114" s="102"/>
      <c r="Q114" t="s">
        <v>205</v>
      </c>
      <c r="R114" t="s">
        <v>91</v>
      </c>
      <c r="S114" t="s">
        <v>206</v>
      </c>
      <c r="T114" t="s">
        <v>109</v>
      </c>
      <c r="V114">
        <v>2244.7772451420224</v>
      </c>
      <c r="X114">
        <v>64.373391526165449</v>
      </c>
      <c r="Y114">
        <v>7.8602388993761032E-4</v>
      </c>
      <c r="Z114">
        <v>5.3215575000000001E-2</v>
      </c>
    </row>
    <row r="115" spans="1:26" x14ac:dyDescent="0.35">
      <c r="A115" s="70" t="s">
        <v>207</v>
      </c>
      <c r="B115" t="s">
        <v>91</v>
      </c>
      <c r="C115" t="s">
        <v>208</v>
      </c>
      <c r="D115" t="s">
        <v>109</v>
      </c>
      <c r="E115" s="102">
        <v>0.77500000000000002</v>
      </c>
      <c r="F115" s="102">
        <v>651.19299999999998</v>
      </c>
      <c r="H115" s="102">
        <v>5.6000000000000001E-2</v>
      </c>
      <c r="I115" s="102">
        <v>0</v>
      </c>
      <c r="J115">
        <v>6.0397050000000008E-2</v>
      </c>
      <c r="K115" s="102">
        <v>20</v>
      </c>
      <c r="M115" s="102"/>
      <c r="Q115" t="s">
        <v>207</v>
      </c>
      <c r="R115" t="s">
        <v>91</v>
      </c>
      <c r="S115" t="s">
        <v>208</v>
      </c>
      <c r="T115" t="s">
        <v>109</v>
      </c>
      <c r="Z115">
        <v>6.0397050000000008E-2</v>
      </c>
    </row>
    <row r="116" spans="1:26" x14ac:dyDescent="0.35">
      <c r="A116" s="70" t="s">
        <v>209</v>
      </c>
      <c r="B116" t="s">
        <v>91</v>
      </c>
      <c r="C116" t="s">
        <v>210</v>
      </c>
      <c r="D116" t="s">
        <v>109</v>
      </c>
      <c r="F116" s="104">
        <v>1740.511</v>
      </c>
      <c r="H116" s="104">
        <v>237.452</v>
      </c>
      <c r="I116" s="104">
        <v>3.0000000000000001E-3</v>
      </c>
      <c r="K116" s="105"/>
      <c r="Q116" t="s">
        <v>209</v>
      </c>
      <c r="R116" t="s">
        <v>91</v>
      </c>
      <c r="S116" t="s">
        <v>210</v>
      </c>
      <c r="T116" t="s">
        <v>109</v>
      </c>
      <c r="V116">
        <v>1642.519935469772</v>
      </c>
      <c r="X116">
        <v>224.08362066286364</v>
      </c>
      <c r="Y116">
        <v>2.652830628539435E-3</v>
      </c>
    </row>
    <row r="117" spans="1:26" x14ac:dyDescent="0.35">
      <c r="A117" s="70" t="s">
        <v>211</v>
      </c>
      <c r="B117" t="s">
        <v>91</v>
      </c>
      <c r="C117" t="s">
        <v>212</v>
      </c>
      <c r="D117" t="s">
        <v>109</v>
      </c>
      <c r="E117" s="102">
        <v>0.878</v>
      </c>
      <c r="F117" s="102">
        <v>9422.1970000000001</v>
      </c>
      <c r="H117" s="102">
        <v>297.11500000000001</v>
      </c>
      <c r="I117" s="102">
        <v>3.2000000000000001E-2</v>
      </c>
      <c r="J117">
        <v>6.7810050000000011E-2</v>
      </c>
      <c r="K117" s="102">
        <v>30</v>
      </c>
      <c r="M117" s="102"/>
      <c r="Q117" t="s">
        <v>211</v>
      </c>
      <c r="R117" t="s">
        <v>91</v>
      </c>
      <c r="S117" t="s">
        <v>212</v>
      </c>
      <c r="T117" t="s">
        <v>109</v>
      </c>
      <c r="X117">
        <v>66.425896408765027</v>
      </c>
      <c r="Y117">
        <v>1.0414816541673337E-2</v>
      </c>
      <c r="Z117">
        <v>6.7810050000000011E-2</v>
      </c>
    </row>
    <row r="118" spans="1:26" x14ac:dyDescent="0.35">
      <c r="A118" s="70" t="s">
        <v>213</v>
      </c>
      <c r="B118" t="s">
        <v>91</v>
      </c>
      <c r="C118" t="s">
        <v>214</v>
      </c>
      <c r="D118" t="s">
        <v>109</v>
      </c>
      <c r="E118" s="102">
        <v>0.72</v>
      </c>
      <c r="F118" s="102">
        <v>1622.4549999999999</v>
      </c>
      <c r="H118" s="102">
        <v>43.334000000000003</v>
      </c>
      <c r="I118" s="102">
        <v>3.0000000000000001E-3</v>
      </c>
      <c r="J118">
        <v>9.7059375000000003E-2</v>
      </c>
      <c r="K118" s="102">
        <v>20</v>
      </c>
      <c r="M118" s="102"/>
      <c r="Q118" t="s">
        <v>213</v>
      </c>
      <c r="R118" t="s">
        <v>91</v>
      </c>
      <c r="S118" t="s">
        <v>214</v>
      </c>
      <c r="T118" t="s">
        <v>109</v>
      </c>
      <c r="X118">
        <v>245.31117834049124</v>
      </c>
      <c r="Y118">
        <v>1.1692105362821954E-2</v>
      </c>
      <c r="Z118">
        <v>9.7059375000000003E-2</v>
      </c>
    </row>
    <row r="119" spans="1:26" x14ac:dyDescent="0.35">
      <c r="A119" s="70" t="s">
        <v>127</v>
      </c>
      <c r="B119" t="s">
        <v>91</v>
      </c>
      <c r="C119" t="s">
        <v>128</v>
      </c>
      <c r="D119" t="s">
        <v>109</v>
      </c>
      <c r="E119" s="102">
        <v>0.87</v>
      </c>
      <c r="F119" s="102">
        <v>3476.0219999999999</v>
      </c>
      <c r="H119" s="102">
        <v>177.77199999999999</v>
      </c>
      <c r="I119" s="102">
        <v>8.0000000000000002E-3</v>
      </c>
      <c r="J119">
        <v>3.2045999999999998E-2</v>
      </c>
      <c r="K119" s="102">
        <v>20</v>
      </c>
      <c r="M119" s="102"/>
      <c r="Q119" t="s">
        <v>127</v>
      </c>
      <c r="R119" t="s">
        <v>91</v>
      </c>
      <c r="S119" t="s">
        <v>128</v>
      </c>
      <c r="T119" t="s">
        <v>109</v>
      </c>
      <c r="X119">
        <v>59.643492768465869</v>
      </c>
      <c r="Y119">
        <v>9.2357807067669218E-3</v>
      </c>
      <c r="Z119">
        <v>3.2045999999999998E-2</v>
      </c>
    </row>
    <row r="120" spans="1:26" x14ac:dyDescent="0.35">
      <c r="A120" s="70" t="s">
        <v>215</v>
      </c>
      <c r="B120" t="s">
        <v>91</v>
      </c>
      <c r="C120" t="s">
        <v>216</v>
      </c>
      <c r="D120" t="s">
        <v>109</v>
      </c>
      <c r="E120" s="102">
        <v>0.72</v>
      </c>
      <c r="F120" s="102">
        <v>2028.068</v>
      </c>
      <c r="H120" s="102">
        <v>54.716999999999999</v>
      </c>
      <c r="I120" s="102">
        <v>3.0000000000000001E-3</v>
      </c>
      <c r="J120">
        <v>7.6059375000000012E-2</v>
      </c>
      <c r="K120" s="102">
        <v>20</v>
      </c>
      <c r="M120" s="102"/>
      <c r="Q120" t="s">
        <v>215</v>
      </c>
      <c r="R120" t="s">
        <v>91</v>
      </c>
      <c r="S120" t="s">
        <v>216</v>
      </c>
      <c r="T120" t="s">
        <v>109</v>
      </c>
      <c r="X120">
        <v>71.574352887856364</v>
      </c>
      <c r="Y120">
        <v>1.1299093417853148E-2</v>
      </c>
      <c r="Z120">
        <v>7.6059375000000012E-2</v>
      </c>
    </row>
    <row r="121" spans="1:26" x14ac:dyDescent="0.35">
      <c r="A121" s="70" t="s">
        <v>217</v>
      </c>
      <c r="B121" t="s">
        <v>91</v>
      </c>
      <c r="C121" t="s">
        <v>218</v>
      </c>
      <c r="D121" t="s">
        <v>109</v>
      </c>
      <c r="E121" s="102">
        <v>0.72</v>
      </c>
      <c r="F121" s="102">
        <v>1352.046</v>
      </c>
      <c r="H121" s="102">
        <v>43.334000000000003</v>
      </c>
      <c r="I121" s="102">
        <v>3.0000000000000001E-3</v>
      </c>
      <c r="J121">
        <v>8.5706250000000012E-2</v>
      </c>
      <c r="K121" s="102">
        <v>20</v>
      </c>
      <c r="M121" s="102"/>
      <c r="Q121" t="s">
        <v>217</v>
      </c>
      <c r="R121" t="s">
        <v>91</v>
      </c>
      <c r="S121" t="s">
        <v>218</v>
      </c>
      <c r="T121" t="s">
        <v>109</v>
      </c>
      <c r="X121">
        <v>74.534715363333902</v>
      </c>
      <c r="Y121">
        <v>1.1790358349064155E-2</v>
      </c>
      <c r="Z121">
        <v>8.5706250000000012E-2</v>
      </c>
    </row>
    <row r="122" spans="1:26" x14ac:dyDescent="0.35">
      <c r="A122" s="70" t="s">
        <v>219</v>
      </c>
      <c r="B122" t="s">
        <v>91</v>
      </c>
      <c r="C122" t="s">
        <v>220</v>
      </c>
      <c r="D122" t="s">
        <v>109</v>
      </c>
      <c r="E122" s="102">
        <v>0.72</v>
      </c>
      <c r="F122" s="102">
        <v>1904.4010000000001</v>
      </c>
      <c r="H122" s="102">
        <v>68.376999999999995</v>
      </c>
      <c r="I122" s="102">
        <v>3.0000000000000001E-3</v>
      </c>
      <c r="J122">
        <v>6.7790624999999993E-2</v>
      </c>
      <c r="K122" s="102">
        <v>20</v>
      </c>
      <c r="M122" s="102"/>
      <c r="Q122" t="s">
        <v>219</v>
      </c>
      <c r="R122" t="s">
        <v>91</v>
      </c>
      <c r="S122" t="s">
        <v>220</v>
      </c>
      <c r="T122" t="s">
        <v>109</v>
      </c>
      <c r="X122">
        <v>73.212230168513869</v>
      </c>
      <c r="Y122">
        <v>1.1495599390337549E-2</v>
      </c>
      <c r="Z122">
        <v>6.7790624999999993E-2</v>
      </c>
    </row>
    <row r="123" spans="1:26" x14ac:dyDescent="0.35">
      <c r="A123" s="70" t="s">
        <v>221</v>
      </c>
      <c r="B123" t="s">
        <v>91</v>
      </c>
      <c r="C123" t="s">
        <v>204</v>
      </c>
      <c r="D123" t="s">
        <v>109</v>
      </c>
      <c r="E123">
        <v>0.625</v>
      </c>
      <c r="F123" s="104">
        <v>4605.2240000000002</v>
      </c>
      <c r="G123">
        <v>0.40089999999999998</v>
      </c>
      <c r="H123" s="104">
        <v>33.890999999999998</v>
      </c>
      <c r="I123" s="104">
        <v>2E-3</v>
      </c>
      <c r="K123" s="105"/>
      <c r="Q123" t="s">
        <v>221</v>
      </c>
      <c r="R123" t="s">
        <v>91</v>
      </c>
      <c r="S123" t="s">
        <v>204</v>
      </c>
      <c r="T123" t="s">
        <v>109</v>
      </c>
      <c r="U123">
        <v>0.625</v>
      </c>
      <c r="V123">
        <v>4345.950246720653</v>
      </c>
      <c r="W123">
        <v>0.40089999999999998</v>
      </c>
      <c r="X123">
        <v>31.983312081561362</v>
      </c>
      <c r="Y123">
        <v>2.1615656973284283E-3</v>
      </c>
    </row>
    <row r="124" spans="1:26" x14ac:dyDescent="0.35">
      <c r="A124" s="70" t="s">
        <v>222</v>
      </c>
      <c r="B124" t="s">
        <v>91</v>
      </c>
      <c r="C124" t="s">
        <v>223</v>
      </c>
      <c r="D124" t="s">
        <v>109</v>
      </c>
      <c r="E124" s="102">
        <v>0.72</v>
      </c>
      <c r="F124" s="102">
        <v>1622.4549999999999</v>
      </c>
      <c r="H124" s="102">
        <v>43.334000000000003</v>
      </c>
      <c r="I124" s="102">
        <v>3.0000000000000001E-3</v>
      </c>
      <c r="J124">
        <v>0.10284749999999999</v>
      </c>
      <c r="K124" s="102">
        <v>20</v>
      </c>
      <c r="M124" s="102"/>
      <c r="Q124" t="s">
        <v>222</v>
      </c>
      <c r="R124" t="s">
        <v>91</v>
      </c>
      <c r="S124" t="s">
        <v>223</v>
      </c>
      <c r="T124" t="s">
        <v>109</v>
      </c>
      <c r="Z124">
        <v>0.10284750000000001</v>
      </c>
    </row>
    <row r="125" spans="1:26" x14ac:dyDescent="0.35">
      <c r="A125" s="70" t="s">
        <v>224</v>
      </c>
      <c r="B125" t="s">
        <v>91</v>
      </c>
      <c r="C125" t="s">
        <v>225</v>
      </c>
      <c r="D125" t="s">
        <v>93</v>
      </c>
      <c r="E125" s="102">
        <v>0.6</v>
      </c>
      <c r="F125" s="103">
        <v>2941.0030000000002</v>
      </c>
      <c r="G125">
        <v>0.35870000000000002</v>
      </c>
      <c r="H125" s="102">
        <v>25.856999999999999</v>
      </c>
      <c r="I125" s="102">
        <v>2E-3</v>
      </c>
      <c r="J125">
        <v>0.12903999999999999</v>
      </c>
      <c r="K125" s="102">
        <v>35</v>
      </c>
      <c r="M125" s="102"/>
      <c r="Q125" t="s">
        <v>224</v>
      </c>
      <c r="R125" t="s">
        <v>91</v>
      </c>
      <c r="S125" t="s">
        <v>225</v>
      </c>
      <c r="T125" t="s">
        <v>93</v>
      </c>
      <c r="W125">
        <v>0.35870000000000002</v>
      </c>
      <c r="X125">
        <v>35.371075047192463</v>
      </c>
      <c r="Y125">
        <v>2.9475895872660388E-3</v>
      </c>
      <c r="Z125">
        <v>0.12903999999999999</v>
      </c>
    </row>
    <row r="126" spans="1:26" x14ac:dyDescent="0.35">
      <c r="A126" s="70" t="s">
        <v>226</v>
      </c>
      <c r="B126" t="s">
        <v>91</v>
      </c>
      <c r="C126" t="s">
        <v>227</v>
      </c>
      <c r="D126" t="s">
        <v>93</v>
      </c>
      <c r="F126" s="104">
        <v>1571.8230000000001</v>
      </c>
      <c r="G126">
        <v>0.41144999999999998</v>
      </c>
      <c r="H126" s="104">
        <v>18.173999999999999</v>
      </c>
      <c r="I126" s="104">
        <v>3.0000000000000001E-3</v>
      </c>
      <c r="K126" s="105"/>
      <c r="Q126" t="s">
        <v>226</v>
      </c>
      <c r="R126" t="s">
        <v>91</v>
      </c>
      <c r="S126" t="s">
        <v>227</v>
      </c>
      <c r="T126" t="s">
        <v>93</v>
      </c>
      <c r="V126">
        <v>1483.3292647465764</v>
      </c>
      <c r="W126">
        <v>0.41144999999999998</v>
      </c>
      <c r="X126">
        <v>17.151041278438658</v>
      </c>
      <c r="Y126">
        <v>3.1440955597504413E-3</v>
      </c>
    </row>
    <row r="127" spans="1:26" x14ac:dyDescent="0.35">
      <c r="A127" s="70" t="s">
        <v>228</v>
      </c>
      <c r="B127" t="s">
        <v>91</v>
      </c>
      <c r="C127" t="s">
        <v>229</v>
      </c>
      <c r="D127" t="s">
        <v>93</v>
      </c>
      <c r="G127">
        <v>0.37980000000000003</v>
      </c>
      <c r="H127" s="104">
        <v>60.131999999999998</v>
      </c>
      <c r="I127" s="104">
        <v>2E-3</v>
      </c>
      <c r="J127">
        <v>7.0421399999999995E-2</v>
      </c>
      <c r="K127" s="105"/>
      <c r="Q127" t="s">
        <v>228</v>
      </c>
      <c r="R127" t="s">
        <v>91</v>
      </c>
      <c r="S127" t="s">
        <v>229</v>
      </c>
      <c r="T127" t="s">
        <v>93</v>
      </c>
      <c r="W127">
        <v>0.37979999999999997</v>
      </c>
      <c r="X127">
        <v>56.746994734045778</v>
      </c>
      <c r="Y127">
        <v>2.1615656973284283E-3</v>
      </c>
      <c r="Z127">
        <v>7.0421399999999995E-2</v>
      </c>
    </row>
    <row r="128" spans="1:26" x14ac:dyDescent="0.35">
      <c r="A128" s="70" t="s">
        <v>130</v>
      </c>
      <c r="B128" t="s">
        <v>91</v>
      </c>
      <c r="C128" t="s">
        <v>122</v>
      </c>
      <c r="D128" t="s">
        <v>93</v>
      </c>
      <c r="E128" s="102">
        <v>0.6</v>
      </c>
      <c r="F128" s="103">
        <v>595.798</v>
      </c>
      <c r="G128">
        <v>0.37980000000000003</v>
      </c>
      <c r="H128" s="102">
        <v>14.731</v>
      </c>
      <c r="I128" s="102">
        <v>3.0000000000000001E-3</v>
      </c>
      <c r="J128" s="102">
        <v>4.4999999999999998E-2</v>
      </c>
      <c r="K128" s="102">
        <v>25</v>
      </c>
      <c r="M128" s="102"/>
      <c r="Q128" t="s">
        <v>130</v>
      </c>
      <c r="R128" t="s">
        <v>91</v>
      </c>
      <c r="S128" t="s">
        <v>122</v>
      </c>
      <c r="T128" t="s">
        <v>93</v>
      </c>
      <c r="W128">
        <v>0.37979999999999997</v>
      </c>
      <c r="X128">
        <v>14.11600653341706</v>
      </c>
      <c r="Y128">
        <v>5.2074082708366684E-3</v>
      </c>
      <c r="Z128">
        <v>5.8338000000000001E-2</v>
      </c>
    </row>
    <row r="129" spans="1:26" x14ac:dyDescent="0.35">
      <c r="A129" s="70" t="s">
        <v>230</v>
      </c>
      <c r="B129" t="s">
        <v>91</v>
      </c>
      <c r="C129" t="s">
        <v>231</v>
      </c>
      <c r="D129" t="s">
        <v>93</v>
      </c>
      <c r="E129" s="102">
        <v>0.6</v>
      </c>
      <c r="F129" s="102">
        <v>2434.4560000000001</v>
      </c>
      <c r="G129">
        <v>0.42199999999999999</v>
      </c>
      <c r="H129" s="102">
        <v>51.747</v>
      </c>
      <c r="I129" s="102">
        <v>2E-3</v>
      </c>
      <c r="J129" s="102">
        <v>8.5999999999999993E-2</v>
      </c>
      <c r="K129" s="102">
        <v>35</v>
      </c>
      <c r="M129" s="102"/>
      <c r="Q129" t="s">
        <v>230</v>
      </c>
      <c r="R129" t="s">
        <v>91</v>
      </c>
      <c r="S129" t="s">
        <v>231</v>
      </c>
      <c r="T129" t="s">
        <v>93</v>
      </c>
      <c r="W129">
        <v>0.42199999999999999</v>
      </c>
      <c r="X129">
        <v>16.761959452919537</v>
      </c>
      <c r="Y129">
        <v>1.6703007661174219E-3</v>
      </c>
      <c r="Z129">
        <v>7.3269840000000003E-2</v>
      </c>
    </row>
    <row r="130" spans="1:26" x14ac:dyDescent="0.35">
      <c r="A130" s="70" t="s">
        <v>232</v>
      </c>
      <c r="B130" t="s">
        <v>91</v>
      </c>
      <c r="C130" t="s">
        <v>214</v>
      </c>
      <c r="D130" t="s">
        <v>93</v>
      </c>
      <c r="E130" s="102">
        <v>0.6</v>
      </c>
      <c r="F130" s="102">
        <v>1421.8330000000001</v>
      </c>
      <c r="G130">
        <v>0.43254999999999988</v>
      </c>
      <c r="H130" s="102">
        <v>36.737000000000002</v>
      </c>
      <c r="I130" s="102">
        <v>2E-3</v>
      </c>
      <c r="J130">
        <v>9.2596874999999995E-2</v>
      </c>
      <c r="K130" s="102">
        <v>35</v>
      </c>
      <c r="M130" s="102"/>
      <c r="Q130" t="s">
        <v>232</v>
      </c>
      <c r="R130" t="s">
        <v>91</v>
      </c>
      <c r="S130" t="s">
        <v>214</v>
      </c>
      <c r="T130" t="s">
        <v>93</v>
      </c>
      <c r="V130">
        <v>1157.6719576719577</v>
      </c>
      <c r="W130">
        <v>0.43254999999999993</v>
      </c>
      <c r="X130">
        <v>72.737668244964041</v>
      </c>
      <c r="Y130">
        <v>4.7161433396256617E-3</v>
      </c>
      <c r="Z130">
        <v>9.2596874999999995E-2</v>
      </c>
    </row>
    <row r="131" spans="1:26" x14ac:dyDescent="0.35">
      <c r="A131" s="70" t="s">
        <v>233</v>
      </c>
      <c r="B131" t="s">
        <v>91</v>
      </c>
      <c r="C131" t="s">
        <v>234</v>
      </c>
      <c r="D131" t="s">
        <v>93</v>
      </c>
      <c r="E131" s="102">
        <v>0.65</v>
      </c>
      <c r="F131" s="103">
        <v>805.43700000000001</v>
      </c>
      <c r="G131">
        <v>0.44309999999999988</v>
      </c>
      <c r="H131" s="102">
        <v>13.135999999999999</v>
      </c>
      <c r="I131" s="102">
        <v>2E-3</v>
      </c>
      <c r="J131" s="102">
        <v>0.11</v>
      </c>
      <c r="K131" s="102">
        <v>30</v>
      </c>
      <c r="M131" s="102"/>
      <c r="Q131" t="s">
        <v>233</v>
      </c>
      <c r="R131" t="s">
        <v>91</v>
      </c>
      <c r="S131" t="s">
        <v>234</v>
      </c>
      <c r="T131" t="s">
        <v>93</v>
      </c>
      <c r="V131">
        <v>1131.7142485151401</v>
      </c>
      <c r="W131">
        <v>0.44309999999999994</v>
      </c>
      <c r="X131">
        <v>21.991965910591915</v>
      </c>
      <c r="Y131">
        <v>2.0633127110862275E-3</v>
      </c>
      <c r="Z131">
        <v>0.136581375</v>
      </c>
    </row>
    <row r="132" spans="1:26" x14ac:dyDescent="0.35">
      <c r="A132" s="70" t="s">
        <v>133</v>
      </c>
      <c r="B132" t="s">
        <v>91</v>
      </c>
      <c r="C132" t="s">
        <v>128</v>
      </c>
      <c r="D132" t="s">
        <v>93</v>
      </c>
      <c r="E132" s="102">
        <v>0.75</v>
      </c>
      <c r="F132" s="102">
        <v>1453.6510000000001</v>
      </c>
      <c r="G132">
        <v>0.40089999999999998</v>
      </c>
      <c r="H132" s="102">
        <v>53.052</v>
      </c>
      <c r="I132" s="102">
        <v>3.0000000000000001E-3</v>
      </c>
      <c r="J132" s="102">
        <v>3.9E-2</v>
      </c>
      <c r="K132" s="102">
        <v>25</v>
      </c>
      <c r="M132" s="102"/>
      <c r="Q132" t="s">
        <v>133</v>
      </c>
      <c r="R132" t="s">
        <v>91</v>
      </c>
      <c r="S132" t="s">
        <v>128</v>
      </c>
      <c r="T132" t="s">
        <v>93</v>
      </c>
      <c r="V132">
        <v>2236.3636363636365</v>
      </c>
      <c r="W132">
        <v>0.40089999999999998</v>
      </c>
      <c r="X132">
        <v>14.453996806090233</v>
      </c>
      <c r="Y132">
        <v>4.8143963258678642E-3</v>
      </c>
      <c r="Z132">
        <v>4.4390062499999994E-2</v>
      </c>
    </row>
    <row r="133" spans="1:26" x14ac:dyDescent="0.35">
      <c r="A133" s="70" t="s">
        <v>134</v>
      </c>
      <c r="B133" t="s">
        <v>91</v>
      </c>
      <c r="C133" t="s">
        <v>135</v>
      </c>
      <c r="D133" t="s">
        <v>93</v>
      </c>
      <c r="E133" s="102">
        <v>0.8</v>
      </c>
      <c r="F133" s="102">
        <v>1276.829</v>
      </c>
      <c r="G133">
        <v>0.37980000000000003</v>
      </c>
      <c r="H133" s="102">
        <v>16.927</v>
      </c>
      <c r="I133" s="102">
        <v>2E-3</v>
      </c>
      <c r="J133">
        <v>4.8804E-2</v>
      </c>
      <c r="K133" s="102">
        <v>30</v>
      </c>
      <c r="M133" s="102"/>
      <c r="Q133" t="s">
        <v>134</v>
      </c>
      <c r="R133" t="s">
        <v>91</v>
      </c>
      <c r="S133" t="s">
        <v>135</v>
      </c>
      <c r="T133" t="s">
        <v>93</v>
      </c>
      <c r="W133">
        <v>0.37979999999999997</v>
      </c>
      <c r="X133">
        <v>14.805742496837313</v>
      </c>
      <c r="Y133">
        <v>5.5021672295632726E-3</v>
      </c>
      <c r="Z133">
        <v>4.8804E-2</v>
      </c>
    </row>
    <row r="134" spans="1:26" x14ac:dyDescent="0.35">
      <c r="A134" s="70" t="s">
        <v>235</v>
      </c>
      <c r="B134" t="s">
        <v>91</v>
      </c>
      <c r="C134" t="s">
        <v>216</v>
      </c>
      <c r="D134" t="s">
        <v>93</v>
      </c>
      <c r="E134" s="102">
        <v>0.74</v>
      </c>
      <c r="F134" s="102">
        <v>1282.856</v>
      </c>
      <c r="G134">
        <v>0.34815000000000002</v>
      </c>
      <c r="H134" s="102">
        <v>35.798999999999999</v>
      </c>
      <c r="I134" s="102">
        <v>4.0000000000000001E-3</v>
      </c>
      <c r="J134">
        <v>7.1924999999999989E-2</v>
      </c>
      <c r="K134" s="102">
        <v>35</v>
      </c>
      <c r="M134" s="102"/>
      <c r="Q134" t="s">
        <v>235</v>
      </c>
      <c r="R134" t="s">
        <v>91</v>
      </c>
      <c r="S134" t="s">
        <v>216</v>
      </c>
      <c r="T134" t="s">
        <v>93</v>
      </c>
      <c r="W134">
        <v>0.34815000000000002</v>
      </c>
      <c r="X134">
        <v>58.99404052940492</v>
      </c>
      <c r="Y134">
        <v>3.635360490961448E-3</v>
      </c>
      <c r="Z134">
        <v>7.1924999999999989E-2</v>
      </c>
    </row>
    <row r="135" spans="1:26" x14ac:dyDescent="0.35">
      <c r="A135" s="70" t="s">
        <v>236</v>
      </c>
      <c r="B135" t="s">
        <v>91</v>
      </c>
      <c r="C135" t="s">
        <v>218</v>
      </c>
      <c r="D135" t="s">
        <v>93</v>
      </c>
      <c r="E135" s="102">
        <v>0.65</v>
      </c>
      <c r="F135" s="102">
        <v>1480.258</v>
      </c>
      <c r="G135">
        <v>0.37980000000000003</v>
      </c>
      <c r="H135" s="102">
        <v>34.642000000000003</v>
      </c>
      <c r="I135" s="102">
        <v>5.0000000000000001E-3</v>
      </c>
      <c r="J135">
        <v>7.1924999999999989E-2</v>
      </c>
      <c r="K135" s="102">
        <v>35</v>
      </c>
      <c r="M135" s="102"/>
      <c r="Q135" t="s">
        <v>236</v>
      </c>
      <c r="R135" t="s">
        <v>91</v>
      </c>
      <c r="S135" t="s">
        <v>218</v>
      </c>
      <c r="T135" t="s">
        <v>93</v>
      </c>
      <c r="V135">
        <v>1340.5797101449275</v>
      </c>
      <c r="W135">
        <v>0.37979999999999997</v>
      </c>
      <c r="X135">
        <v>19.181930504064958</v>
      </c>
      <c r="Y135">
        <v>6.9759620231962909E-3</v>
      </c>
      <c r="Z135">
        <v>7.1924999999999989E-2</v>
      </c>
    </row>
    <row r="136" spans="1:26" x14ac:dyDescent="0.35">
      <c r="A136" s="70" t="s">
        <v>237</v>
      </c>
      <c r="B136" t="s">
        <v>91</v>
      </c>
      <c r="C136" t="s">
        <v>238</v>
      </c>
      <c r="D136" t="s">
        <v>93</v>
      </c>
      <c r="E136" s="102">
        <v>0.7</v>
      </c>
      <c r="F136" s="102">
        <v>1707.393</v>
      </c>
      <c r="G136">
        <v>0.44309999999999988</v>
      </c>
      <c r="H136" s="102">
        <v>43.091000000000001</v>
      </c>
      <c r="I136" s="102">
        <v>3.0000000000000001E-3</v>
      </c>
      <c r="J136" s="102">
        <v>0.11</v>
      </c>
      <c r="K136" s="102">
        <v>35</v>
      </c>
      <c r="M136" s="102"/>
      <c r="Q136" t="s">
        <v>237</v>
      </c>
      <c r="R136" t="s">
        <v>91</v>
      </c>
      <c r="S136" t="s">
        <v>238</v>
      </c>
      <c r="T136" t="s">
        <v>93</v>
      </c>
      <c r="W136">
        <v>0.44309999999999994</v>
      </c>
      <c r="X136">
        <v>35.41528889100146</v>
      </c>
      <c r="Y136">
        <v>1.3755418073908181E-3</v>
      </c>
      <c r="Z136">
        <v>0.10500000000000001</v>
      </c>
    </row>
    <row r="137" spans="1:26" x14ac:dyDescent="0.35">
      <c r="A137" s="70" t="s">
        <v>239</v>
      </c>
      <c r="B137" t="s">
        <v>91</v>
      </c>
      <c r="C137" t="s">
        <v>220</v>
      </c>
      <c r="D137" t="s">
        <v>93</v>
      </c>
      <c r="E137" s="102">
        <v>0.65</v>
      </c>
      <c r="F137" s="102">
        <v>1591.6969999999999</v>
      </c>
      <c r="H137" s="102">
        <v>36.847999999999999</v>
      </c>
      <c r="I137" s="102">
        <v>7.0000000000000001E-3</v>
      </c>
      <c r="J137">
        <v>6.7790624999999993E-2</v>
      </c>
      <c r="K137" s="102">
        <v>35</v>
      </c>
      <c r="M137" s="102"/>
      <c r="Q137" t="s">
        <v>239</v>
      </c>
      <c r="R137" t="s">
        <v>91</v>
      </c>
      <c r="S137" t="s">
        <v>220</v>
      </c>
      <c r="T137" t="s">
        <v>93</v>
      </c>
      <c r="V137">
        <v>1958.3333333333333</v>
      </c>
      <c r="Z137">
        <v>6.7790624999999993E-2</v>
      </c>
    </row>
    <row r="138" spans="1:26" x14ac:dyDescent="0.35">
      <c r="A138" s="70" t="s">
        <v>240</v>
      </c>
      <c r="B138" t="s">
        <v>91</v>
      </c>
      <c r="C138" t="s">
        <v>241</v>
      </c>
      <c r="D138" t="s">
        <v>93</v>
      </c>
      <c r="E138" s="102">
        <v>0.76100000000000001</v>
      </c>
      <c r="F138" s="102">
        <v>1391.232</v>
      </c>
      <c r="G138">
        <v>0.35870000000000002</v>
      </c>
      <c r="H138" s="102">
        <v>36.759</v>
      </c>
      <c r="I138" s="102">
        <v>1E-3</v>
      </c>
      <c r="J138" s="102">
        <v>8.7999999999999995E-2</v>
      </c>
      <c r="K138" s="102">
        <v>35</v>
      </c>
      <c r="M138" s="102"/>
      <c r="Q138" t="s">
        <v>240</v>
      </c>
      <c r="R138" t="s">
        <v>91</v>
      </c>
      <c r="S138" t="s">
        <v>241</v>
      </c>
      <c r="T138" t="s">
        <v>93</v>
      </c>
      <c r="W138">
        <v>0.35870000000000002</v>
      </c>
      <c r="X138">
        <v>49.126493121100644</v>
      </c>
      <c r="Y138">
        <v>4.9126493121100642E-3</v>
      </c>
      <c r="Z138">
        <v>0.10119243750000001</v>
      </c>
    </row>
    <row r="139" spans="1:26" x14ac:dyDescent="0.35">
      <c r="A139" s="70" t="s">
        <v>242</v>
      </c>
      <c r="B139" t="s">
        <v>91</v>
      </c>
      <c r="C139" t="s">
        <v>243</v>
      </c>
      <c r="D139" t="s">
        <v>93</v>
      </c>
      <c r="F139" s="104">
        <v>2476.9520000000002</v>
      </c>
      <c r="G139">
        <v>0.37980000000000003</v>
      </c>
      <c r="H139" s="104">
        <v>16.713999999999999</v>
      </c>
      <c r="I139" s="104">
        <v>6.0000000000000001E-3</v>
      </c>
      <c r="K139" s="105"/>
      <c r="Q139" t="s">
        <v>242</v>
      </c>
      <c r="R139" t="s">
        <v>91</v>
      </c>
      <c r="S139" t="s">
        <v>243</v>
      </c>
      <c r="T139" t="s">
        <v>93</v>
      </c>
      <c r="V139">
        <v>2337.5</v>
      </c>
      <c r="W139">
        <v>0.37979999999999997</v>
      </c>
      <c r="X139">
        <v>15.772551881460574</v>
      </c>
      <c r="Y139">
        <v>5.7969261882898767E-3</v>
      </c>
    </row>
    <row r="140" spans="1:26" x14ac:dyDescent="0.35">
      <c r="A140" s="70" t="s">
        <v>244</v>
      </c>
      <c r="B140" t="s">
        <v>91</v>
      </c>
      <c r="C140" t="s">
        <v>204</v>
      </c>
      <c r="D140" t="s">
        <v>93</v>
      </c>
      <c r="E140" s="102">
        <v>0.45</v>
      </c>
      <c r="F140" s="102">
        <v>2098.1880000000001</v>
      </c>
      <c r="H140" s="102">
        <v>45.067999999999998</v>
      </c>
      <c r="I140" s="102">
        <v>5.0000000000000001E-3</v>
      </c>
      <c r="J140">
        <v>6.2180212499999998E-2</v>
      </c>
      <c r="K140" s="102">
        <v>30</v>
      </c>
      <c r="M140" s="102"/>
      <c r="Q140" t="s">
        <v>244</v>
      </c>
      <c r="R140" t="s">
        <v>91</v>
      </c>
      <c r="S140" t="s">
        <v>204</v>
      </c>
      <c r="T140" t="s">
        <v>93</v>
      </c>
      <c r="V140">
        <v>3121.6403140701682</v>
      </c>
      <c r="Z140">
        <v>6.2180212499999998E-2</v>
      </c>
    </row>
    <row r="141" spans="1:26" x14ac:dyDescent="0.35">
      <c r="A141" s="70" t="s">
        <v>245</v>
      </c>
      <c r="B141" t="s">
        <v>91</v>
      </c>
      <c r="C141" t="s">
        <v>223</v>
      </c>
      <c r="D141" t="s">
        <v>93</v>
      </c>
      <c r="E141" s="102">
        <v>0.6</v>
      </c>
      <c r="F141" s="102">
        <v>1281.768</v>
      </c>
      <c r="H141" s="102">
        <v>29.895</v>
      </c>
      <c r="I141" s="102">
        <v>5.0000000000000001E-3</v>
      </c>
      <c r="J141">
        <v>0.10119375</v>
      </c>
      <c r="K141" s="102">
        <v>35</v>
      </c>
      <c r="M141" s="102"/>
      <c r="Q141" t="s">
        <v>245</v>
      </c>
      <c r="R141" t="s">
        <v>91</v>
      </c>
      <c r="S141" t="s">
        <v>223</v>
      </c>
      <c r="T141" t="s">
        <v>93</v>
      </c>
      <c r="Z141">
        <v>0.10119375</v>
      </c>
    </row>
    <row r="142" spans="1:26" x14ac:dyDescent="0.35">
      <c r="A142" s="70" t="s">
        <v>246</v>
      </c>
      <c r="B142" t="s">
        <v>91</v>
      </c>
      <c r="C142" t="s">
        <v>247</v>
      </c>
      <c r="D142" t="s">
        <v>101</v>
      </c>
      <c r="F142" s="104">
        <v>2288.2489999999998</v>
      </c>
      <c r="H142" s="104">
        <v>12.904999999999999</v>
      </c>
      <c r="I142" s="104">
        <v>0</v>
      </c>
      <c r="K142" s="105"/>
      <c r="Q142" t="s">
        <v>246</v>
      </c>
      <c r="R142" t="s">
        <v>91</v>
      </c>
      <c r="S142" t="s">
        <v>247</v>
      </c>
      <c r="T142" t="s">
        <v>101</v>
      </c>
      <c r="V142">
        <v>2159.4202898550725</v>
      </c>
      <c r="X142">
        <v>12.178457644720849</v>
      </c>
      <c r="Y142">
        <v>0</v>
      </c>
    </row>
    <row r="143" spans="1:26" x14ac:dyDescent="0.35">
      <c r="A143" s="70" t="s">
        <v>248</v>
      </c>
      <c r="B143" t="s">
        <v>91</v>
      </c>
      <c r="C143" t="s">
        <v>227</v>
      </c>
      <c r="D143" t="s">
        <v>101</v>
      </c>
      <c r="E143">
        <v>0.49349999999999999</v>
      </c>
      <c r="F143" s="106">
        <v>1921.7080000000001</v>
      </c>
      <c r="H143" s="104">
        <v>23.532</v>
      </c>
      <c r="I143" s="104">
        <v>0</v>
      </c>
      <c r="K143" s="105"/>
      <c r="Q143" t="s">
        <v>248</v>
      </c>
      <c r="R143" t="s">
        <v>91</v>
      </c>
      <c r="S143" t="s">
        <v>227</v>
      </c>
      <c r="T143" t="s">
        <v>101</v>
      </c>
      <c r="U143">
        <v>0.49349999999999999</v>
      </c>
      <c r="V143">
        <v>1757.8754322663876</v>
      </c>
      <c r="X143">
        <v>22.207139950462334</v>
      </c>
      <c r="Y143">
        <v>0</v>
      </c>
    </row>
    <row r="144" spans="1:26" x14ac:dyDescent="0.35">
      <c r="A144" s="70" t="s">
        <v>249</v>
      </c>
      <c r="B144" t="s">
        <v>91</v>
      </c>
      <c r="C144" t="s">
        <v>250</v>
      </c>
      <c r="D144" t="s">
        <v>101</v>
      </c>
      <c r="E144" s="102">
        <v>0.6</v>
      </c>
      <c r="F144" s="102">
        <v>3643.201</v>
      </c>
      <c r="H144" s="102">
        <v>39.093000000000004</v>
      </c>
      <c r="I144" s="102">
        <v>0</v>
      </c>
      <c r="J144">
        <v>6.1033612499999987E-2</v>
      </c>
      <c r="K144" s="102">
        <v>50</v>
      </c>
      <c r="M144" s="102"/>
      <c r="Q144" t="s">
        <v>249</v>
      </c>
      <c r="R144" t="s">
        <v>91</v>
      </c>
      <c r="S144" t="s">
        <v>250</v>
      </c>
      <c r="T144" t="s">
        <v>101</v>
      </c>
      <c r="Z144">
        <v>6.1033612499999994E-2</v>
      </c>
    </row>
    <row r="145" spans="1:26" x14ac:dyDescent="0.35">
      <c r="A145" s="70" t="s">
        <v>141</v>
      </c>
      <c r="B145" t="s">
        <v>91</v>
      </c>
      <c r="C145" t="s">
        <v>122</v>
      </c>
      <c r="D145" t="s">
        <v>101</v>
      </c>
      <c r="E145">
        <v>0.52500000000000002</v>
      </c>
      <c r="F145" s="106">
        <v>2129.6219999999998</v>
      </c>
      <c r="H145" s="104">
        <v>19.638999999999999</v>
      </c>
      <c r="I145" s="104">
        <v>0</v>
      </c>
      <c r="J145">
        <v>6.7462500000000009E-2</v>
      </c>
      <c r="K145" s="105"/>
      <c r="Q145" t="s">
        <v>141</v>
      </c>
      <c r="R145" t="s">
        <v>91</v>
      </c>
      <c r="S145" t="s">
        <v>122</v>
      </c>
      <c r="T145" t="s">
        <v>101</v>
      </c>
      <c r="U145">
        <v>0.52500000000000002</v>
      </c>
      <c r="V145">
        <v>864.32274302348821</v>
      </c>
      <c r="X145">
        <v>18.533460794866429</v>
      </c>
      <c r="Y145">
        <v>0</v>
      </c>
      <c r="Z145">
        <v>6.7462500000000009E-2</v>
      </c>
    </row>
    <row r="146" spans="1:26" x14ac:dyDescent="0.35">
      <c r="A146" s="70" t="s">
        <v>251</v>
      </c>
      <c r="B146" t="s">
        <v>91</v>
      </c>
      <c r="C146" t="s">
        <v>252</v>
      </c>
      <c r="D146" t="s">
        <v>101</v>
      </c>
      <c r="F146" s="104">
        <v>2971.652</v>
      </c>
      <c r="H146" s="104">
        <v>53.356000000000002</v>
      </c>
      <c r="I146" s="104">
        <v>0</v>
      </c>
      <c r="K146" s="105"/>
      <c r="Q146" t="s">
        <v>251</v>
      </c>
      <c r="R146" t="s">
        <v>91</v>
      </c>
      <c r="S146" t="s">
        <v>252</v>
      </c>
      <c r="T146" t="s">
        <v>101</v>
      </c>
      <c r="V146">
        <v>2804.3478260869565</v>
      </c>
      <c r="X146">
        <v>50.351707859540895</v>
      </c>
      <c r="Y146">
        <v>0</v>
      </c>
    </row>
    <row r="147" spans="1:26" x14ac:dyDescent="0.35">
      <c r="A147" s="70" t="s">
        <v>253</v>
      </c>
      <c r="B147" t="s">
        <v>91</v>
      </c>
      <c r="C147" t="s">
        <v>214</v>
      </c>
      <c r="D147" t="s">
        <v>101</v>
      </c>
      <c r="J147">
        <v>9.7059375000000003E-2</v>
      </c>
      <c r="K147" s="105"/>
      <c r="Q147" t="s">
        <v>253</v>
      </c>
      <c r="R147" t="s">
        <v>91</v>
      </c>
      <c r="S147" t="s">
        <v>214</v>
      </c>
      <c r="T147" t="s">
        <v>101</v>
      </c>
      <c r="Z147">
        <v>9.7059375000000003E-2</v>
      </c>
    </row>
    <row r="148" spans="1:26" x14ac:dyDescent="0.35">
      <c r="A148" s="70" t="s">
        <v>254</v>
      </c>
      <c r="B148" t="s">
        <v>91</v>
      </c>
      <c r="C148" t="s">
        <v>234</v>
      </c>
      <c r="D148" t="s">
        <v>101</v>
      </c>
      <c r="E148">
        <v>0.441</v>
      </c>
      <c r="F148" s="106">
        <v>1686.752</v>
      </c>
      <c r="H148" s="104">
        <v>19.533000000000001</v>
      </c>
      <c r="I148" s="104">
        <v>0</v>
      </c>
      <c r="J148">
        <v>0.1238475</v>
      </c>
      <c r="K148" s="105"/>
      <c r="Q148" t="s">
        <v>254</v>
      </c>
      <c r="R148" t="s">
        <v>91</v>
      </c>
      <c r="S148" t="s">
        <v>234</v>
      </c>
      <c r="T148" t="s">
        <v>101</v>
      </c>
      <c r="U148">
        <v>0.441</v>
      </c>
      <c r="V148">
        <v>945.80501403540256</v>
      </c>
      <c r="X148">
        <v>18.433242748899382</v>
      </c>
      <c r="Y148">
        <v>0</v>
      </c>
      <c r="Z148">
        <v>0.1238475</v>
      </c>
    </row>
    <row r="149" spans="1:26" x14ac:dyDescent="0.35">
      <c r="A149" s="70" t="s">
        <v>255</v>
      </c>
      <c r="B149" t="s">
        <v>91</v>
      </c>
      <c r="C149" t="s">
        <v>256</v>
      </c>
      <c r="D149" t="s">
        <v>101</v>
      </c>
      <c r="F149" s="104">
        <v>2042.9159999999999</v>
      </c>
      <c r="K149" s="105"/>
      <c r="Q149" t="s">
        <v>255</v>
      </c>
      <c r="R149" t="s">
        <v>91</v>
      </c>
      <c r="S149" t="s">
        <v>256</v>
      </c>
      <c r="T149" t="s">
        <v>101</v>
      </c>
      <c r="V149">
        <v>1927.8996865203765</v>
      </c>
    </row>
    <row r="150" spans="1:26" x14ac:dyDescent="0.35">
      <c r="A150" s="70" t="s">
        <v>257</v>
      </c>
      <c r="B150" t="s">
        <v>91</v>
      </c>
      <c r="C150" t="s">
        <v>216</v>
      </c>
      <c r="D150" t="s">
        <v>101</v>
      </c>
      <c r="H150" s="104">
        <v>20.536999999999999</v>
      </c>
      <c r="I150" s="104">
        <v>0</v>
      </c>
      <c r="J150">
        <v>7.6059375000000012E-2</v>
      </c>
      <c r="K150" s="105"/>
      <c r="Q150" t="s">
        <v>257</v>
      </c>
      <c r="R150" t="s">
        <v>91</v>
      </c>
      <c r="S150" t="s">
        <v>216</v>
      </c>
      <c r="T150" t="s">
        <v>101</v>
      </c>
      <c r="X150">
        <v>19.380401536274206</v>
      </c>
      <c r="Y150">
        <v>0</v>
      </c>
      <c r="Z150">
        <v>7.6059375000000012E-2</v>
      </c>
    </row>
    <row r="151" spans="1:26" x14ac:dyDescent="0.35">
      <c r="A151" s="70" t="s">
        <v>258</v>
      </c>
      <c r="B151" t="s">
        <v>91</v>
      </c>
      <c r="C151" t="s">
        <v>259</v>
      </c>
      <c r="D151" t="s">
        <v>101</v>
      </c>
      <c r="F151" s="104">
        <v>2387.7750000000001</v>
      </c>
      <c r="H151" s="104">
        <v>25.600999999999999</v>
      </c>
      <c r="I151" s="104">
        <v>0</v>
      </c>
      <c r="K151" s="105"/>
      <c r="Q151" t="s">
        <v>258</v>
      </c>
      <c r="R151" t="s">
        <v>91</v>
      </c>
      <c r="S151" t="s">
        <v>259</v>
      </c>
      <c r="T151" t="s">
        <v>101</v>
      </c>
      <c r="V151">
        <v>2253.3435036867527</v>
      </c>
      <c r="X151">
        <v>24.159426787094873</v>
      </c>
      <c r="Y151">
        <v>0</v>
      </c>
    </row>
    <row r="152" spans="1:26" x14ac:dyDescent="0.35">
      <c r="A152" s="70" t="s">
        <v>260</v>
      </c>
      <c r="B152" t="s">
        <v>91</v>
      </c>
      <c r="C152" t="s">
        <v>218</v>
      </c>
      <c r="D152" t="s">
        <v>101</v>
      </c>
      <c r="H152" s="104">
        <v>38.286000000000001</v>
      </c>
      <c r="I152" s="104">
        <v>1E-3</v>
      </c>
      <c r="J152">
        <v>8.5706250000000012E-2</v>
      </c>
      <c r="K152" s="105"/>
      <c r="Q152" t="s">
        <v>260</v>
      </c>
      <c r="R152" t="s">
        <v>91</v>
      </c>
      <c r="S152" t="s">
        <v>218</v>
      </c>
      <c r="T152" t="s">
        <v>101</v>
      </c>
      <c r="X152">
        <v>36.13057063084468</v>
      </c>
      <c r="Y152">
        <v>1.3755418073908181E-3</v>
      </c>
      <c r="Z152">
        <v>8.5706250000000012E-2</v>
      </c>
    </row>
    <row r="153" spans="1:26" x14ac:dyDescent="0.35">
      <c r="A153" s="70" t="s">
        <v>261</v>
      </c>
      <c r="B153" t="s">
        <v>91</v>
      </c>
      <c r="C153" t="s">
        <v>220</v>
      </c>
      <c r="D153" t="s">
        <v>101</v>
      </c>
      <c r="H153" s="104">
        <v>22.510999999999999</v>
      </c>
      <c r="I153" s="104">
        <v>0</v>
      </c>
      <c r="J153">
        <v>6.7790624999999993E-2</v>
      </c>
      <c r="K153" s="105"/>
      <c r="Q153" t="s">
        <v>261</v>
      </c>
      <c r="R153" t="s">
        <v>91</v>
      </c>
      <c r="S153" t="s">
        <v>220</v>
      </c>
      <c r="T153" t="s">
        <v>101</v>
      </c>
      <c r="X153">
        <v>21.243278155426339</v>
      </c>
      <c r="Y153">
        <v>0</v>
      </c>
      <c r="Z153">
        <v>6.7790624999999993E-2</v>
      </c>
    </row>
    <row r="154" spans="1:26" x14ac:dyDescent="0.35">
      <c r="A154" s="70" t="s">
        <v>262</v>
      </c>
      <c r="B154" t="s">
        <v>91</v>
      </c>
      <c r="C154" t="s">
        <v>204</v>
      </c>
      <c r="D154" t="s">
        <v>101</v>
      </c>
      <c r="E154" s="102">
        <v>0.65</v>
      </c>
      <c r="F154" s="103">
        <v>6887.7139999999999</v>
      </c>
      <c r="G154">
        <v>0.59400000000000008</v>
      </c>
      <c r="H154" s="103">
        <v>110.15300000000001</v>
      </c>
      <c r="I154" s="102">
        <v>1E-3</v>
      </c>
      <c r="J154">
        <v>6.4797337499999996E-2</v>
      </c>
      <c r="K154" s="102">
        <v>50</v>
      </c>
      <c r="M154" s="102"/>
      <c r="Q154" t="s">
        <v>262</v>
      </c>
      <c r="R154" t="s">
        <v>91</v>
      </c>
      <c r="S154" t="s">
        <v>204</v>
      </c>
      <c r="T154" t="s">
        <v>101</v>
      </c>
      <c r="U154">
        <v>0.34319942420655802</v>
      </c>
      <c r="V154">
        <v>2528.2494067693624</v>
      </c>
      <c r="W154">
        <v>0.59400000000000008</v>
      </c>
      <c r="X154">
        <v>9.9942937605567153</v>
      </c>
      <c r="Y154">
        <v>2.9475895872660388E-3</v>
      </c>
      <c r="Z154">
        <v>6.4797337499999996E-2</v>
      </c>
    </row>
    <row r="155" spans="1:26" x14ac:dyDescent="0.35">
      <c r="A155" s="70" t="s">
        <v>263</v>
      </c>
      <c r="B155" t="s">
        <v>91</v>
      </c>
      <c r="C155" t="s">
        <v>223</v>
      </c>
      <c r="D155" t="s">
        <v>101</v>
      </c>
      <c r="G155">
        <v>0.55000000000000004</v>
      </c>
      <c r="H155" s="104">
        <v>7.681</v>
      </c>
      <c r="I155" s="104">
        <v>5.0000000000000001E-3</v>
      </c>
      <c r="J155">
        <v>0.10284749999999999</v>
      </c>
      <c r="K155" s="105"/>
      <c r="Q155" t="s">
        <v>263</v>
      </c>
      <c r="R155" t="s">
        <v>91</v>
      </c>
      <c r="S155" t="s">
        <v>223</v>
      </c>
      <c r="T155" t="s">
        <v>101</v>
      </c>
      <c r="W155">
        <v>0.55000000000000004</v>
      </c>
      <c r="X155">
        <v>7.2481227950871894</v>
      </c>
      <c r="Y155">
        <v>4.3231313946568567E-3</v>
      </c>
      <c r="Z155">
        <v>0.10284750000000001</v>
      </c>
    </row>
    <row r="156" spans="1:26" x14ac:dyDescent="0.35">
      <c r="A156" s="70" t="s">
        <v>264</v>
      </c>
      <c r="B156" t="s">
        <v>91</v>
      </c>
      <c r="C156" t="s">
        <v>265</v>
      </c>
      <c r="D156" t="s">
        <v>95</v>
      </c>
      <c r="J156">
        <v>7.5836249999999994E-2</v>
      </c>
      <c r="K156" s="105"/>
      <c r="Q156" t="s">
        <v>264</v>
      </c>
      <c r="R156" t="s">
        <v>91</v>
      </c>
      <c r="S156" t="s">
        <v>265</v>
      </c>
      <c r="T156" t="s">
        <v>95</v>
      </c>
      <c r="Z156">
        <v>7.5836249999999994E-2</v>
      </c>
    </row>
    <row r="157" spans="1:26" x14ac:dyDescent="0.35">
      <c r="A157" s="70" t="s">
        <v>266</v>
      </c>
      <c r="B157" t="s">
        <v>91</v>
      </c>
      <c r="C157" t="s">
        <v>225</v>
      </c>
      <c r="D157" t="s">
        <v>95</v>
      </c>
      <c r="E157" s="102">
        <v>0.5</v>
      </c>
      <c r="F157" s="103">
        <v>1010.748</v>
      </c>
      <c r="H157" s="102">
        <v>5.92</v>
      </c>
      <c r="I157" s="102">
        <v>4.0000000000000001E-3</v>
      </c>
      <c r="J157">
        <v>9.1573125000000005E-2</v>
      </c>
      <c r="K157" s="102">
        <v>25</v>
      </c>
      <c r="M157" s="102"/>
      <c r="Q157" t="s">
        <v>266</v>
      </c>
      <c r="R157" t="s">
        <v>91</v>
      </c>
      <c r="S157" t="s">
        <v>225</v>
      </c>
      <c r="T157" t="s">
        <v>95</v>
      </c>
      <c r="V157">
        <v>1404.7619047619046</v>
      </c>
      <c r="Z157">
        <v>9.1573125000000005E-2</v>
      </c>
    </row>
    <row r="158" spans="1:26" x14ac:dyDescent="0.35">
      <c r="A158" s="70" t="s">
        <v>267</v>
      </c>
      <c r="B158" t="s">
        <v>91</v>
      </c>
      <c r="C158" t="s">
        <v>268</v>
      </c>
      <c r="D158" t="s">
        <v>95</v>
      </c>
      <c r="F158" s="104">
        <v>1054.54</v>
      </c>
      <c r="G158">
        <v>0.55000000000000004</v>
      </c>
      <c r="H158" s="104">
        <v>21.431999999999999</v>
      </c>
      <c r="I158" s="104">
        <v>3.0000000000000001E-3</v>
      </c>
      <c r="K158" s="105"/>
      <c r="Q158" t="s">
        <v>267</v>
      </c>
      <c r="R158" t="s">
        <v>91</v>
      </c>
      <c r="S158" t="s">
        <v>268</v>
      </c>
      <c r="T158" t="s">
        <v>95</v>
      </c>
      <c r="V158">
        <v>995.16908212560384</v>
      </c>
      <c r="W158">
        <v>0.55000000000000004</v>
      </c>
      <c r="X158">
        <v>20.225377217957135</v>
      </c>
      <c r="Y158">
        <v>3.04584257350824E-3</v>
      </c>
    </row>
    <row r="159" spans="1:26" x14ac:dyDescent="0.35">
      <c r="A159" s="70" t="s">
        <v>269</v>
      </c>
      <c r="B159" t="s">
        <v>91</v>
      </c>
      <c r="C159" t="s">
        <v>247</v>
      </c>
      <c r="D159" t="s">
        <v>95</v>
      </c>
      <c r="F159" s="104">
        <v>1054.0820000000001</v>
      </c>
      <c r="G159">
        <v>0.53900000000000003</v>
      </c>
      <c r="H159" s="104">
        <v>37.049999999999997</v>
      </c>
      <c r="I159" s="104">
        <v>2E-3</v>
      </c>
      <c r="K159" s="105"/>
      <c r="Q159" t="s">
        <v>269</v>
      </c>
      <c r="R159" t="s">
        <v>91</v>
      </c>
      <c r="S159" t="s">
        <v>247</v>
      </c>
      <c r="T159" t="s">
        <v>95</v>
      </c>
      <c r="V159">
        <v>994.73684210526324</v>
      </c>
      <c r="W159">
        <v>0.53900000000000003</v>
      </c>
      <c r="X159">
        <v>34.964307684149752</v>
      </c>
      <c r="Y159">
        <v>2.2598186835706296E-3</v>
      </c>
    </row>
    <row r="160" spans="1:26" x14ac:dyDescent="0.35">
      <c r="A160" s="70" t="s">
        <v>270</v>
      </c>
      <c r="B160" t="s">
        <v>91</v>
      </c>
      <c r="C160" t="s">
        <v>227</v>
      </c>
      <c r="D160" t="s">
        <v>95</v>
      </c>
      <c r="E160" s="102">
        <v>0.75</v>
      </c>
      <c r="F160" s="102">
        <v>674.41499999999996</v>
      </c>
      <c r="G160">
        <v>0.52800000000000002</v>
      </c>
      <c r="H160" s="102">
        <v>13.789</v>
      </c>
      <c r="I160" s="102">
        <v>2E-3</v>
      </c>
      <c r="J160" s="102">
        <v>9.5000000000000001E-2</v>
      </c>
      <c r="K160" s="102">
        <v>25</v>
      </c>
      <c r="M160" s="102"/>
      <c r="Q160" t="s">
        <v>270</v>
      </c>
      <c r="R160" t="s">
        <v>91</v>
      </c>
      <c r="S160" t="s">
        <v>227</v>
      </c>
      <c r="T160" t="s">
        <v>95</v>
      </c>
      <c r="W160">
        <v>0.52800000000000002</v>
      </c>
      <c r="X160">
        <v>24.155496667645188</v>
      </c>
      <c r="Y160">
        <v>2.4563246560550321E-3</v>
      </c>
      <c r="Z160">
        <v>0.11720625000000001</v>
      </c>
    </row>
    <row r="161" spans="1:26" x14ac:dyDescent="0.35">
      <c r="A161" s="70" t="s">
        <v>271</v>
      </c>
      <c r="B161" t="s">
        <v>91</v>
      </c>
      <c r="C161" t="s">
        <v>250</v>
      </c>
      <c r="D161" t="s">
        <v>95</v>
      </c>
      <c r="E161" s="102">
        <v>0.65</v>
      </c>
      <c r="F161" s="102">
        <v>1059.5530000000001</v>
      </c>
      <c r="G161">
        <v>0.45100000000000001</v>
      </c>
      <c r="H161" s="102">
        <v>31.908000000000001</v>
      </c>
      <c r="I161" s="102">
        <v>2E-3</v>
      </c>
      <c r="J161">
        <v>6.1033612499999987E-2</v>
      </c>
      <c r="K161" s="102">
        <v>35</v>
      </c>
      <c r="M161" s="102"/>
      <c r="Q161" t="s">
        <v>271</v>
      </c>
      <c r="R161" t="s">
        <v>91</v>
      </c>
      <c r="S161" t="s">
        <v>250</v>
      </c>
      <c r="T161" t="s">
        <v>95</v>
      </c>
      <c r="V161">
        <v>1728.5714285714287</v>
      </c>
      <c r="W161">
        <v>0.45100000000000001</v>
      </c>
      <c r="X161">
        <v>16.985976261551759</v>
      </c>
      <c r="Y161">
        <v>4.9126493121100642E-3</v>
      </c>
      <c r="Z161">
        <v>6.1033612499999994E-2</v>
      </c>
    </row>
    <row r="162" spans="1:26" x14ac:dyDescent="0.35">
      <c r="A162" s="70" t="s">
        <v>272</v>
      </c>
      <c r="B162" t="s">
        <v>91</v>
      </c>
      <c r="C162" t="s">
        <v>229</v>
      </c>
      <c r="D162" t="s">
        <v>95</v>
      </c>
      <c r="G162">
        <v>0.59400000000000008</v>
      </c>
      <c r="H162" s="104">
        <v>23.846</v>
      </c>
      <c r="I162" s="104">
        <v>4.0000000000000001E-3</v>
      </c>
      <c r="J162">
        <v>7.0421399999999995E-2</v>
      </c>
      <c r="K162" s="105"/>
      <c r="Q162" t="s">
        <v>272</v>
      </c>
      <c r="R162" t="s">
        <v>91</v>
      </c>
      <c r="S162" t="s">
        <v>229</v>
      </c>
      <c r="T162" t="s">
        <v>95</v>
      </c>
      <c r="W162">
        <v>0.59400000000000008</v>
      </c>
      <c r="X162">
        <v>22.503863968913784</v>
      </c>
      <c r="Y162">
        <v>3.3406015322348438E-3</v>
      </c>
      <c r="Z162">
        <v>7.0421399999999995E-2</v>
      </c>
    </row>
    <row r="163" spans="1:26" x14ac:dyDescent="0.35">
      <c r="A163" s="70" t="s">
        <v>151</v>
      </c>
      <c r="B163" t="s">
        <v>91</v>
      </c>
      <c r="C163" t="s">
        <v>122</v>
      </c>
      <c r="D163" t="s">
        <v>95</v>
      </c>
      <c r="E163" s="102">
        <v>0.35</v>
      </c>
      <c r="F163" s="103">
        <v>572.75099999999998</v>
      </c>
      <c r="H163" s="102">
        <v>16.193000000000001</v>
      </c>
      <c r="I163" s="102">
        <v>3.0000000000000001E-3</v>
      </c>
      <c r="J163" s="102">
        <v>4.4999999999999998E-2</v>
      </c>
      <c r="K163" s="102">
        <v>25</v>
      </c>
      <c r="M163" s="102"/>
      <c r="Q163" t="s">
        <v>151</v>
      </c>
      <c r="R163" t="s">
        <v>91</v>
      </c>
      <c r="S163" t="s">
        <v>122</v>
      </c>
      <c r="T163" t="s">
        <v>95</v>
      </c>
      <c r="Z163">
        <v>5.8338000000000001E-2</v>
      </c>
    </row>
    <row r="164" spans="1:26" x14ac:dyDescent="0.35">
      <c r="A164" s="70" t="s">
        <v>273</v>
      </c>
      <c r="B164" t="s">
        <v>91</v>
      </c>
      <c r="C164" t="s">
        <v>274</v>
      </c>
      <c r="D164" t="s">
        <v>95</v>
      </c>
      <c r="E164" s="102">
        <v>0.65</v>
      </c>
      <c r="F164" s="102">
        <v>1049.607</v>
      </c>
      <c r="H164" s="102">
        <v>23.378</v>
      </c>
      <c r="I164" s="102">
        <v>4.0000000000000001E-3</v>
      </c>
      <c r="J164">
        <v>6.5918580000000004E-2</v>
      </c>
      <c r="K164" s="102">
        <v>25</v>
      </c>
      <c r="M164" s="102"/>
      <c r="Q164" t="s">
        <v>273</v>
      </c>
      <c r="R164" t="s">
        <v>91</v>
      </c>
      <c r="S164" t="s">
        <v>274</v>
      </c>
      <c r="T164" t="s">
        <v>95</v>
      </c>
      <c r="Z164">
        <v>6.5918580000000004E-2</v>
      </c>
    </row>
    <row r="165" spans="1:26" x14ac:dyDescent="0.35">
      <c r="A165" s="70" t="s">
        <v>275</v>
      </c>
      <c r="B165" t="s">
        <v>91</v>
      </c>
      <c r="C165" t="s">
        <v>276</v>
      </c>
      <c r="D165" t="s">
        <v>95</v>
      </c>
      <c r="F165" s="104">
        <v>1045.028</v>
      </c>
      <c r="G165">
        <v>0.59400000000000008</v>
      </c>
      <c r="H165" s="104">
        <v>22.111999999999998</v>
      </c>
      <c r="I165" s="104">
        <v>3.0000000000000001E-3</v>
      </c>
      <c r="K165" s="105"/>
      <c r="Q165" t="s">
        <v>275</v>
      </c>
      <c r="R165" t="s">
        <v>91</v>
      </c>
      <c r="S165" t="s">
        <v>276</v>
      </c>
      <c r="T165" t="s">
        <v>95</v>
      </c>
      <c r="V165">
        <v>986.19329388560175</v>
      </c>
      <c r="W165">
        <v>0.59400000000000008</v>
      </c>
      <c r="X165">
        <v>20.866969218118708</v>
      </c>
      <c r="Y165">
        <v>3.1440955597504413E-3</v>
      </c>
    </row>
    <row r="166" spans="1:26" x14ac:dyDescent="0.35">
      <c r="A166" s="70" t="s">
        <v>277</v>
      </c>
      <c r="B166" t="s">
        <v>91</v>
      </c>
      <c r="C166" t="s">
        <v>278</v>
      </c>
      <c r="D166" t="s">
        <v>95</v>
      </c>
      <c r="F166" s="104">
        <v>1304.1949999999999</v>
      </c>
      <c r="G166">
        <v>0.59400000000000008</v>
      </c>
      <c r="H166" s="104">
        <v>32.049999999999997</v>
      </c>
      <c r="I166" s="104">
        <v>4.0000000000000001E-3</v>
      </c>
      <c r="K166" s="105"/>
      <c r="Q166" t="s">
        <v>277</v>
      </c>
      <c r="R166" t="s">
        <v>91</v>
      </c>
      <c r="S166" t="s">
        <v>278</v>
      </c>
      <c r="T166" t="s">
        <v>95</v>
      </c>
      <c r="V166">
        <v>1230.7692307692309</v>
      </c>
      <c r="W166">
        <v>0.59400000000000008</v>
      </c>
      <c r="X166">
        <v>30.245216754936823</v>
      </c>
      <c r="Y166">
        <v>3.635360490961448E-3</v>
      </c>
    </row>
    <row r="167" spans="1:26" x14ac:dyDescent="0.35">
      <c r="A167" s="70" t="s">
        <v>279</v>
      </c>
      <c r="B167" t="s">
        <v>91</v>
      </c>
      <c r="C167" t="s">
        <v>210</v>
      </c>
      <c r="D167" t="s">
        <v>95</v>
      </c>
      <c r="E167" s="102">
        <v>0.5</v>
      </c>
      <c r="F167" s="102">
        <v>1040.1310000000001</v>
      </c>
      <c r="G167">
        <v>0.52800000000000002</v>
      </c>
      <c r="H167" s="102">
        <v>23.202999999999999</v>
      </c>
      <c r="I167" s="102">
        <v>4.0000000000000001E-3</v>
      </c>
      <c r="J167">
        <v>6.8053020000000006E-2</v>
      </c>
      <c r="K167" s="102">
        <v>25</v>
      </c>
      <c r="M167" s="102"/>
      <c r="Q167" t="s">
        <v>279</v>
      </c>
      <c r="R167" t="s">
        <v>91</v>
      </c>
      <c r="S167" t="s">
        <v>210</v>
      </c>
      <c r="T167" t="s">
        <v>95</v>
      </c>
      <c r="W167">
        <v>0.52800000000000002</v>
      </c>
      <c r="X167">
        <v>26.433983418601834</v>
      </c>
      <c r="Y167">
        <v>2.0633127110862275E-3</v>
      </c>
      <c r="Z167">
        <v>6.8053020000000006E-2</v>
      </c>
    </row>
    <row r="168" spans="1:26" x14ac:dyDescent="0.35">
      <c r="A168" s="70" t="s">
        <v>280</v>
      </c>
      <c r="B168" t="s">
        <v>91</v>
      </c>
      <c r="C168" t="s">
        <v>212</v>
      </c>
      <c r="D168" t="s">
        <v>95</v>
      </c>
      <c r="E168" s="102">
        <v>0.55000000000000004</v>
      </c>
      <c r="F168" s="102">
        <v>557.91600000000005</v>
      </c>
      <c r="G168">
        <v>0.50600000000000012</v>
      </c>
      <c r="H168" s="102">
        <v>15.47</v>
      </c>
      <c r="I168" s="102">
        <v>2E-3</v>
      </c>
      <c r="J168">
        <v>7.110474E-2</v>
      </c>
      <c r="K168" s="102">
        <v>25</v>
      </c>
      <c r="M168" s="102"/>
      <c r="Q168" t="s">
        <v>280</v>
      </c>
      <c r="R168" t="s">
        <v>91</v>
      </c>
      <c r="S168" t="s">
        <v>212</v>
      </c>
      <c r="T168" t="s">
        <v>95</v>
      </c>
      <c r="V168">
        <v>423.85417381920598</v>
      </c>
      <c r="W168">
        <v>0.50600000000000012</v>
      </c>
      <c r="X168">
        <v>40.613854393076323</v>
      </c>
      <c r="Y168">
        <v>1.0807828486642142E-3</v>
      </c>
      <c r="Z168">
        <v>7.110474E-2</v>
      </c>
    </row>
    <row r="169" spans="1:26" x14ac:dyDescent="0.35">
      <c r="A169" s="70" t="s">
        <v>281</v>
      </c>
      <c r="B169" t="s">
        <v>91</v>
      </c>
      <c r="C169" t="s">
        <v>214</v>
      </c>
      <c r="D169" t="s">
        <v>95</v>
      </c>
      <c r="E169" s="102">
        <v>0.5</v>
      </c>
      <c r="F169" s="102">
        <v>831.79399999999998</v>
      </c>
      <c r="H169" s="102">
        <v>27.45</v>
      </c>
      <c r="I169" s="102">
        <v>2E-3</v>
      </c>
      <c r="J169">
        <v>0.10913437500000001</v>
      </c>
      <c r="K169" s="102">
        <v>25</v>
      </c>
      <c r="M169" s="102"/>
      <c r="Q169" t="s">
        <v>281</v>
      </c>
      <c r="R169" t="s">
        <v>91</v>
      </c>
      <c r="S169" t="s">
        <v>214</v>
      </c>
      <c r="T169" t="s">
        <v>95</v>
      </c>
      <c r="Z169">
        <v>0.10913437500000001</v>
      </c>
    </row>
    <row r="170" spans="1:26" x14ac:dyDescent="0.35">
      <c r="A170" s="70" t="s">
        <v>282</v>
      </c>
      <c r="B170" t="s">
        <v>91</v>
      </c>
      <c r="C170" t="s">
        <v>234</v>
      </c>
      <c r="D170" t="s">
        <v>95</v>
      </c>
      <c r="E170" s="102">
        <v>0.4</v>
      </c>
      <c r="F170" s="103">
        <v>676.02300000000002</v>
      </c>
      <c r="H170" s="102">
        <v>27.518999999999998</v>
      </c>
      <c r="I170" s="102">
        <v>1E-3</v>
      </c>
      <c r="J170" s="102">
        <v>0.11</v>
      </c>
      <c r="K170" s="102">
        <v>25</v>
      </c>
      <c r="M170" s="102"/>
      <c r="Q170" t="s">
        <v>282</v>
      </c>
      <c r="R170" t="s">
        <v>91</v>
      </c>
      <c r="S170" t="s">
        <v>234</v>
      </c>
      <c r="T170" t="s">
        <v>95</v>
      </c>
      <c r="Z170">
        <v>0.136581375</v>
      </c>
    </row>
    <row r="171" spans="1:26" x14ac:dyDescent="0.35">
      <c r="A171" s="70" t="s">
        <v>283</v>
      </c>
      <c r="B171" t="s">
        <v>91</v>
      </c>
      <c r="C171" t="s">
        <v>284</v>
      </c>
      <c r="D171" t="s">
        <v>95</v>
      </c>
      <c r="F171" s="104">
        <v>806.56100000000004</v>
      </c>
      <c r="K171" s="105"/>
      <c r="Q171" t="s">
        <v>283</v>
      </c>
      <c r="R171" t="s">
        <v>91</v>
      </c>
      <c r="S171" t="s">
        <v>284</v>
      </c>
      <c r="T171" t="s">
        <v>95</v>
      </c>
      <c r="V171">
        <v>761.15156916132264</v>
      </c>
    </row>
    <row r="172" spans="1:26" x14ac:dyDescent="0.35">
      <c r="A172" s="70" t="s">
        <v>285</v>
      </c>
      <c r="B172" t="s">
        <v>91</v>
      </c>
      <c r="C172" t="s">
        <v>286</v>
      </c>
      <c r="D172" t="s">
        <v>95</v>
      </c>
      <c r="F172" s="104">
        <v>883.12</v>
      </c>
      <c r="G172">
        <v>0.55000000000000004</v>
      </c>
      <c r="H172" s="104">
        <v>22.222000000000001</v>
      </c>
      <c r="I172" s="104">
        <v>3.0000000000000001E-3</v>
      </c>
      <c r="K172" s="105"/>
      <c r="Q172" t="s">
        <v>285</v>
      </c>
      <c r="R172" t="s">
        <v>91</v>
      </c>
      <c r="S172" t="s">
        <v>286</v>
      </c>
      <c r="T172" t="s">
        <v>95</v>
      </c>
      <c r="V172">
        <v>833.40000000000009</v>
      </c>
      <c r="W172">
        <v>0.55000000000000004</v>
      </c>
      <c r="X172">
        <v>20.971117383535443</v>
      </c>
      <c r="Y172">
        <v>3.1440955597504413E-3</v>
      </c>
    </row>
    <row r="173" spans="1:26" x14ac:dyDescent="0.35">
      <c r="A173" s="70" t="s">
        <v>287</v>
      </c>
      <c r="B173" t="s">
        <v>91</v>
      </c>
      <c r="C173" t="s">
        <v>288</v>
      </c>
      <c r="D173" t="s">
        <v>95</v>
      </c>
      <c r="F173" s="104">
        <v>1789.9639999999999</v>
      </c>
      <c r="G173">
        <v>0.53900000000000003</v>
      </c>
      <c r="H173" s="104">
        <v>23.178999999999998</v>
      </c>
      <c r="I173" s="104">
        <v>2E-3</v>
      </c>
      <c r="K173" s="105"/>
      <c r="Q173" t="s">
        <v>287</v>
      </c>
      <c r="R173" t="s">
        <v>91</v>
      </c>
      <c r="S173" t="s">
        <v>288</v>
      </c>
      <c r="T173" t="s">
        <v>95</v>
      </c>
      <c r="V173">
        <v>1689.1891891891892</v>
      </c>
      <c r="W173">
        <v>0.53900000000000003</v>
      </c>
      <c r="X173">
        <v>21.874062327101274</v>
      </c>
      <c r="Y173">
        <v>2.2598186835706296E-3</v>
      </c>
    </row>
    <row r="174" spans="1:26" x14ac:dyDescent="0.35">
      <c r="A174" s="70" t="s">
        <v>289</v>
      </c>
      <c r="B174" t="s">
        <v>91</v>
      </c>
      <c r="C174" t="s">
        <v>290</v>
      </c>
      <c r="D174" t="s">
        <v>95</v>
      </c>
      <c r="G174">
        <v>0.55000000000000004</v>
      </c>
      <c r="H174" s="104">
        <v>21.994</v>
      </c>
      <c r="I174" s="104">
        <v>3.0000000000000001E-3</v>
      </c>
      <c r="J174">
        <v>8.7385619999999997E-2</v>
      </c>
      <c r="K174" s="105"/>
      <c r="Q174" t="s">
        <v>289</v>
      </c>
      <c r="R174" t="s">
        <v>91</v>
      </c>
      <c r="S174" t="s">
        <v>290</v>
      </c>
      <c r="T174" t="s">
        <v>95</v>
      </c>
      <c r="W174">
        <v>0.55000000000000004</v>
      </c>
      <c r="X174">
        <v>20.755943343665024</v>
      </c>
      <c r="Y174">
        <v>2.4563246560550321E-3</v>
      </c>
      <c r="Z174">
        <v>8.7385619999999997E-2</v>
      </c>
    </row>
    <row r="175" spans="1:26" x14ac:dyDescent="0.35">
      <c r="A175" s="70" t="s">
        <v>154</v>
      </c>
      <c r="B175" t="s">
        <v>91</v>
      </c>
      <c r="C175" t="s">
        <v>128</v>
      </c>
      <c r="D175" t="s">
        <v>95</v>
      </c>
      <c r="E175" s="102">
        <v>0.75</v>
      </c>
      <c r="F175" s="102">
        <v>937.49900000000002</v>
      </c>
      <c r="H175" s="102">
        <v>15.798</v>
      </c>
      <c r="I175" s="102">
        <v>2E-3</v>
      </c>
      <c r="J175" s="102">
        <v>3.9E-2</v>
      </c>
      <c r="K175" s="102">
        <v>25</v>
      </c>
      <c r="M175" s="102"/>
      <c r="Q175" t="s">
        <v>154</v>
      </c>
      <c r="R175" t="s">
        <v>91</v>
      </c>
      <c r="S175" t="s">
        <v>128</v>
      </c>
      <c r="T175" t="s">
        <v>95</v>
      </c>
      <c r="Z175">
        <v>4.4390062499999994E-2</v>
      </c>
    </row>
    <row r="176" spans="1:26" x14ac:dyDescent="0.35">
      <c r="A176" s="70" t="s">
        <v>155</v>
      </c>
      <c r="B176" t="s">
        <v>91</v>
      </c>
      <c r="C176" t="s">
        <v>135</v>
      </c>
      <c r="D176" t="s">
        <v>95</v>
      </c>
      <c r="E176" s="102">
        <v>0.65</v>
      </c>
      <c r="F176" s="102">
        <v>762.49300000000005</v>
      </c>
      <c r="G176">
        <v>0.52800000000000002</v>
      </c>
      <c r="H176" s="102">
        <v>17.623000000000001</v>
      </c>
      <c r="I176" s="102">
        <v>2E-3</v>
      </c>
      <c r="J176">
        <v>4.7866875000000003E-2</v>
      </c>
      <c r="K176" s="102">
        <v>20</v>
      </c>
      <c r="M176" s="102"/>
      <c r="Q176" t="s">
        <v>155</v>
      </c>
      <c r="R176" t="s">
        <v>91</v>
      </c>
      <c r="S176" t="s">
        <v>135</v>
      </c>
      <c r="T176" t="s">
        <v>95</v>
      </c>
      <c r="V176">
        <v>431.57188622676438</v>
      </c>
      <c r="W176">
        <v>0.52800000000000002</v>
      </c>
      <c r="X176">
        <v>13.995155360339151</v>
      </c>
      <c r="Y176">
        <v>1.1004334459126545E-2</v>
      </c>
      <c r="Z176">
        <v>4.7866874999999996E-2</v>
      </c>
    </row>
    <row r="177" spans="1:26" x14ac:dyDescent="0.35">
      <c r="A177" s="70" t="s">
        <v>291</v>
      </c>
      <c r="B177" t="s">
        <v>91</v>
      </c>
      <c r="C177" t="s">
        <v>292</v>
      </c>
      <c r="D177" t="s">
        <v>95</v>
      </c>
      <c r="F177" s="104">
        <v>919.78399999999999</v>
      </c>
      <c r="G177">
        <v>0.52800000000000002</v>
      </c>
      <c r="H177" s="104">
        <v>28.181999999999999</v>
      </c>
      <c r="I177" s="104">
        <v>3.0000000000000001E-3</v>
      </c>
      <c r="K177" s="105"/>
      <c r="Q177" t="s">
        <v>291</v>
      </c>
      <c r="R177" t="s">
        <v>91</v>
      </c>
      <c r="S177" t="s">
        <v>292</v>
      </c>
      <c r="T177" t="s">
        <v>95</v>
      </c>
      <c r="V177">
        <v>868</v>
      </c>
      <c r="W177">
        <v>0.52800000000000002</v>
      </c>
      <c r="X177">
        <v>26.595118316039045</v>
      </c>
      <c r="Y177">
        <v>2.4563246560550321E-3</v>
      </c>
    </row>
    <row r="178" spans="1:26" x14ac:dyDescent="0.35">
      <c r="A178" s="70" t="s">
        <v>293</v>
      </c>
      <c r="B178" t="s">
        <v>91</v>
      </c>
      <c r="C178" t="s">
        <v>294</v>
      </c>
      <c r="D178" t="s">
        <v>95</v>
      </c>
      <c r="E178" s="102">
        <v>0.75</v>
      </c>
      <c r="F178" s="102">
        <v>647.96600000000001</v>
      </c>
      <c r="G178">
        <v>0.52800000000000002</v>
      </c>
      <c r="H178" s="102">
        <v>12.839</v>
      </c>
      <c r="I178" s="102">
        <v>0.01</v>
      </c>
      <c r="J178">
        <v>9.2652000000000012E-2</v>
      </c>
      <c r="K178" s="102">
        <v>30</v>
      </c>
      <c r="M178" s="102"/>
      <c r="Q178" t="s">
        <v>293</v>
      </c>
      <c r="R178" t="s">
        <v>91</v>
      </c>
      <c r="S178" t="s">
        <v>294</v>
      </c>
      <c r="T178" t="s">
        <v>95</v>
      </c>
      <c r="V178">
        <v>772.90289356086544</v>
      </c>
      <c r="W178">
        <v>0.52800000000000002</v>
      </c>
      <c r="X178">
        <v>36.45087536599425</v>
      </c>
      <c r="Y178">
        <v>2.1615656973284283E-3</v>
      </c>
      <c r="Z178">
        <v>9.2652000000000012E-2</v>
      </c>
    </row>
    <row r="179" spans="1:26" x14ac:dyDescent="0.35">
      <c r="A179" s="70" t="s">
        <v>295</v>
      </c>
      <c r="B179" t="s">
        <v>91</v>
      </c>
      <c r="C179" t="s">
        <v>216</v>
      </c>
      <c r="D179" t="s">
        <v>95</v>
      </c>
      <c r="E179" s="102">
        <v>0.56000000000000005</v>
      </c>
      <c r="F179" s="102">
        <v>708.44299999999998</v>
      </c>
      <c r="H179" s="102">
        <v>26.408000000000001</v>
      </c>
      <c r="I179" s="102">
        <v>2E-3</v>
      </c>
      <c r="J179">
        <v>7.1924999999999989E-2</v>
      </c>
      <c r="K179" s="102">
        <v>25</v>
      </c>
      <c r="M179" s="102"/>
      <c r="Q179" t="s">
        <v>295</v>
      </c>
      <c r="R179" t="s">
        <v>91</v>
      </c>
      <c r="S179" t="s">
        <v>216</v>
      </c>
      <c r="T179" t="s">
        <v>95</v>
      </c>
      <c r="Z179">
        <v>7.1924999999999989E-2</v>
      </c>
    </row>
    <row r="180" spans="1:26" x14ac:dyDescent="0.35">
      <c r="A180" s="70" t="s">
        <v>296</v>
      </c>
      <c r="B180" t="s">
        <v>91</v>
      </c>
      <c r="C180" t="s">
        <v>218</v>
      </c>
      <c r="D180" t="s">
        <v>95</v>
      </c>
      <c r="E180" s="102">
        <v>0.75</v>
      </c>
      <c r="F180" s="102">
        <v>1035.5170000000001</v>
      </c>
      <c r="H180" s="102">
        <v>28.741</v>
      </c>
      <c r="I180" s="102">
        <v>2E-3</v>
      </c>
      <c r="J180">
        <v>7.1924999999999989E-2</v>
      </c>
      <c r="K180" s="102">
        <v>25</v>
      </c>
      <c r="M180" s="102"/>
      <c r="Q180" t="s">
        <v>296</v>
      </c>
      <c r="R180" t="s">
        <v>91</v>
      </c>
      <c r="S180" t="s">
        <v>218</v>
      </c>
      <c r="T180" t="s">
        <v>95</v>
      </c>
      <c r="Z180">
        <v>7.1924999999999989E-2</v>
      </c>
    </row>
    <row r="181" spans="1:26" x14ac:dyDescent="0.35">
      <c r="A181" s="70" t="s">
        <v>297</v>
      </c>
      <c r="B181" t="s">
        <v>91</v>
      </c>
      <c r="C181" t="s">
        <v>298</v>
      </c>
      <c r="D181" t="s">
        <v>95</v>
      </c>
      <c r="F181" s="104">
        <v>1826.998</v>
      </c>
      <c r="K181" s="105"/>
      <c r="Q181" t="s">
        <v>297</v>
      </c>
      <c r="R181" t="s">
        <v>91</v>
      </c>
      <c r="S181" t="s">
        <v>298</v>
      </c>
      <c r="T181" t="s">
        <v>95</v>
      </c>
      <c r="V181">
        <v>1724.1379310344826</v>
      </c>
    </row>
    <row r="182" spans="1:26" x14ac:dyDescent="0.35">
      <c r="A182" s="70" t="s">
        <v>299</v>
      </c>
      <c r="B182" t="s">
        <v>91</v>
      </c>
      <c r="C182" t="s">
        <v>300</v>
      </c>
      <c r="D182" t="s">
        <v>95</v>
      </c>
      <c r="F182" s="104">
        <v>1345.598</v>
      </c>
      <c r="G182">
        <v>0.52800000000000002</v>
      </c>
      <c r="H182" s="104">
        <v>37.237000000000002</v>
      </c>
      <c r="I182" s="104">
        <v>3.0000000000000001E-3</v>
      </c>
      <c r="K182" s="105"/>
      <c r="Q182" t="s">
        <v>299</v>
      </c>
      <c r="R182" t="s">
        <v>91</v>
      </c>
      <c r="S182" t="s">
        <v>300</v>
      </c>
      <c r="T182" t="s">
        <v>95</v>
      </c>
      <c r="V182">
        <v>1269.8412698412699</v>
      </c>
      <c r="W182">
        <v>0.52800000000000002</v>
      </c>
      <c r="X182">
        <v>35.140180529523292</v>
      </c>
      <c r="Y182">
        <v>2.8493366010238371E-3</v>
      </c>
    </row>
    <row r="183" spans="1:26" x14ac:dyDescent="0.35">
      <c r="A183" s="70" t="s">
        <v>301</v>
      </c>
      <c r="B183" t="s">
        <v>91</v>
      </c>
      <c r="C183" t="s">
        <v>302</v>
      </c>
      <c r="D183" t="s">
        <v>95</v>
      </c>
      <c r="F183" s="103">
        <v>906.13499999999999</v>
      </c>
      <c r="K183" s="105"/>
      <c r="Q183" t="s">
        <v>301</v>
      </c>
      <c r="R183" t="s">
        <v>91</v>
      </c>
      <c r="S183" t="s">
        <v>302</v>
      </c>
      <c r="T183" t="s">
        <v>95</v>
      </c>
      <c r="V183">
        <v>1044.2103020501936</v>
      </c>
    </row>
    <row r="184" spans="1:26" x14ac:dyDescent="0.35">
      <c r="A184" s="70" t="s">
        <v>303</v>
      </c>
      <c r="B184" t="s">
        <v>91</v>
      </c>
      <c r="C184" t="s">
        <v>220</v>
      </c>
      <c r="D184" t="s">
        <v>95</v>
      </c>
      <c r="E184" s="102">
        <v>0.65</v>
      </c>
      <c r="F184" s="102">
        <v>904.73099999999999</v>
      </c>
      <c r="G184">
        <v>0.57200000000000006</v>
      </c>
      <c r="H184" s="102">
        <v>26.952999999999999</v>
      </c>
      <c r="I184" s="102">
        <v>3.0000000000000001E-3</v>
      </c>
      <c r="J184">
        <v>6.7790624999999993E-2</v>
      </c>
      <c r="K184" s="102">
        <v>25</v>
      </c>
      <c r="M184" s="102"/>
      <c r="Q184" t="s">
        <v>303</v>
      </c>
      <c r="R184" t="s">
        <v>91</v>
      </c>
      <c r="S184" t="s">
        <v>220</v>
      </c>
      <c r="T184" t="s">
        <v>95</v>
      </c>
      <c r="V184">
        <v>1696.4285714285713</v>
      </c>
      <c r="W184">
        <v>0.57200000000000006</v>
      </c>
      <c r="X184">
        <v>29.996636699744055</v>
      </c>
      <c r="Y184">
        <v>4.5196373671412592E-3</v>
      </c>
      <c r="Z184">
        <v>6.7790624999999993E-2</v>
      </c>
    </row>
    <row r="185" spans="1:26" x14ac:dyDescent="0.35">
      <c r="A185" s="70" t="s">
        <v>304</v>
      </c>
      <c r="B185" t="s">
        <v>91</v>
      </c>
      <c r="C185" t="s">
        <v>305</v>
      </c>
      <c r="D185" t="s">
        <v>95</v>
      </c>
      <c r="F185" s="104">
        <v>381.78399999999999</v>
      </c>
      <c r="K185" s="105"/>
      <c r="Q185" t="s">
        <v>304</v>
      </c>
      <c r="R185" t="s">
        <v>91</v>
      </c>
      <c r="S185" t="s">
        <v>305</v>
      </c>
      <c r="T185" t="s">
        <v>95</v>
      </c>
      <c r="V185">
        <v>360.28991940248994</v>
      </c>
    </row>
    <row r="186" spans="1:26" x14ac:dyDescent="0.35">
      <c r="A186" s="70" t="s">
        <v>306</v>
      </c>
      <c r="B186" t="s">
        <v>91</v>
      </c>
      <c r="C186" t="s">
        <v>241</v>
      </c>
      <c r="D186" t="s">
        <v>95</v>
      </c>
      <c r="E186" s="102">
        <v>0.82899999999999996</v>
      </c>
      <c r="F186" s="102">
        <v>1385.973</v>
      </c>
      <c r="G186">
        <v>0.53900000000000003</v>
      </c>
      <c r="H186" s="102">
        <v>27.518999999999998</v>
      </c>
      <c r="I186" s="102">
        <v>4.0000000000000001E-3</v>
      </c>
      <c r="J186" s="102">
        <v>5.8999999999999997E-2</v>
      </c>
      <c r="K186" s="102">
        <v>25</v>
      </c>
      <c r="M186" s="102"/>
      <c r="Q186" t="s">
        <v>306</v>
      </c>
      <c r="R186" t="s">
        <v>91</v>
      </c>
      <c r="S186" t="s">
        <v>241</v>
      </c>
      <c r="T186" t="s">
        <v>95</v>
      </c>
      <c r="W186">
        <v>0.53900000000000003</v>
      </c>
      <c r="X186">
        <v>13.362406128939375</v>
      </c>
      <c r="Y186">
        <v>2.4563246560550321E-3</v>
      </c>
      <c r="Z186">
        <v>6.7116787499999997E-2</v>
      </c>
    </row>
    <row r="187" spans="1:26" x14ac:dyDescent="0.35">
      <c r="A187" s="70" t="s">
        <v>307</v>
      </c>
      <c r="B187" t="s">
        <v>91</v>
      </c>
      <c r="C187" t="s">
        <v>308</v>
      </c>
      <c r="D187" t="s">
        <v>95</v>
      </c>
      <c r="F187" s="104">
        <v>1454.087</v>
      </c>
      <c r="G187">
        <v>0.52800000000000002</v>
      </c>
      <c r="H187" s="104">
        <v>37.688000000000002</v>
      </c>
      <c r="I187" s="104">
        <v>2E-3</v>
      </c>
      <c r="K187" s="105"/>
      <c r="Q187" t="s">
        <v>307</v>
      </c>
      <c r="R187" t="s">
        <v>91</v>
      </c>
      <c r="S187" t="s">
        <v>308</v>
      </c>
      <c r="T187" t="s">
        <v>95</v>
      </c>
      <c r="V187">
        <v>1372.2222222222222</v>
      </c>
      <c r="W187">
        <v>0.52800000000000002</v>
      </c>
      <c r="X187">
        <v>35.566598489814446</v>
      </c>
      <c r="Y187">
        <v>2.3580716698128308E-3</v>
      </c>
    </row>
    <row r="188" spans="1:26" x14ac:dyDescent="0.35">
      <c r="A188" s="70" t="s">
        <v>309</v>
      </c>
      <c r="B188" t="s">
        <v>91</v>
      </c>
      <c r="C188" t="s">
        <v>204</v>
      </c>
      <c r="D188" t="s">
        <v>95</v>
      </c>
      <c r="E188" s="102">
        <v>0.7</v>
      </c>
      <c r="F188" s="103">
        <v>1063.883</v>
      </c>
      <c r="G188">
        <v>0.34815000000000002</v>
      </c>
      <c r="H188" s="103">
        <v>12.615</v>
      </c>
      <c r="I188" s="103">
        <v>2E-3</v>
      </c>
      <c r="J188">
        <v>5.8668749999999992E-2</v>
      </c>
      <c r="K188" s="103">
        <v>20</v>
      </c>
      <c r="M188" s="102"/>
      <c r="Q188" t="s">
        <v>309</v>
      </c>
      <c r="R188" t="s">
        <v>91</v>
      </c>
      <c r="S188" t="s">
        <v>204</v>
      </c>
      <c r="T188" t="s">
        <v>95</v>
      </c>
      <c r="U188">
        <v>0.56599999999999995</v>
      </c>
      <c r="V188">
        <v>1053.6976213787377</v>
      </c>
      <c r="W188">
        <v>0.34815000000000002</v>
      </c>
      <c r="X188">
        <v>102.55057186043517</v>
      </c>
      <c r="Y188">
        <v>3.1440955597504413E-3</v>
      </c>
      <c r="Z188">
        <v>5.8668749999999992E-2</v>
      </c>
    </row>
    <row r="189" spans="1:26" x14ac:dyDescent="0.35">
      <c r="A189" s="70" t="s">
        <v>310</v>
      </c>
      <c r="B189" t="s">
        <v>91</v>
      </c>
      <c r="C189" t="s">
        <v>223</v>
      </c>
      <c r="D189" t="s">
        <v>95</v>
      </c>
      <c r="E189" s="102">
        <v>0.6</v>
      </c>
      <c r="F189" s="102">
        <v>909.89800000000002</v>
      </c>
      <c r="G189">
        <v>0.34815000000000002</v>
      </c>
      <c r="H189" s="102">
        <v>25.896000000000001</v>
      </c>
      <c r="I189" s="102">
        <v>2E-3</v>
      </c>
      <c r="J189">
        <v>0.10119375</v>
      </c>
      <c r="K189" s="102">
        <v>25</v>
      </c>
      <c r="M189" s="102"/>
      <c r="Q189" t="s">
        <v>310</v>
      </c>
      <c r="R189" t="s">
        <v>91</v>
      </c>
      <c r="S189" t="s">
        <v>223</v>
      </c>
      <c r="T189" t="s">
        <v>95</v>
      </c>
      <c r="W189">
        <v>0.34815000000000002</v>
      </c>
      <c r="X189">
        <v>119.24375422298517</v>
      </c>
      <c r="Y189">
        <v>3.635360490961448E-3</v>
      </c>
      <c r="Z189">
        <v>0.10119375</v>
      </c>
    </row>
    <row r="190" spans="1:26" x14ac:dyDescent="0.35">
      <c r="A190" s="70" t="s">
        <v>311</v>
      </c>
      <c r="B190" t="s">
        <v>91</v>
      </c>
      <c r="C190" t="s">
        <v>265</v>
      </c>
      <c r="D190" t="s">
        <v>99</v>
      </c>
      <c r="E190" s="102">
        <v>0.9</v>
      </c>
      <c r="F190" s="102">
        <v>4985.4639999999999</v>
      </c>
      <c r="G190">
        <v>0.34815000000000002</v>
      </c>
      <c r="H190" s="102">
        <v>111.499</v>
      </c>
      <c r="I190" s="102">
        <v>3.0000000000000001E-3</v>
      </c>
      <c r="J190" s="102">
        <v>5.7000000000000002E-2</v>
      </c>
      <c r="K190" s="102">
        <v>60</v>
      </c>
      <c r="M190" s="102"/>
      <c r="Q190" t="s">
        <v>311</v>
      </c>
      <c r="R190" t="s">
        <v>91</v>
      </c>
      <c r="S190" t="s">
        <v>265</v>
      </c>
      <c r="T190" t="s">
        <v>99</v>
      </c>
      <c r="W190">
        <v>0.34815000000000002</v>
      </c>
      <c r="X190">
        <v>98.280497078349114</v>
      </c>
      <c r="Y190">
        <v>6.484697091985285E-3</v>
      </c>
      <c r="Z190">
        <v>4.8379800000000001E-2</v>
      </c>
    </row>
    <row r="191" spans="1:26" x14ac:dyDescent="0.35">
      <c r="A191" s="70" t="s">
        <v>312</v>
      </c>
      <c r="B191" t="s">
        <v>91</v>
      </c>
      <c r="C191" t="s">
        <v>313</v>
      </c>
      <c r="D191" t="s">
        <v>99</v>
      </c>
      <c r="G191">
        <v>0.34815000000000002</v>
      </c>
      <c r="H191" s="104">
        <v>136.65899999999999</v>
      </c>
      <c r="I191" s="104">
        <v>4.0000000000000001E-3</v>
      </c>
      <c r="J191">
        <v>4.7139749999999987E-2</v>
      </c>
      <c r="K191" s="105"/>
      <c r="Q191" t="s">
        <v>312</v>
      </c>
      <c r="R191" t="s">
        <v>91</v>
      </c>
      <c r="S191" t="s">
        <v>313</v>
      </c>
      <c r="T191" t="s">
        <v>99</v>
      </c>
      <c r="W191">
        <v>0.34815000000000002</v>
      </c>
      <c r="X191">
        <v>128.96490468178857</v>
      </c>
      <c r="Y191">
        <v>3.9301194496880517E-3</v>
      </c>
      <c r="Z191">
        <v>4.7139749999999987E-2</v>
      </c>
    </row>
    <row r="192" spans="1:26" x14ac:dyDescent="0.35">
      <c r="A192" s="70" t="s">
        <v>160</v>
      </c>
      <c r="B192" t="s">
        <v>91</v>
      </c>
      <c r="C192" t="s">
        <v>122</v>
      </c>
      <c r="D192" t="s">
        <v>99</v>
      </c>
      <c r="E192" s="102">
        <v>0.85</v>
      </c>
      <c r="F192" s="103">
        <v>4614.982</v>
      </c>
      <c r="G192">
        <v>0.34815000000000002</v>
      </c>
      <c r="H192" s="102">
        <v>84.509</v>
      </c>
      <c r="I192" s="102">
        <v>6.0000000000000001E-3</v>
      </c>
      <c r="J192" s="102">
        <v>0.05</v>
      </c>
      <c r="K192" s="102">
        <v>50</v>
      </c>
      <c r="M192" s="102"/>
      <c r="Q192" t="s">
        <v>160</v>
      </c>
      <c r="R192" t="s">
        <v>91</v>
      </c>
      <c r="S192" t="s">
        <v>122</v>
      </c>
      <c r="T192" t="s">
        <v>99</v>
      </c>
      <c r="V192">
        <v>4141.9894564829983</v>
      </c>
      <c r="W192">
        <v>0.34815000000000002</v>
      </c>
      <c r="X192">
        <v>133.46292639195656</v>
      </c>
      <c r="Y192">
        <v>3.3406015322348438E-3</v>
      </c>
      <c r="Z192">
        <v>6.3008400000000006E-2</v>
      </c>
    </row>
    <row r="193" spans="1:26" x14ac:dyDescent="0.35">
      <c r="A193" s="70" t="s">
        <v>314</v>
      </c>
      <c r="B193" t="s">
        <v>91</v>
      </c>
      <c r="C193" t="s">
        <v>208</v>
      </c>
      <c r="D193" t="s">
        <v>99</v>
      </c>
      <c r="E193" s="102">
        <v>0.9</v>
      </c>
      <c r="F193" s="102">
        <v>8102.5780000000004</v>
      </c>
      <c r="G193">
        <v>0.34815000000000002</v>
      </c>
      <c r="H193" s="102">
        <v>141.08600000000001</v>
      </c>
      <c r="I193" s="102">
        <v>4.0000000000000001E-3</v>
      </c>
      <c r="J193">
        <v>7.2773924999999989E-2</v>
      </c>
      <c r="K193" s="102">
        <v>60</v>
      </c>
      <c r="M193" s="102"/>
      <c r="Q193" t="s">
        <v>314</v>
      </c>
      <c r="R193" t="s">
        <v>91</v>
      </c>
      <c r="S193" t="s">
        <v>208</v>
      </c>
      <c r="T193" t="s">
        <v>99</v>
      </c>
      <c r="W193">
        <v>0.34815000000000002</v>
      </c>
      <c r="X193">
        <v>127.95093386376905</v>
      </c>
      <c r="Y193">
        <v>3.9301194496880517E-3</v>
      </c>
      <c r="Z193">
        <v>7.2773924999999989E-2</v>
      </c>
    </row>
    <row r="194" spans="1:26" x14ac:dyDescent="0.35">
      <c r="A194" s="70" t="s">
        <v>315</v>
      </c>
      <c r="B194" t="s">
        <v>91</v>
      </c>
      <c r="C194" t="s">
        <v>210</v>
      </c>
      <c r="D194" t="s">
        <v>99</v>
      </c>
      <c r="E194" s="102">
        <v>0.9</v>
      </c>
      <c r="F194" s="102">
        <v>9075.1749999999993</v>
      </c>
      <c r="G194">
        <v>0.34815000000000002</v>
      </c>
      <c r="H194" s="102">
        <v>128.797</v>
      </c>
      <c r="I194" s="102">
        <v>3.0000000000000001E-3</v>
      </c>
      <c r="J194">
        <v>0.105</v>
      </c>
      <c r="K194" s="102">
        <v>60</v>
      </c>
      <c r="M194" s="102"/>
      <c r="Q194" t="s">
        <v>315</v>
      </c>
      <c r="R194" t="s">
        <v>91</v>
      </c>
      <c r="S194" t="s">
        <v>210</v>
      </c>
      <c r="T194" t="s">
        <v>99</v>
      </c>
      <c r="W194">
        <v>0.34815000000000002</v>
      </c>
      <c r="X194">
        <v>144.07424890611429</v>
      </c>
      <c r="Y194">
        <v>4.4213843808990575E-3</v>
      </c>
      <c r="Z194">
        <v>0.10500000000000001</v>
      </c>
    </row>
    <row r="195" spans="1:26" x14ac:dyDescent="0.35">
      <c r="A195" s="70" t="s">
        <v>316</v>
      </c>
      <c r="B195" t="s">
        <v>91</v>
      </c>
      <c r="C195" t="s">
        <v>212</v>
      </c>
      <c r="D195" t="s">
        <v>99</v>
      </c>
      <c r="E195" s="102">
        <v>0.9</v>
      </c>
      <c r="F195" s="102">
        <v>10290.409</v>
      </c>
      <c r="G195">
        <v>0.34815000000000002</v>
      </c>
      <c r="H195" s="102">
        <v>129.19200000000001</v>
      </c>
      <c r="I195" s="102">
        <v>4.0000000000000001E-3</v>
      </c>
      <c r="J195">
        <v>9.4500000000000001E-2</v>
      </c>
      <c r="K195" s="102">
        <v>60</v>
      </c>
      <c r="M195" s="102"/>
      <c r="Q195" t="s">
        <v>316</v>
      </c>
      <c r="R195" t="s">
        <v>91</v>
      </c>
      <c r="S195" t="s">
        <v>212</v>
      </c>
      <c r="T195" t="s">
        <v>99</v>
      </c>
      <c r="W195">
        <v>0.34815000000000002</v>
      </c>
      <c r="X195">
        <v>100.54817600081911</v>
      </c>
      <c r="Y195">
        <v>2.9475895872660388E-3</v>
      </c>
      <c r="Z195">
        <v>9.4500000000000001E-2</v>
      </c>
    </row>
    <row r="196" spans="1:26" x14ac:dyDescent="0.35">
      <c r="A196" s="70" t="s">
        <v>317</v>
      </c>
      <c r="B196" t="s">
        <v>91</v>
      </c>
      <c r="C196" t="s">
        <v>241</v>
      </c>
      <c r="D196" t="s">
        <v>99</v>
      </c>
      <c r="G196">
        <v>0.45364999999999989</v>
      </c>
      <c r="H196" s="104">
        <v>26.847000000000001</v>
      </c>
      <c r="I196" s="104">
        <v>8.0000000000000002E-3</v>
      </c>
      <c r="J196">
        <v>1.6799999999999989E-2</v>
      </c>
      <c r="K196" s="105"/>
      <c r="Q196" t="s">
        <v>317</v>
      </c>
      <c r="R196" t="s">
        <v>91</v>
      </c>
      <c r="S196" t="s">
        <v>241</v>
      </c>
      <c r="T196" t="s">
        <v>99</v>
      </c>
      <c r="W196">
        <v>0.45364999999999994</v>
      </c>
      <c r="X196">
        <v>25.335515032414026</v>
      </c>
      <c r="Y196">
        <v>7.6637329268917E-3</v>
      </c>
      <c r="Z196">
        <v>1.6799999999999992E-2</v>
      </c>
    </row>
    <row r="197" spans="1:26" x14ac:dyDescent="0.35">
      <c r="A197" s="70" t="s">
        <v>318</v>
      </c>
      <c r="B197" t="s">
        <v>91</v>
      </c>
      <c r="C197" t="s">
        <v>204</v>
      </c>
      <c r="D197" t="s">
        <v>99</v>
      </c>
      <c r="E197" s="102">
        <v>0.95</v>
      </c>
      <c r="F197" s="103">
        <v>8397.2420000000002</v>
      </c>
      <c r="H197" s="103">
        <v>129.018</v>
      </c>
      <c r="I197" s="103">
        <v>3.0000000000000001E-3</v>
      </c>
      <c r="J197">
        <v>7.2946125000000001E-2</v>
      </c>
      <c r="K197" s="103">
        <v>40</v>
      </c>
      <c r="M197" s="102"/>
      <c r="Q197" t="s">
        <v>318</v>
      </c>
      <c r="R197" t="s">
        <v>91</v>
      </c>
      <c r="S197" t="s">
        <v>204</v>
      </c>
      <c r="T197" t="s">
        <v>99</v>
      </c>
      <c r="U197">
        <v>0.93400000000000005</v>
      </c>
      <c r="V197">
        <v>7388.0743628054352</v>
      </c>
      <c r="Z197">
        <v>7.2946125000000001E-2</v>
      </c>
    </row>
    <row r="198" spans="1:26" x14ac:dyDescent="0.35">
      <c r="A198" s="70" t="s">
        <v>319</v>
      </c>
      <c r="B198" t="s">
        <v>91</v>
      </c>
      <c r="C198" t="s">
        <v>225</v>
      </c>
      <c r="D198" t="s">
        <v>97</v>
      </c>
      <c r="F198" s="104">
        <v>864.15200000000004</v>
      </c>
      <c r="G198">
        <v>0.44309999999999988</v>
      </c>
      <c r="H198" s="104">
        <v>17.855</v>
      </c>
      <c r="I198" s="104">
        <v>7.0000000000000001E-3</v>
      </c>
      <c r="J198">
        <v>8.3002500000000007E-2</v>
      </c>
      <c r="K198" s="105"/>
      <c r="Q198" t="s">
        <v>319</v>
      </c>
      <c r="R198" t="s">
        <v>91</v>
      </c>
      <c r="S198" t="s">
        <v>225</v>
      </c>
      <c r="T198" t="s">
        <v>97</v>
      </c>
      <c r="V198">
        <v>815.49978581027074</v>
      </c>
      <c r="W198">
        <v>0.44309999999999994</v>
      </c>
      <c r="X198">
        <v>16.849404610675101</v>
      </c>
      <c r="Y198">
        <v>6.2881911195008825E-3</v>
      </c>
      <c r="Z198">
        <v>8.3002500000000007E-2</v>
      </c>
    </row>
    <row r="199" spans="1:26" x14ac:dyDescent="0.35">
      <c r="A199" s="70" t="s">
        <v>320</v>
      </c>
      <c r="B199" t="s">
        <v>91</v>
      </c>
      <c r="C199" t="s">
        <v>268</v>
      </c>
      <c r="D199" t="s">
        <v>97</v>
      </c>
      <c r="F199" s="104">
        <v>843.976</v>
      </c>
      <c r="G199">
        <v>0.44309999999999988</v>
      </c>
      <c r="H199" s="104">
        <v>23.995000000000001</v>
      </c>
      <c r="I199" s="104">
        <v>8.0000000000000002E-3</v>
      </c>
      <c r="K199" s="105"/>
      <c r="Q199" t="s">
        <v>320</v>
      </c>
      <c r="R199" t="s">
        <v>91</v>
      </c>
      <c r="S199" t="s">
        <v>268</v>
      </c>
      <c r="T199" t="s">
        <v>97</v>
      </c>
      <c r="V199">
        <v>796.46017699115043</v>
      </c>
      <c r="W199">
        <v>0.44309999999999994</v>
      </c>
      <c r="X199">
        <v>22.644365739240133</v>
      </c>
      <c r="Y199">
        <v>7.1724679956806942E-3</v>
      </c>
    </row>
    <row r="200" spans="1:26" x14ac:dyDescent="0.35">
      <c r="A200" s="70" t="s">
        <v>165</v>
      </c>
      <c r="B200" t="s">
        <v>91</v>
      </c>
      <c r="C200" t="s">
        <v>122</v>
      </c>
      <c r="D200" t="s">
        <v>97</v>
      </c>
      <c r="F200" s="104">
        <v>1103.615</v>
      </c>
      <c r="G200">
        <v>0.44309999999999988</v>
      </c>
      <c r="H200" s="104">
        <v>24.218</v>
      </c>
      <c r="I200" s="104">
        <v>8.0000000000000002E-3</v>
      </c>
      <c r="J200">
        <v>7.5810000000000002E-2</v>
      </c>
      <c r="K200" s="105"/>
      <c r="Q200" t="s">
        <v>165</v>
      </c>
      <c r="R200" t="s">
        <v>91</v>
      </c>
      <c r="S200" t="s">
        <v>122</v>
      </c>
      <c r="T200" t="s">
        <v>97</v>
      </c>
      <c r="V200">
        <v>1041.4816541673338</v>
      </c>
      <c r="W200">
        <v>0.44309999999999994</v>
      </c>
      <c r="X200">
        <v>22.854627129798441</v>
      </c>
      <c r="Y200">
        <v>7.2707209819228959E-3</v>
      </c>
      <c r="Z200">
        <v>7.5810000000000002E-2</v>
      </c>
    </row>
    <row r="201" spans="1:26" x14ac:dyDescent="0.35">
      <c r="A201" s="70" t="s">
        <v>321</v>
      </c>
      <c r="B201" t="s">
        <v>91</v>
      </c>
      <c r="C201" t="s">
        <v>274</v>
      </c>
      <c r="D201" t="s">
        <v>97</v>
      </c>
      <c r="F201" s="104">
        <v>905.79700000000003</v>
      </c>
      <c r="G201">
        <v>0.44309999999999988</v>
      </c>
      <c r="H201" s="104">
        <v>34.994</v>
      </c>
      <c r="I201" s="104">
        <v>1E-3</v>
      </c>
      <c r="J201">
        <v>6.9195000000000007E-2</v>
      </c>
      <c r="K201" s="105"/>
      <c r="Q201" t="s">
        <v>321</v>
      </c>
      <c r="R201" t="s">
        <v>91</v>
      </c>
      <c r="S201" t="s">
        <v>274</v>
      </c>
      <c r="T201" t="s">
        <v>97</v>
      </c>
      <c r="V201">
        <v>854.80098030715124</v>
      </c>
      <c r="W201">
        <v>0.44309999999999994</v>
      </c>
      <c r="X201">
        <v>33.023811205866274</v>
      </c>
      <c r="Y201">
        <v>1.0807828486642142E-3</v>
      </c>
      <c r="Z201">
        <v>6.9195000000000007E-2</v>
      </c>
    </row>
    <row r="202" spans="1:26" x14ac:dyDescent="0.35">
      <c r="A202" s="70" t="s">
        <v>322</v>
      </c>
      <c r="B202" t="s">
        <v>91</v>
      </c>
      <c r="C202" t="s">
        <v>212</v>
      </c>
      <c r="D202" t="s">
        <v>97</v>
      </c>
      <c r="F202" s="104">
        <v>1332.6669999999999</v>
      </c>
      <c r="G202">
        <v>0.45364999999999989</v>
      </c>
      <c r="H202" s="104">
        <v>21.22</v>
      </c>
      <c r="I202" s="104">
        <v>7.0000000000000001E-3</v>
      </c>
      <c r="J202">
        <v>6.9195000000000007E-2</v>
      </c>
      <c r="K202" s="105"/>
      <c r="Q202" t="s">
        <v>322</v>
      </c>
      <c r="R202" t="s">
        <v>91</v>
      </c>
      <c r="S202" t="s">
        <v>212</v>
      </c>
      <c r="T202" t="s">
        <v>97</v>
      </c>
      <c r="V202">
        <v>1257.6382239001764</v>
      </c>
      <c r="W202">
        <v>0.45364999999999994</v>
      </c>
      <c r="X202">
        <v>20.024941126023045</v>
      </c>
      <c r="Y202">
        <v>6.7794560507118901E-3</v>
      </c>
      <c r="Z202">
        <v>6.9195000000000007E-2</v>
      </c>
    </row>
    <row r="203" spans="1:26" x14ac:dyDescent="0.35">
      <c r="A203" s="70" t="s">
        <v>323</v>
      </c>
      <c r="B203" t="s">
        <v>91</v>
      </c>
      <c r="C203" t="s">
        <v>234</v>
      </c>
      <c r="D203" t="s">
        <v>97</v>
      </c>
      <c r="F203" s="104">
        <v>884.97400000000005</v>
      </c>
      <c r="G203">
        <v>0.42199999999999999</v>
      </c>
      <c r="H203" s="104">
        <v>28.498000000000001</v>
      </c>
      <c r="I203" s="104">
        <v>8.9999999999999993E-3</v>
      </c>
      <c r="J203">
        <v>0.13542375000000001</v>
      </c>
      <c r="K203" s="105"/>
      <c r="Q203" t="s">
        <v>323</v>
      </c>
      <c r="R203" t="s">
        <v>91</v>
      </c>
      <c r="S203" t="s">
        <v>234</v>
      </c>
      <c r="T203" t="s">
        <v>97</v>
      </c>
      <c r="V203">
        <v>835.15038305871099</v>
      </c>
      <c r="W203">
        <v>0.42199999999999999</v>
      </c>
      <c r="X203">
        <v>26.893807394215337</v>
      </c>
      <c r="Y203">
        <v>8.056744871860505E-3</v>
      </c>
      <c r="Z203">
        <v>0.13542375000000001</v>
      </c>
    </row>
    <row r="204" spans="1:26" x14ac:dyDescent="0.35">
      <c r="A204" s="70" t="s">
        <v>324</v>
      </c>
      <c r="B204" t="s">
        <v>91</v>
      </c>
      <c r="C204" t="s">
        <v>290</v>
      </c>
      <c r="D204" t="s">
        <v>97</v>
      </c>
      <c r="F204" s="104">
        <v>760.03700000000003</v>
      </c>
      <c r="J204">
        <v>8.1401250000000008E-2</v>
      </c>
      <c r="K204" s="105"/>
      <c r="Q204" t="s">
        <v>324</v>
      </c>
      <c r="R204" t="s">
        <v>91</v>
      </c>
      <c r="S204" t="s">
        <v>290</v>
      </c>
      <c r="T204" t="s">
        <v>97</v>
      </c>
      <c r="V204">
        <v>717.24679956806938</v>
      </c>
      <c r="Z204">
        <v>8.1401250000000008E-2</v>
      </c>
    </row>
    <row r="205" spans="1:26" x14ac:dyDescent="0.35">
      <c r="A205" s="70" t="s">
        <v>168</v>
      </c>
      <c r="B205" t="s">
        <v>91</v>
      </c>
      <c r="C205" t="s">
        <v>128</v>
      </c>
      <c r="D205" t="s">
        <v>97</v>
      </c>
      <c r="F205" s="104">
        <v>1749.126</v>
      </c>
      <c r="G205">
        <v>0.45364999999999989</v>
      </c>
      <c r="H205" s="104">
        <v>24.422000000000001</v>
      </c>
      <c r="I205" s="104">
        <v>8.0000000000000002E-3</v>
      </c>
      <c r="J205">
        <v>4.9599374999999987E-2</v>
      </c>
      <c r="K205" s="105"/>
      <c r="Q205" t="s">
        <v>168</v>
      </c>
      <c r="R205" t="s">
        <v>91</v>
      </c>
      <c r="S205" t="s">
        <v>128</v>
      </c>
      <c r="T205" t="s">
        <v>97</v>
      </c>
      <c r="V205">
        <v>1650.6501688689816</v>
      </c>
      <c r="W205">
        <v>0.45364999999999994</v>
      </c>
      <c r="X205">
        <v>23.047202982833156</v>
      </c>
      <c r="Y205">
        <v>7.3689739681650967E-3</v>
      </c>
      <c r="Z205">
        <v>4.9599374999999994E-2</v>
      </c>
    </row>
    <row r="206" spans="1:26" x14ac:dyDescent="0.35">
      <c r="A206" s="70" t="s">
        <v>325</v>
      </c>
      <c r="B206" t="s">
        <v>91</v>
      </c>
      <c r="C206" t="s">
        <v>326</v>
      </c>
      <c r="D206" t="s">
        <v>97</v>
      </c>
      <c r="F206" s="104">
        <v>2776.306</v>
      </c>
      <c r="K206" s="105"/>
      <c r="Q206" t="s">
        <v>325</v>
      </c>
      <c r="R206" t="s">
        <v>91</v>
      </c>
      <c r="S206" t="s">
        <v>326</v>
      </c>
      <c r="T206" t="s">
        <v>97</v>
      </c>
      <c r="V206">
        <v>2620</v>
      </c>
    </row>
    <row r="207" spans="1:26" x14ac:dyDescent="0.35">
      <c r="A207" s="70" t="s">
        <v>327</v>
      </c>
      <c r="B207" t="s">
        <v>91</v>
      </c>
      <c r="C207" t="s">
        <v>204</v>
      </c>
      <c r="D207" t="s">
        <v>97</v>
      </c>
      <c r="E207">
        <v>0.13400000000000001</v>
      </c>
      <c r="F207" s="104">
        <v>728.80200000000002</v>
      </c>
      <c r="H207" s="104">
        <v>56.162999999999997</v>
      </c>
      <c r="I207" s="104">
        <v>1.2E-2</v>
      </c>
      <c r="J207">
        <v>5.8668749999999992E-2</v>
      </c>
      <c r="K207" s="105"/>
      <c r="Q207" t="s">
        <v>327</v>
      </c>
      <c r="R207" t="s">
        <v>91</v>
      </c>
      <c r="S207" t="s">
        <v>204</v>
      </c>
      <c r="T207" t="s">
        <v>97</v>
      </c>
      <c r="U207">
        <v>0.13400000000000001</v>
      </c>
      <c r="V207">
        <v>687.77090369540906</v>
      </c>
      <c r="X207">
        <v>53.000608368630637</v>
      </c>
      <c r="Y207">
        <v>1.1692105362821954E-2</v>
      </c>
      <c r="Z207">
        <v>5.8668749999999992E-2</v>
      </c>
    </row>
    <row r="208" spans="1:26" x14ac:dyDescent="0.35">
      <c r="A208" s="70" t="s">
        <v>328</v>
      </c>
      <c r="B208" t="s">
        <v>91</v>
      </c>
      <c r="C208" t="s">
        <v>329</v>
      </c>
      <c r="D208" t="s">
        <v>107</v>
      </c>
      <c r="F208" s="104">
        <v>6423.4589999999998</v>
      </c>
      <c r="H208" s="104">
        <v>12.015000000000001</v>
      </c>
      <c r="I208" s="104">
        <v>0.01</v>
      </c>
      <c r="K208" s="105"/>
      <c r="Q208" t="s">
        <v>328</v>
      </c>
      <c r="R208" t="s">
        <v>91</v>
      </c>
      <c r="S208" t="s">
        <v>329</v>
      </c>
      <c r="T208" t="s">
        <v>107</v>
      </c>
      <c r="V208">
        <v>6061.818181818182</v>
      </c>
      <c r="X208">
        <v>11.338394612350028</v>
      </c>
      <c r="Y208">
        <v>9.0392747342825184E-3</v>
      </c>
    </row>
    <row r="209" spans="1:26" x14ac:dyDescent="0.35">
      <c r="A209" s="70" t="s">
        <v>330</v>
      </c>
      <c r="B209" t="s">
        <v>91</v>
      </c>
      <c r="C209" t="s">
        <v>274</v>
      </c>
      <c r="D209" t="s">
        <v>107</v>
      </c>
      <c r="H209" s="104">
        <v>68.745000000000005</v>
      </c>
      <c r="I209" s="104">
        <v>0</v>
      </c>
      <c r="J209">
        <v>5.4990600000000008E-2</v>
      </c>
      <c r="K209" s="105"/>
      <c r="Q209" t="s">
        <v>330</v>
      </c>
      <c r="R209" t="s">
        <v>91</v>
      </c>
      <c r="S209" t="s">
        <v>274</v>
      </c>
      <c r="T209" t="s">
        <v>107</v>
      </c>
      <c r="X209">
        <v>64.874481756000677</v>
      </c>
      <c r="Y209">
        <v>0</v>
      </c>
      <c r="Z209">
        <v>5.4990600000000008E-2</v>
      </c>
    </row>
    <row r="210" spans="1:26" x14ac:dyDescent="0.35">
      <c r="A210" s="70" t="s">
        <v>331</v>
      </c>
      <c r="B210" t="s">
        <v>91</v>
      </c>
      <c r="C210" t="s">
        <v>214</v>
      </c>
      <c r="D210" t="s">
        <v>107</v>
      </c>
      <c r="E210" s="102">
        <v>0.75</v>
      </c>
      <c r="F210" s="102">
        <v>3177.61</v>
      </c>
      <c r="H210" s="102">
        <v>11.128</v>
      </c>
      <c r="I210" s="102">
        <v>8.9999999999999993E-3</v>
      </c>
      <c r="J210">
        <v>0.10670625</v>
      </c>
      <c r="K210" s="102">
        <v>30</v>
      </c>
      <c r="M210" s="102"/>
      <c r="Q210" t="s">
        <v>331</v>
      </c>
      <c r="R210" t="s">
        <v>91</v>
      </c>
      <c r="S210" t="s">
        <v>214</v>
      </c>
      <c r="T210" t="s">
        <v>107</v>
      </c>
      <c r="V210">
        <v>6823.5294117647054</v>
      </c>
      <c r="X210">
        <v>63.625195035931071</v>
      </c>
      <c r="Y210">
        <v>8.842768761798115E-3</v>
      </c>
      <c r="Z210">
        <v>0.10670625</v>
      </c>
    </row>
    <row r="211" spans="1:26" x14ac:dyDescent="0.35">
      <c r="A211" s="70" t="s">
        <v>332</v>
      </c>
      <c r="B211" t="s">
        <v>91</v>
      </c>
      <c r="C211" t="s">
        <v>333</v>
      </c>
      <c r="D211" t="s">
        <v>107</v>
      </c>
      <c r="H211" s="104">
        <v>12.041</v>
      </c>
      <c r="I211" s="104">
        <v>0.01</v>
      </c>
      <c r="J211">
        <v>7.7234850000000008E-2</v>
      </c>
      <c r="K211" s="105"/>
      <c r="Q211" t="s">
        <v>332</v>
      </c>
      <c r="R211" t="s">
        <v>91</v>
      </c>
      <c r="S211" t="s">
        <v>333</v>
      </c>
      <c r="T211" t="s">
        <v>107</v>
      </c>
      <c r="X211">
        <v>11.362957858910578</v>
      </c>
      <c r="Y211">
        <v>9.6287926517357285E-3</v>
      </c>
      <c r="Z211">
        <v>7.7234850000000008E-2</v>
      </c>
    </row>
    <row r="212" spans="1:26" x14ac:dyDescent="0.35">
      <c r="A212" s="70" t="s">
        <v>334</v>
      </c>
      <c r="B212" t="s">
        <v>91</v>
      </c>
      <c r="C212" t="s">
        <v>335</v>
      </c>
      <c r="D212" t="s">
        <v>107</v>
      </c>
      <c r="E212" s="102">
        <v>0.9</v>
      </c>
      <c r="F212" s="102">
        <v>1848.671</v>
      </c>
      <c r="H212" s="102">
        <v>27.164999999999999</v>
      </c>
      <c r="I212" s="102">
        <v>5.0000000000000001E-3</v>
      </c>
      <c r="J212" s="102">
        <v>9.2999999999999999E-2</v>
      </c>
      <c r="K212" s="102">
        <v>30</v>
      </c>
      <c r="M212" s="102"/>
      <c r="Q212" t="s">
        <v>334</v>
      </c>
      <c r="R212" t="s">
        <v>91</v>
      </c>
      <c r="S212" t="s">
        <v>335</v>
      </c>
      <c r="T212" t="s">
        <v>107</v>
      </c>
      <c r="V212">
        <v>2518.7961455533596</v>
      </c>
      <c r="X212">
        <v>11.88075109640698</v>
      </c>
      <c r="Y212">
        <v>9.5305396654935242E-3</v>
      </c>
      <c r="Z212">
        <v>0.14891493750000001</v>
      </c>
    </row>
    <row r="213" spans="1:26" x14ac:dyDescent="0.35">
      <c r="A213" s="70" t="s">
        <v>336</v>
      </c>
      <c r="B213" t="s">
        <v>91</v>
      </c>
      <c r="C213" t="s">
        <v>216</v>
      </c>
      <c r="D213" t="s">
        <v>107</v>
      </c>
      <c r="E213" s="102">
        <v>0.6</v>
      </c>
      <c r="F213" s="102">
        <v>3009.7579999999998</v>
      </c>
      <c r="H213" s="102">
        <v>9.9949999999999992</v>
      </c>
      <c r="I213" s="102">
        <v>8.9999999999999993E-3</v>
      </c>
      <c r="J213">
        <v>8.5706250000000012E-2</v>
      </c>
      <c r="K213" s="102">
        <v>30</v>
      </c>
      <c r="M213" s="102"/>
      <c r="Q213" t="s">
        <v>336</v>
      </c>
      <c r="R213" t="s">
        <v>91</v>
      </c>
      <c r="S213" t="s">
        <v>216</v>
      </c>
      <c r="T213" t="s">
        <v>107</v>
      </c>
      <c r="X213">
        <v>15.060217731204613</v>
      </c>
      <c r="Y213">
        <v>1.1888611335306356E-2</v>
      </c>
      <c r="Z213">
        <v>8.5706250000000012E-2</v>
      </c>
    </row>
    <row r="214" spans="1:26" x14ac:dyDescent="0.35">
      <c r="A214" s="70" t="s">
        <v>337</v>
      </c>
      <c r="B214" t="s">
        <v>91</v>
      </c>
      <c r="C214" t="s">
        <v>218</v>
      </c>
      <c r="D214" t="s">
        <v>107</v>
      </c>
      <c r="E214" s="102">
        <v>0.6</v>
      </c>
      <c r="F214" s="102">
        <v>3545.2930000000001</v>
      </c>
      <c r="H214" s="102">
        <v>12.047000000000001</v>
      </c>
      <c r="I214" s="102">
        <v>0.01</v>
      </c>
      <c r="J214">
        <v>9.1218750000000015E-2</v>
      </c>
      <c r="K214" s="102">
        <v>30</v>
      </c>
      <c r="M214" s="102"/>
      <c r="Q214" t="s">
        <v>337</v>
      </c>
      <c r="R214" t="s">
        <v>91</v>
      </c>
      <c r="S214" t="s">
        <v>218</v>
      </c>
      <c r="T214" t="s">
        <v>107</v>
      </c>
      <c r="X214">
        <v>15.096571336114229</v>
      </c>
      <c r="Y214">
        <v>1.0709575500399941E-2</v>
      </c>
      <c r="Z214">
        <v>9.1218750000000015E-2</v>
      </c>
    </row>
    <row r="215" spans="1:26" x14ac:dyDescent="0.35">
      <c r="A215" s="70" t="s">
        <v>338</v>
      </c>
      <c r="B215" t="s">
        <v>91</v>
      </c>
      <c r="C215" t="s">
        <v>220</v>
      </c>
      <c r="D215" t="s">
        <v>107</v>
      </c>
      <c r="E215" s="102">
        <v>0.6</v>
      </c>
      <c r="F215" s="102">
        <v>4053.431</v>
      </c>
      <c r="H215" s="102">
        <v>14.436999999999999</v>
      </c>
      <c r="I215" s="102">
        <v>1.0999999999999999E-2</v>
      </c>
      <c r="J215">
        <v>8.0193750000000008E-2</v>
      </c>
      <c r="K215" s="102">
        <v>30</v>
      </c>
      <c r="M215" s="102"/>
      <c r="Q215" t="s">
        <v>338</v>
      </c>
      <c r="R215" t="s">
        <v>91</v>
      </c>
      <c r="S215" t="s">
        <v>220</v>
      </c>
      <c r="T215" t="s">
        <v>107</v>
      </c>
      <c r="X215">
        <v>12.915355041537358</v>
      </c>
      <c r="Y215">
        <v>1.0316563555431136E-2</v>
      </c>
      <c r="Z215">
        <v>8.0193750000000008E-2</v>
      </c>
    </row>
    <row r="216" spans="1:26" x14ac:dyDescent="0.35">
      <c r="A216" s="70" t="s">
        <v>339</v>
      </c>
      <c r="B216" t="s">
        <v>91</v>
      </c>
      <c r="C216" t="s">
        <v>241</v>
      </c>
      <c r="D216" t="s">
        <v>107</v>
      </c>
      <c r="H216" s="104">
        <v>19.399999999999999</v>
      </c>
      <c r="I216" s="104">
        <v>0</v>
      </c>
      <c r="J216">
        <v>8.1670049999999994E-2</v>
      </c>
      <c r="K216" s="105"/>
      <c r="Q216" t="s">
        <v>339</v>
      </c>
      <c r="R216" t="s">
        <v>91</v>
      </c>
      <c r="S216" t="s">
        <v>241</v>
      </c>
      <c r="T216" t="s">
        <v>107</v>
      </c>
      <c r="X216">
        <v>18.307478926509365</v>
      </c>
      <c r="Y216">
        <v>0</v>
      </c>
      <c r="Z216">
        <v>8.1670049999999994E-2</v>
      </c>
    </row>
    <row r="217" spans="1:26" x14ac:dyDescent="0.35">
      <c r="A217" s="70" t="s">
        <v>340</v>
      </c>
      <c r="B217" t="s">
        <v>91</v>
      </c>
      <c r="C217" t="s">
        <v>204</v>
      </c>
      <c r="D217" t="s">
        <v>107</v>
      </c>
      <c r="E217">
        <v>0.9</v>
      </c>
      <c r="F217" s="104">
        <v>7059.8890000000001</v>
      </c>
      <c r="H217" s="104">
        <v>17.699000000000002</v>
      </c>
      <c r="I217" s="104">
        <v>0</v>
      </c>
      <c r="K217" s="105"/>
      <c r="Q217" t="s">
        <v>340</v>
      </c>
      <c r="R217" t="s">
        <v>91</v>
      </c>
      <c r="S217" t="s">
        <v>204</v>
      </c>
      <c r="T217" t="s">
        <v>107</v>
      </c>
      <c r="U217">
        <v>0.9</v>
      </c>
      <c r="V217">
        <v>6662.4168216712978</v>
      </c>
      <c r="X217">
        <v>16.703007661174219</v>
      </c>
      <c r="Y217">
        <v>0</v>
      </c>
    </row>
    <row r="218" spans="1:26" x14ac:dyDescent="0.35">
      <c r="A218" s="70" t="s">
        <v>341</v>
      </c>
      <c r="B218" t="s">
        <v>91</v>
      </c>
      <c r="C218" t="s">
        <v>223</v>
      </c>
      <c r="D218" t="s">
        <v>107</v>
      </c>
      <c r="E218" s="102">
        <v>0.6</v>
      </c>
      <c r="F218" s="102">
        <v>3408.348</v>
      </c>
      <c r="H218" s="102">
        <v>11.733000000000001</v>
      </c>
      <c r="I218" s="102">
        <v>8.9999999999999993E-3</v>
      </c>
      <c r="J218">
        <v>9.9000000000000005E-2</v>
      </c>
      <c r="K218" s="102">
        <v>30</v>
      </c>
      <c r="M218" s="102"/>
      <c r="Q218" t="s">
        <v>341</v>
      </c>
      <c r="R218" t="s">
        <v>91</v>
      </c>
      <c r="S218" t="s">
        <v>223</v>
      </c>
      <c r="T218" t="s">
        <v>107</v>
      </c>
      <c r="X218">
        <v>12.425072640188777</v>
      </c>
      <c r="Y218">
        <v>0</v>
      </c>
      <c r="Z218">
        <v>9.9000000000000005E-2</v>
      </c>
    </row>
    <row r="219" spans="1:26" x14ac:dyDescent="0.35">
      <c r="A219" s="70" t="s">
        <v>342</v>
      </c>
      <c r="B219" t="s">
        <v>91</v>
      </c>
      <c r="C219" t="s">
        <v>265</v>
      </c>
      <c r="D219" t="s">
        <v>105</v>
      </c>
      <c r="E219" s="102">
        <v>0.19</v>
      </c>
      <c r="F219" s="106">
        <v>561.34699999999998</v>
      </c>
      <c r="H219" s="102">
        <v>11.298</v>
      </c>
      <c r="I219" s="102">
        <v>0</v>
      </c>
      <c r="J219" s="106">
        <v>0.08</v>
      </c>
      <c r="K219" s="102">
        <v>30</v>
      </c>
      <c r="M219" s="102"/>
      <c r="Q219" t="s">
        <v>342</v>
      </c>
      <c r="R219" t="s">
        <v>91</v>
      </c>
      <c r="S219" t="s">
        <v>265</v>
      </c>
      <c r="T219" t="s">
        <v>105</v>
      </c>
      <c r="V219">
        <v>1360</v>
      </c>
      <c r="Z219">
        <v>6.4483125000000002E-2</v>
      </c>
    </row>
    <row r="220" spans="1:26" x14ac:dyDescent="0.35">
      <c r="A220" s="70" t="s">
        <v>343</v>
      </c>
      <c r="B220" t="s">
        <v>91</v>
      </c>
      <c r="C220" t="s">
        <v>344</v>
      </c>
      <c r="D220" t="s">
        <v>105</v>
      </c>
      <c r="E220" s="102">
        <v>0.22</v>
      </c>
      <c r="F220" s="106">
        <v>921.36699999999996</v>
      </c>
      <c r="H220" s="102">
        <v>13.52</v>
      </c>
      <c r="I220" s="102">
        <v>0</v>
      </c>
      <c r="J220" s="106">
        <v>0.21</v>
      </c>
      <c r="K220" s="102">
        <v>30</v>
      </c>
      <c r="M220" s="102"/>
      <c r="Q220" t="s">
        <v>343</v>
      </c>
      <c r="R220" t="s">
        <v>91</v>
      </c>
      <c r="S220" t="s">
        <v>344</v>
      </c>
      <c r="T220" t="s">
        <v>105</v>
      </c>
      <c r="V220">
        <v>1225.1042015589762</v>
      </c>
      <c r="X220">
        <v>13.722994588448255</v>
      </c>
      <c r="Y220">
        <v>0</v>
      </c>
      <c r="Z220">
        <v>0.15</v>
      </c>
    </row>
    <row r="221" spans="1:26" x14ac:dyDescent="0.35">
      <c r="A221" s="70" t="s">
        <v>345</v>
      </c>
      <c r="B221" t="s">
        <v>91</v>
      </c>
      <c r="C221" t="s">
        <v>225</v>
      </c>
      <c r="D221" t="s">
        <v>105</v>
      </c>
      <c r="E221" s="102">
        <v>0.2</v>
      </c>
      <c r="F221" s="106">
        <v>891.44899999999996</v>
      </c>
      <c r="H221" s="102">
        <v>11.303000000000001</v>
      </c>
      <c r="I221" s="102">
        <v>0</v>
      </c>
      <c r="J221" s="106">
        <v>0.04</v>
      </c>
      <c r="K221" s="102">
        <v>30</v>
      </c>
      <c r="M221" s="102"/>
      <c r="Q221" t="s">
        <v>345</v>
      </c>
      <c r="R221" t="s">
        <v>91</v>
      </c>
      <c r="S221" t="s">
        <v>225</v>
      </c>
      <c r="T221" t="s">
        <v>105</v>
      </c>
      <c r="V221">
        <v>1388.8986422444525</v>
      </c>
      <c r="X221">
        <v>13.811422276066235</v>
      </c>
      <c r="Y221">
        <v>0</v>
      </c>
      <c r="Z221">
        <v>6.4483125000000002E-2</v>
      </c>
    </row>
    <row r="222" spans="1:26" x14ac:dyDescent="0.35">
      <c r="A222" s="70" t="s">
        <v>346</v>
      </c>
      <c r="B222" t="s">
        <v>91</v>
      </c>
      <c r="C222" t="s">
        <v>247</v>
      </c>
      <c r="D222" t="s">
        <v>105</v>
      </c>
      <c r="F222" s="104">
        <v>890.11300000000006</v>
      </c>
      <c r="H222" s="104">
        <v>18.22</v>
      </c>
      <c r="I222" s="104">
        <v>0</v>
      </c>
      <c r="J222" s="106">
        <v>0.13</v>
      </c>
      <c r="K222" s="105"/>
      <c r="Q222" t="s">
        <v>346</v>
      </c>
      <c r="R222" t="s">
        <v>91</v>
      </c>
      <c r="S222" t="s">
        <v>247</v>
      </c>
      <c r="T222" t="s">
        <v>105</v>
      </c>
      <c r="V222">
        <v>840</v>
      </c>
      <c r="X222">
        <v>17.194272592385225</v>
      </c>
      <c r="Y222">
        <v>0</v>
      </c>
    </row>
    <row r="223" spans="1:26" x14ac:dyDescent="0.35">
      <c r="A223" s="70" t="s">
        <v>347</v>
      </c>
      <c r="B223" t="s">
        <v>91</v>
      </c>
      <c r="C223" t="s">
        <v>227</v>
      </c>
      <c r="D223" t="s">
        <v>105</v>
      </c>
      <c r="F223" s="106">
        <v>655.29100000000005</v>
      </c>
      <c r="H223" s="104">
        <v>7.0750000000000002</v>
      </c>
      <c r="I223" s="104">
        <v>0</v>
      </c>
      <c r="J223" s="106">
        <v>0.09</v>
      </c>
      <c r="K223" s="105"/>
      <c r="Q223" t="s">
        <v>347</v>
      </c>
      <c r="R223" t="s">
        <v>91</v>
      </c>
      <c r="S223" t="s">
        <v>227</v>
      </c>
      <c r="T223" t="s">
        <v>105</v>
      </c>
      <c r="V223">
        <v>1100.1365156780655</v>
      </c>
      <c r="X223">
        <v>6.6762904151575775</v>
      </c>
      <c r="Y223">
        <v>0</v>
      </c>
      <c r="Z223">
        <v>0.11885999999999999</v>
      </c>
    </row>
    <row r="224" spans="1:26" x14ac:dyDescent="0.35">
      <c r="A224" s="70" t="s">
        <v>348</v>
      </c>
      <c r="B224" t="s">
        <v>91</v>
      </c>
      <c r="C224" t="s">
        <v>250</v>
      </c>
      <c r="D224" t="s">
        <v>105</v>
      </c>
      <c r="E224" s="102">
        <v>0.16</v>
      </c>
      <c r="F224" s="106">
        <v>1205.123</v>
      </c>
      <c r="H224" s="102">
        <v>13.441000000000001</v>
      </c>
      <c r="I224" s="102">
        <v>0</v>
      </c>
      <c r="J224" s="106">
        <v>0.06</v>
      </c>
      <c r="K224" s="102">
        <v>30</v>
      </c>
      <c r="M224" s="102"/>
      <c r="Q224" t="s">
        <v>348</v>
      </c>
      <c r="R224" t="s">
        <v>91</v>
      </c>
      <c r="S224" t="s">
        <v>250</v>
      </c>
      <c r="T224" t="s">
        <v>105</v>
      </c>
      <c r="V224">
        <v>1322.5322781266323</v>
      </c>
      <c r="X224">
        <v>11.69505295240922</v>
      </c>
      <c r="Y224">
        <v>0</v>
      </c>
      <c r="Z224">
        <v>5.1505125000000013E-2</v>
      </c>
    </row>
    <row r="225" spans="1:26" x14ac:dyDescent="0.35">
      <c r="A225" s="70" t="s">
        <v>349</v>
      </c>
      <c r="B225" t="s">
        <v>91</v>
      </c>
      <c r="C225" t="s">
        <v>229</v>
      </c>
      <c r="D225" t="s">
        <v>105</v>
      </c>
      <c r="F225" s="106">
        <v>859.90099999999995</v>
      </c>
      <c r="H225" s="104">
        <v>21.864000000000001</v>
      </c>
      <c r="I225" s="104">
        <v>0</v>
      </c>
      <c r="J225" s="106">
        <v>0.05</v>
      </c>
      <c r="K225" s="105"/>
      <c r="Q225" t="s">
        <v>349</v>
      </c>
      <c r="R225" t="s">
        <v>91</v>
      </c>
      <c r="S225" t="s">
        <v>229</v>
      </c>
      <c r="T225" t="s">
        <v>105</v>
      </c>
      <c r="V225">
        <v>1785.918743746555</v>
      </c>
      <c r="X225">
        <v>20.633127110862272</v>
      </c>
      <c r="Y225">
        <v>0</v>
      </c>
      <c r="Z225">
        <v>7.0421399999999995E-2</v>
      </c>
    </row>
    <row r="226" spans="1:26" x14ac:dyDescent="0.35">
      <c r="A226" s="70" t="s">
        <v>179</v>
      </c>
      <c r="B226" t="s">
        <v>91</v>
      </c>
      <c r="C226" t="s">
        <v>122</v>
      </c>
      <c r="D226" t="s">
        <v>105</v>
      </c>
      <c r="E226" s="102">
        <v>0.16</v>
      </c>
      <c r="F226" s="106">
        <v>604.81500000000005</v>
      </c>
      <c r="H226" s="102">
        <v>5.2329999999999997</v>
      </c>
      <c r="I226" s="102">
        <v>0</v>
      </c>
      <c r="J226" s="106">
        <v>0.03</v>
      </c>
      <c r="K226" s="102">
        <v>27.5</v>
      </c>
      <c r="M226" s="102"/>
      <c r="Q226" t="s">
        <v>179</v>
      </c>
      <c r="R226" t="s">
        <v>91</v>
      </c>
      <c r="S226" t="s">
        <v>122</v>
      </c>
      <c r="T226" t="s">
        <v>105</v>
      </c>
      <c r="V226">
        <v>723.06253678802477</v>
      </c>
      <c r="X226">
        <v>19.650597248440256</v>
      </c>
      <c r="Y226">
        <v>0</v>
      </c>
      <c r="Z226">
        <v>7.1347500000000008E-2</v>
      </c>
    </row>
    <row r="227" spans="1:26" x14ac:dyDescent="0.35">
      <c r="A227" s="70" t="s">
        <v>350</v>
      </c>
      <c r="B227" t="s">
        <v>91</v>
      </c>
      <c r="C227" t="s">
        <v>274</v>
      </c>
      <c r="D227" t="s">
        <v>105</v>
      </c>
      <c r="E227" s="102">
        <v>0.11</v>
      </c>
      <c r="F227" s="106">
        <v>658.89700000000005</v>
      </c>
      <c r="H227" s="102">
        <v>10.284000000000001</v>
      </c>
      <c r="I227" s="102">
        <v>0</v>
      </c>
      <c r="J227" s="106">
        <v>0.03</v>
      </c>
      <c r="K227" s="102">
        <v>30</v>
      </c>
      <c r="M227" s="102"/>
      <c r="Q227" t="s">
        <v>350</v>
      </c>
      <c r="R227" t="s">
        <v>91</v>
      </c>
      <c r="S227" t="s">
        <v>274</v>
      </c>
      <c r="T227" t="s">
        <v>105</v>
      </c>
      <c r="V227">
        <v>846.64386868941574</v>
      </c>
      <c r="Z227">
        <v>2.3835000000000002E-2</v>
      </c>
    </row>
    <row r="228" spans="1:26" x14ac:dyDescent="0.35">
      <c r="A228" s="70" t="s">
        <v>351</v>
      </c>
      <c r="B228" t="s">
        <v>91</v>
      </c>
      <c r="C228" t="s">
        <v>352</v>
      </c>
      <c r="D228" t="s">
        <v>105</v>
      </c>
      <c r="H228" s="104">
        <v>12.393000000000001</v>
      </c>
      <c r="I228" s="104">
        <v>0</v>
      </c>
      <c r="J228" s="106">
        <v>0.08</v>
      </c>
      <c r="K228" s="105"/>
      <c r="Q228" t="s">
        <v>351</v>
      </c>
      <c r="R228" t="s">
        <v>91</v>
      </c>
      <c r="S228" t="s">
        <v>352</v>
      </c>
      <c r="T228" t="s">
        <v>105</v>
      </c>
      <c r="X228">
        <v>11.69505295240922</v>
      </c>
      <c r="Y228">
        <v>0</v>
      </c>
      <c r="Z228">
        <v>9.4500000000000001E-2</v>
      </c>
    </row>
    <row r="229" spans="1:26" x14ac:dyDescent="0.35">
      <c r="A229" s="70" t="s">
        <v>353</v>
      </c>
      <c r="B229" t="s">
        <v>91</v>
      </c>
      <c r="C229" t="s">
        <v>252</v>
      </c>
      <c r="D229" t="s">
        <v>105</v>
      </c>
      <c r="H229" s="104">
        <v>12.393000000000001</v>
      </c>
      <c r="I229" s="104">
        <v>0</v>
      </c>
      <c r="J229" s="106">
        <v>0.18</v>
      </c>
      <c r="K229" s="105"/>
      <c r="Q229" t="s">
        <v>353</v>
      </c>
      <c r="R229" t="s">
        <v>91</v>
      </c>
      <c r="S229" t="s">
        <v>252</v>
      </c>
      <c r="T229" t="s">
        <v>105</v>
      </c>
      <c r="X229">
        <v>11.69505295240922</v>
      </c>
      <c r="Y229">
        <v>0</v>
      </c>
      <c r="Z229">
        <v>7.5475050000000002E-2</v>
      </c>
    </row>
    <row r="230" spans="1:26" x14ac:dyDescent="0.35">
      <c r="A230" s="70" t="s">
        <v>354</v>
      </c>
      <c r="B230" t="s">
        <v>91</v>
      </c>
      <c r="C230" t="s">
        <v>278</v>
      </c>
      <c r="D230" t="s">
        <v>105</v>
      </c>
      <c r="F230" s="104">
        <v>1222.683</v>
      </c>
      <c r="H230" s="104">
        <v>11.831</v>
      </c>
      <c r="I230" s="104">
        <v>0</v>
      </c>
      <c r="J230" s="106">
        <v>0.13</v>
      </c>
      <c r="K230" s="105"/>
      <c r="Q230" t="s">
        <v>354</v>
      </c>
      <c r="R230" t="s">
        <v>91</v>
      </c>
      <c r="S230" t="s">
        <v>278</v>
      </c>
      <c r="T230" t="s">
        <v>105</v>
      </c>
      <c r="V230">
        <v>1153.846153846154</v>
      </c>
      <c r="X230">
        <v>11.164486826701332</v>
      </c>
      <c r="Y230">
        <v>0</v>
      </c>
    </row>
    <row r="231" spans="1:26" x14ac:dyDescent="0.35">
      <c r="A231" s="70" t="s">
        <v>355</v>
      </c>
      <c r="B231" t="s">
        <v>91</v>
      </c>
      <c r="C231" t="s">
        <v>206</v>
      </c>
      <c r="D231" t="s">
        <v>105</v>
      </c>
      <c r="E231" s="102">
        <v>0.17499999999999999</v>
      </c>
      <c r="F231" s="106">
        <v>604.81500000000005</v>
      </c>
      <c r="H231" s="102">
        <v>10.284000000000001</v>
      </c>
      <c r="I231" s="102">
        <v>0</v>
      </c>
      <c r="J231" s="106">
        <v>0.06</v>
      </c>
      <c r="K231" s="102">
        <v>30</v>
      </c>
      <c r="M231" s="102"/>
      <c r="Q231" t="s">
        <v>355</v>
      </c>
      <c r="R231" t="s">
        <v>91</v>
      </c>
      <c r="S231" t="s">
        <v>206</v>
      </c>
      <c r="T231" t="s">
        <v>105</v>
      </c>
      <c r="V231">
        <v>761.63621231709294</v>
      </c>
      <c r="X231">
        <v>23.58071669812831</v>
      </c>
      <c r="Y231">
        <v>0</v>
      </c>
      <c r="Z231">
        <v>4.4585624999999997E-2</v>
      </c>
    </row>
    <row r="232" spans="1:26" x14ac:dyDescent="0.35">
      <c r="A232" s="70" t="s">
        <v>356</v>
      </c>
      <c r="B232" t="s">
        <v>91</v>
      </c>
      <c r="C232" t="s">
        <v>210</v>
      </c>
      <c r="D232" t="s">
        <v>105</v>
      </c>
      <c r="E232" s="102">
        <v>0.13</v>
      </c>
      <c r="F232" s="106">
        <v>860.80200000000002</v>
      </c>
      <c r="H232" s="102">
        <v>10.284000000000001</v>
      </c>
      <c r="I232" s="102">
        <v>0</v>
      </c>
      <c r="J232" s="106">
        <v>0.03</v>
      </c>
      <c r="K232" s="102">
        <v>30</v>
      </c>
      <c r="M232" s="102"/>
      <c r="Q232" t="s">
        <v>356</v>
      </c>
      <c r="R232" t="s">
        <v>91</v>
      </c>
      <c r="S232" t="s">
        <v>210</v>
      </c>
      <c r="T232" t="s">
        <v>105</v>
      </c>
      <c r="V232">
        <v>922.24572638813356</v>
      </c>
      <c r="X232">
        <v>17.887938675255167</v>
      </c>
      <c r="Y232">
        <v>0</v>
      </c>
      <c r="Z232">
        <v>2.7719999999999998E-2</v>
      </c>
    </row>
    <row r="233" spans="1:26" x14ac:dyDescent="0.35">
      <c r="A233" s="70" t="s">
        <v>357</v>
      </c>
      <c r="B233" t="s">
        <v>91</v>
      </c>
      <c r="C233" t="s">
        <v>212</v>
      </c>
      <c r="D233" t="s">
        <v>105</v>
      </c>
      <c r="E233" s="102">
        <v>0.11</v>
      </c>
      <c r="F233" s="102">
        <v>558.846</v>
      </c>
      <c r="H233" s="102">
        <v>10.694000000000001</v>
      </c>
      <c r="I233" s="102">
        <v>0</v>
      </c>
      <c r="J233" s="106">
        <v>0.04</v>
      </c>
      <c r="K233" s="102">
        <v>30</v>
      </c>
      <c r="M233" s="102"/>
      <c r="Q233" t="s">
        <v>357</v>
      </c>
      <c r="R233" t="s">
        <v>91</v>
      </c>
      <c r="S233" t="s">
        <v>212</v>
      </c>
      <c r="T233" t="s">
        <v>105</v>
      </c>
      <c r="V233">
        <v>958.5549099642792</v>
      </c>
      <c r="X233">
        <v>6.1604622373860201</v>
      </c>
      <c r="Y233">
        <v>0</v>
      </c>
      <c r="Z233">
        <v>4.4310000000000002E-2</v>
      </c>
    </row>
    <row r="234" spans="1:26" x14ac:dyDescent="0.35">
      <c r="A234" s="70" t="s">
        <v>358</v>
      </c>
      <c r="B234" t="s">
        <v>91</v>
      </c>
      <c r="C234" t="s">
        <v>359</v>
      </c>
      <c r="D234" t="s">
        <v>105</v>
      </c>
      <c r="J234" s="106">
        <v>0.09</v>
      </c>
      <c r="K234" s="105"/>
      <c r="Q234" t="s">
        <v>358</v>
      </c>
      <c r="R234" t="s">
        <v>91</v>
      </c>
      <c r="S234" t="s">
        <v>359</v>
      </c>
      <c r="T234" t="s">
        <v>105</v>
      </c>
      <c r="Z234">
        <v>8.1075750000000002E-2</v>
      </c>
    </row>
    <row r="235" spans="1:26" x14ac:dyDescent="0.35">
      <c r="A235" s="70" t="s">
        <v>360</v>
      </c>
      <c r="B235" t="s">
        <v>91</v>
      </c>
      <c r="C235" t="s">
        <v>214</v>
      </c>
      <c r="D235" t="s">
        <v>105</v>
      </c>
      <c r="E235" s="102">
        <v>0.16</v>
      </c>
      <c r="F235" s="106">
        <v>934.28300000000002</v>
      </c>
      <c r="H235" s="102">
        <v>12.823</v>
      </c>
      <c r="I235" s="102">
        <v>0</v>
      </c>
      <c r="J235" s="106">
        <v>0.08</v>
      </c>
      <c r="K235" s="102">
        <v>30</v>
      </c>
      <c r="M235" s="102"/>
      <c r="Q235" t="s">
        <v>360</v>
      </c>
      <c r="R235" t="s">
        <v>91</v>
      </c>
      <c r="S235" t="s">
        <v>214</v>
      </c>
      <c r="T235" t="s">
        <v>105</v>
      </c>
      <c r="V235">
        <v>1053.8282219536088</v>
      </c>
      <c r="X235">
        <v>17.961628414936818</v>
      </c>
      <c r="Y235">
        <v>0</v>
      </c>
      <c r="Z235">
        <v>0.11442375</v>
      </c>
    </row>
    <row r="236" spans="1:26" x14ac:dyDescent="0.35">
      <c r="A236" s="70" t="s">
        <v>361</v>
      </c>
      <c r="B236" t="s">
        <v>91</v>
      </c>
      <c r="C236" t="s">
        <v>234</v>
      </c>
      <c r="D236" t="s">
        <v>105</v>
      </c>
      <c r="E236" s="102">
        <v>0.19</v>
      </c>
      <c r="F236" s="106">
        <v>640.87</v>
      </c>
      <c r="H236" s="102">
        <v>4.8330000000000002</v>
      </c>
      <c r="I236" s="102">
        <v>0</v>
      </c>
      <c r="J236" s="106">
        <v>0.08</v>
      </c>
      <c r="K236" s="102">
        <v>30</v>
      </c>
      <c r="M236" s="102"/>
      <c r="Q236" t="s">
        <v>361</v>
      </c>
      <c r="R236" t="s">
        <v>91</v>
      </c>
      <c r="S236" t="s">
        <v>234</v>
      </c>
      <c r="T236" t="s">
        <v>105</v>
      </c>
      <c r="V236">
        <v>562.7024376121592</v>
      </c>
      <c r="X236">
        <v>11.69505295240922</v>
      </c>
      <c r="Y236">
        <v>0</v>
      </c>
      <c r="Z236">
        <v>0.10836000000000001</v>
      </c>
    </row>
    <row r="237" spans="1:26" x14ac:dyDescent="0.35">
      <c r="A237" s="70" t="s">
        <v>362</v>
      </c>
      <c r="B237" t="s">
        <v>91</v>
      </c>
      <c r="C237" t="s">
        <v>284</v>
      </c>
      <c r="D237" t="s">
        <v>105</v>
      </c>
      <c r="F237" s="104">
        <v>1313.4490000000001</v>
      </c>
      <c r="J237" s="106">
        <v>0.15</v>
      </c>
      <c r="K237" s="105"/>
      <c r="Q237" t="s">
        <v>362</v>
      </c>
      <c r="R237" t="s">
        <v>91</v>
      </c>
      <c r="S237" t="s">
        <v>284</v>
      </c>
      <c r="T237" t="s">
        <v>105</v>
      </c>
      <c r="V237">
        <v>1239.5018194287352</v>
      </c>
    </row>
    <row r="238" spans="1:26" x14ac:dyDescent="0.35">
      <c r="A238" s="70" t="s">
        <v>363</v>
      </c>
      <c r="B238" t="s">
        <v>91</v>
      </c>
      <c r="C238" t="s">
        <v>288</v>
      </c>
      <c r="D238" t="s">
        <v>105</v>
      </c>
      <c r="E238" s="102">
        <v>0.19</v>
      </c>
      <c r="F238" s="102">
        <v>612.92700000000002</v>
      </c>
      <c r="H238" s="102">
        <v>10.750999999999999</v>
      </c>
      <c r="I238" s="102">
        <v>0</v>
      </c>
      <c r="J238" s="106">
        <v>0.05</v>
      </c>
      <c r="K238" s="102">
        <v>30</v>
      </c>
      <c r="M238" s="102"/>
      <c r="Q238" t="s">
        <v>363</v>
      </c>
      <c r="R238" t="s">
        <v>91</v>
      </c>
      <c r="S238" t="s">
        <v>288</v>
      </c>
      <c r="T238" t="s">
        <v>105</v>
      </c>
      <c r="Z238">
        <v>4.7670000000000004E-2</v>
      </c>
    </row>
    <row r="239" spans="1:26" x14ac:dyDescent="0.35">
      <c r="A239" s="70" t="s">
        <v>364</v>
      </c>
      <c r="B239" t="s">
        <v>91</v>
      </c>
      <c r="C239" t="s">
        <v>365</v>
      </c>
      <c r="D239" t="s">
        <v>105</v>
      </c>
      <c r="E239" s="102">
        <v>0.16</v>
      </c>
      <c r="F239" s="106">
        <v>740.02</v>
      </c>
      <c r="H239" s="102">
        <v>10.284000000000001</v>
      </c>
      <c r="I239" s="102">
        <v>0</v>
      </c>
      <c r="J239" s="106">
        <v>0.05</v>
      </c>
      <c r="K239" s="102">
        <v>30</v>
      </c>
      <c r="M239" s="102"/>
      <c r="Q239" t="s">
        <v>364</v>
      </c>
      <c r="R239" t="s">
        <v>91</v>
      </c>
      <c r="S239" t="s">
        <v>365</v>
      </c>
      <c r="T239" t="s">
        <v>105</v>
      </c>
      <c r="V239">
        <v>782.02449687331296</v>
      </c>
      <c r="X239">
        <v>40.613854393076323</v>
      </c>
      <c r="Y239">
        <v>0</v>
      </c>
      <c r="Z239">
        <v>4.155375E-2</v>
      </c>
    </row>
    <row r="240" spans="1:26" x14ac:dyDescent="0.35">
      <c r="A240" s="70" t="s">
        <v>366</v>
      </c>
      <c r="B240" t="s">
        <v>91</v>
      </c>
      <c r="C240" t="s">
        <v>367</v>
      </c>
      <c r="D240" t="s">
        <v>105</v>
      </c>
      <c r="F240" s="104">
        <v>1431.971</v>
      </c>
      <c r="J240" s="106">
        <v>0.11</v>
      </c>
      <c r="K240" s="105"/>
      <c r="Q240" t="s">
        <v>366</v>
      </c>
      <c r="R240" t="s">
        <v>91</v>
      </c>
      <c r="S240" t="s">
        <v>367</v>
      </c>
      <c r="T240" t="s">
        <v>105</v>
      </c>
      <c r="V240">
        <v>1351.3513513513512</v>
      </c>
    </row>
    <row r="241" spans="1:26" x14ac:dyDescent="0.35">
      <c r="A241" s="70" t="s">
        <v>368</v>
      </c>
      <c r="B241" t="s">
        <v>91</v>
      </c>
      <c r="C241" t="s">
        <v>290</v>
      </c>
      <c r="D241" t="s">
        <v>105</v>
      </c>
      <c r="F241" s="104">
        <v>1498.268</v>
      </c>
      <c r="J241" s="106">
        <v>0.12</v>
      </c>
      <c r="K241" s="105"/>
      <c r="Q241" t="s">
        <v>368</v>
      </c>
      <c r="R241" t="s">
        <v>91</v>
      </c>
      <c r="S241" t="s">
        <v>290</v>
      </c>
      <c r="T241" t="s">
        <v>105</v>
      </c>
      <c r="V241">
        <v>1413.9150401836969</v>
      </c>
    </row>
    <row r="242" spans="1:26" x14ac:dyDescent="0.35">
      <c r="A242" s="70" t="s">
        <v>182</v>
      </c>
      <c r="B242" t="s">
        <v>91</v>
      </c>
      <c r="C242" t="s">
        <v>128</v>
      </c>
      <c r="D242" t="s">
        <v>105</v>
      </c>
      <c r="E242" s="102">
        <v>0.13</v>
      </c>
      <c r="F242" s="106">
        <v>1690.057</v>
      </c>
      <c r="H242" s="102">
        <v>21.864999999999998</v>
      </c>
      <c r="I242" s="102">
        <v>0</v>
      </c>
      <c r="J242" s="106">
        <v>0.04</v>
      </c>
      <c r="K242" s="102">
        <v>30</v>
      </c>
      <c r="M242" s="102"/>
      <c r="Q242" t="s">
        <v>182</v>
      </c>
      <c r="R242" t="s">
        <v>91</v>
      </c>
      <c r="S242" t="s">
        <v>128</v>
      </c>
      <c r="T242" t="s">
        <v>105</v>
      </c>
      <c r="V242">
        <v>1949.9541224722575</v>
      </c>
      <c r="X242">
        <v>33.873699536861317</v>
      </c>
      <c r="Y242">
        <v>0</v>
      </c>
      <c r="Z242">
        <v>2.6643750000000001E-2</v>
      </c>
    </row>
    <row r="243" spans="1:26" x14ac:dyDescent="0.35">
      <c r="A243" s="70" t="s">
        <v>369</v>
      </c>
      <c r="B243" t="s">
        <v>91</v>
      </c>
      <c r="C243" t="s">
        <v>370</v>
      </c>
      <c r="D243" t="s">
        <v>105</v>
      </c>
      <c r="F243" s="104">
        <v>1973.085</v>
      </c>
      <c r="H243" s="104">
        <v>19.314</v>
      </c>
      <c r="I243" s="104">
        <v>0</v>
      </c>
      <c r="J243" s="106">
        <v>0.09</v>
      </c>
      <c r="K243" s="105"/>
      <c r="Q243" t="s">
        <v>369</v>
      </c>
      <c r="R243" t="s">
        <v>91</v>
      </c>
      <c r="S243" t="s">
        <v>370</v>
      </c>
      <c r="T243" t="s">
        <v>105</v>
      </c>
      <c r="V243">
        <v>1861.9999999999998</v>
      </c>
      <c r="X243">
        <v>18.226911477790761</v>
      </c>
      <c r="Y243">
        <v>0</v>
      </c>
    </row>
    <row r="244" spans="1:26" x14ac:dyDescent="0.35">
      <c r="A244" s="70" t="s">
        <v>371</v>
      </c>
      <c r="B244" t="s">
        <v>91</v>
      </c>
      <c r="C244" t="s">
        <v>372</v>
      </c>
      <c r="D244" t="s">
        <v>105</v>
      </c>
      <c r="F244" s="104">
        <v>1024.337</v>
      </c>
      <c r="K244" s="105"/>
      <c r="Q244" t="s">
        <v>371</v>
      </c>
      <c r="R244" t="s">
        <v>91</v>
      </c>
      <c r="S244" t="s">
        <v>372</v>
      </c>
      <c r="T244" t="s">
        <v>105</v>
      </c>
      <c r="V244">
        <v>966.66666666666663</v>
      </c>
    </row>
    <row r="245" spans="1:26" x14ac:dyDescent="0.35">
      <c r="A245" s="70" t="s">
        <v>183</v>
      </c>
      <c r="B245" t="s">
        <v>91</v>
      </c>
      <c r="C245" t="s">
        <v>135</v>
      </c>
      <c r="D245" t="s">
        <v>105</v>
      </c>
      <c r="E245" s="102">
        <v>0.16</v>
      </c>
      <c r="F245" s="106">
        <v>1086.143</v>
      </c>
      <c r="H245" s="102">
        <v>32.573999999999998</v>
      </c>
      <c r="I245" s="102">
        <v>0</v>
      </c>
      <c r="J245" s="102">
        <v>5.1999999999999998E-2</v>
      </c>
      <c r="K245" s="102">
        <v>30</v>
      </c>
      <c r="M245" s="102"/>
      <c r="Q245" t="s">
        <v>183</v>
      </c>
      <c r="R245" t="s">
        <v>91</v>
      </c>
      <c r="S245" t="s">
        <v>135</v>
      </c>
      <c r="T245" t="s">
        <v>105</v>
      </c>
      <c r="V245">
        <v>1139.4671915786416</v>
      </c>
      <c r="X245">
        <v>15.116221933362668</v>
      </c>
      <c r="Y245">
        <v>0</v>
      </c>
      <c r="Z245">
        <v>5.0071875000000002E-2</v>
      </c>
    </row>
    <row r="246" spans="1:26" x14ac:dyDescent="0.35">
      <c r="A246" s="70" t="s">
        <v>373</v>
      </c>
      <c r="B246" t="s">
        <v>91</v>
      </c>
      <c r="C246" t="s">
        <v>294</v>
      </c>
      <c r="D246" t="s">
        <v>105</v>
      </c>
      <c r="F246" s="106">
        <v>946.43200000000002</v>
      </c>
      <c r="J246" s="106">
        <v>0.1</v>
      </c>
      <c r="K246" s="105"/>
      <c r="Q246" t="s">
        <v>373</v>
      </c>
      <c r="R246" t="s">
        <v>91</v>
      </c>
      <c r="S246" t="s">
        <v>294</v>
      </c>
      <c r="T246" t="s">
        <v>105</v>
      </c>
      <c r="V246">
        <v>1184.5828313799746</v>
      </c>
      <c r="Z246">
        <v>7.4434500000000015E-2</v>
      </c>
    </row>
    <row r="247" spans="1:26" x14ac:dyDescent="0.35">
      <c r="A247" s="70" t="s">
        <v>374</v>
      </c>
      <c r="B247" t="s">
        <v>91</v>
      </c>
      <c r="C247" t="s">
        <v>375</v>
      </c>
      <c r="D247" t="s">
        <v>105</v>
      </c>
      <c r="E247" s="102">
        <v>0.18</v>
      </c>
      <c r="F247" s="102">
        <v>1391.7339999999999</v>
      </c>
      <c r="H247" s="102">
        <v>18.434999999999999</v>
      </c>
      <c r="I247" s="102">
        <v>0</v>
      </c>
      <c r="J247" s="102">
        <v>0.106</v>
      </c>
      <c r="K247" s="102">
        <v>30</v>
      </c>
      <c r="M247" s="102"/>
      <c r="Q247" t="s">
        <v>374</v>
      </c>
      <c r="R247" t="s">
        <v>91</v>
      </c>
      <c r="S247" t="s">
        <v>375</v>
      </c>
      <c r="T247" t="s">
        <v>105</v>
      </c>
      <c r="V247">
        <v>1900</v>
      </c>
    </row>
    <row r="248" spans="1:26" x14ac:dyDescent="0.35">
      <c r="A248" s="70" t="s">
        <v>376</v>
      </c>
      <c r="B248" t="s">
        <v>91</v>
      </c>
      <c r="C248" t="s">
        <v>216</v>
      </c>
      <c r="D248" t="s">
        <v>105</v>
      </c>
      <c r="E248" s="102">
        <v>0.16</v>
      </c>
      <c r="F248" s="102">
        <v>688.80700000000002</v>
      </c>
      <c r="H248" s="102">
        <v>12.053000000000001</v>
      </c>
      <c r="I248" s="102">
        <v>0</v>
      </c>
      <c r="J248" s="106">
        <v>7.0000000000000007E-2</v>
      </c>
      <c r="K248" s="102">
        <v>30</v>
      </c>
      <c r="M248" s="102"/>
      <c r="Q248" t="s">
        <v>376</v>
      </c>
      <c r="R248" t="s">
        <v>91</v>
      </c>
      <c r="S248" t="s">
        <v>216</v>
      </c>
      <c r="T248" t="s">
        <v>105</v>
      </c>
      <c r="X248">
        <v>19.650597248440256</v>
      </c>
      <c r="Y248">
        <v>0</v>
      </c>
      <c r="Z248">
        <v>7.6059375000000012E-2</v>
      </c>
    </row>
    <row r="249" spans="1:26" x14ac:dyDescent="0.35">
      <c r="A249" s="70" t="s">
        <v>377</v>
      </c>
      <c r="B249" t="s">
        <v>91</v>
      </c>
      <c r="C249" t="s">
        <v>378</v>
      </c>
      <c r="D249" t="s">
        <v>105</v>
      </c>
      <c r="F249" s="106">
        <v>678.72699999999998</v>
      </c>
      <c r="H249" s="104">
        <v>18.25</v>
      </c>
      <c r="I249" s="104">
        <v>0</v>
      </c>
      <c r="J249" s="106">
        <v>0.03</v>
      </c>
      <c r="K249" s="105"/>
      <c r="Q249" t="s">
        <v>377</v>
      </c>
      <c r="R249" t="s">
        <v>91</v>
      </c>
      <c r="S249" t="s">
        <v>378</v>
      </c>
      <c r="T249" t="s">
        <v>105</v>
      </c>
      <c r="V249">
        <v>1056.3082664658637</v>
      </c>
      <c r="X249">
        <v>17.222765958395463</v>
      </c>
      <c r="Y249">
        <v>0</v>
      </c>
    </row>
    <row r="250" spans="1:26" x14ac:dyDescent="0.35">
      <c r="A250" s="70" t="s">
        <v>379</v>
      </c>
      <c r="B250" t="s">
        <v>91</v>
      </c>
      <c r="C250" t="s">
        <v>380</v>
      </c>
      <c r="D250" t="s">
        <v>105</v>
      </c>
      <c r="F250" s="104">
        <v>1515.3119999999999</v>
      </c>
      <c r="J250" s="106">
        <v>7.0000000000000007E-2</v>
      </c>
      <c r="K250" s="105"/>
      <c r="Q250" t="s">
        <v>379</v>
      </c>
      <c r="R250" t="s">
        <v>91</v>
      </c>
      <c r="S250" t="s">
        <v>380</v>
      </c>
      <c r="T250" t="s">
        <v>105</v>
      </c>
      <c r="V250">
        <v>1430.0000000000002</v>
      </c>
    </row>
    <row r="251" spans="1:26" x14ac:dyDescent="0.35">
      <c r="A251" s="70" t="s">
        <v>381</v>
      </c>
      <c r="B251" t="s">
        <v>91</v>
      </c>
      <c r="C251" t="s">
        <v>259</v>
      </c>
      <c r="D251" t="s">
        <v>105</v>
      </c>
      <c r="J251" s="106">
        <v>0.08</v>
      </c>
      <c r="K251" s="105"/>
      <c r="Q251" t="s">
        <v>381</v>
      </c>
      <c r="R251" t="s">
        <v>91</v>
      </c>
      <c r="S251" t="s">
        <v>259</v>
      </c>
      <c r="T251" t="s">
        <v>105</v>
      </c>
      <c r="Z251">
        <v>7.0421399999999995E-2</v>
      </c>
    </row>
    <row r="252" spans="1:26" x14ac:dyDescent="0.35">
      <c r="A252" s="70" t="s">
        <v>382</v>
      </c>
      <c r="B252" t="s">
        <v>91</v>
      </c>
      <c r="C252" t="s">
        <v>218</v>
      </c>
      <c r="D252" t="s">
        <v>105</v>
      </c>
      <c r="E252" s="102">
        <v>0.16</v>
      </c>
      <c r="F252" s="102">
        <v>751.30499999999995</v>
      </c>
      <c r="H252" s="102">
        <v>13.984</v>
      </c>
      <c r="I252" s="102">
        <v>0</v>
      </c>
      <c r="J252" s="106">
        <v>0.08</v>
      </c>
      <c r="K252" s="102">
        <v>30</v>
      </c>
      <c r="M252" s="102"/>
      <c r="Q252" t="s">
        <v>382</v>
      </c>
      <c r="R252" t="s">
        <v>91</v>
      </c>
      <c r="S252" t="s">
        <v>218</v>
      </c>
      <c r="T252" t="s">
        <v>105</v>
      </c>
      <c r="X252">
        <v>23.58071669812831</v>
      </c>
      <c r="Y252">
        <v>0</v>
      </c>
      <c r="Z252">
        <v>8.4328125000000004E-2</v>
      </c>
    </row>
    <row r="253" spans="1:26" x14ac:dyDescent="0.35">
      <c r="A253" s="70" t="s">
        <v>383</v>
      </c>
      <c r="B253" t="s">
        <v>91</v>
      </c>
      <c r="C253" t="s">
        <v>302</v>
      </c>
      <c r="D253" t="s">
        <v>105</v>
      </c>
      <c r="F253" s="106">
        <v>1660.9269999999999</v>
      </c>
      <c r="H253" s="104">
        <v>19.96</v>
      </c>
      <c r="I253" s="104">
        <v>0</v>
      </c>
      <c r="J253" s="106">
        <v>0.16</v>
      </c>
      <c r="K253" s="105"/>
      <c r="Q253" t="s">
        <v>383</v>
      </c>
      <c r="R253" t="s">
        <v>91</v>
      </c>
      <c r="S253" t="s">
        <v>302</v>
      </c>
      <c r="T253" t="s">
        <v>105</v>
      </c>
      <c r="V253">
        <v>1926.4017321585384</v>
      </c>
      <c r="X253">
        <v>18.836079992492408</v>
      </c>
      <c r="Y253">
        <v>0</v>
      </c>
    </row>
    <row r="254" spans="1:26" x14ac:dyDescent="0.35">
      <c r="A254" s="70" t="s">
        <v>384</v>
      </c>
      <c r="B254" t="s">
        <v>91</v>
      </c>
      <c r="C254" t="s">
        <v>385</v>
      </c>
      <c r="D254" t="s">
        <v>105</v>
      </c>
      <c r="F254" s="106">
        <v>715.68299999999999</v>
      </c>
      <c r="H254" s="104">
        <v>13.535</v>
      </c>
      <c r="I254" s="104">
        <v>0</v>
      </c>
      <c r="J254" s="106">
        <v>7.0000000000000007E-2</v>
      </c>
      <c r="K254" s="105"/>
      <c r="Q254" t="s">
        <v>384</v>
      </c>
      <c r="R254" t="s">
        <v>91</v>
      </c>
      <c r="S254" t="s">
        <v>385</v>
      </c>
      <c r="T254" t="s">
        <v>105</v>
      </c>
      <c r="V254">
        <v>848.05281984466183</v>
      </c>
      <c r="X254">
        <v>12.772888211486167</v>
      </c>
      <c r="Y254">
        <v>0</v>
      </c>
    </row>
    <row r="255" spans="1:26" x14ac:dyDescent="0.35">
      <c r="A255" s="70" t="s">
        <v>386</v>
      </c>
      <c r="B255" t="s">
        <v>91</v>
      </c>
      <c r="C255" t="s">
        <v>387</v>
      </c>
      <c r="D255" t="s">
        <v>105</v>
      </c>
      <c r="J255" s="106">
        <v>0.13</v>
      </c>
      <c r="K255" s="105"/>
      <c r="Q255" t="s">
        <v>386</v>
      </c>
      <c r="R255" t="s">
        <v>91</v>
      </c>
      <c r="S255" t="s">
        <v>387</v>
      </c>
      <c r="T255" t="s">
        <v>105</v>
      </c>
      <c r="Z255">
        <v>9.9211875000000005E-2</v>
      </c>
    </row>
    <row r="256" spans="1:26" x14ac:dyDescent="0.35">
      <c r="A256" s="70" t="s">
        <v>388</v>
      </c>
      <c r="B256" t="s">
        <v>91</v>
      </c>
      <c r="C256" t="s">
        <v>220</v>
      </c>
      <c r="D256" t="s">
        <v>105</v>
      </c>
      <c r="E256" s="102">
        <v>0.16</v>
      </c>
      <c r="F256" s="102">
        <v>833.54</v>
      </c>
      <c r="H256" s="102">
        <v>17.991</v>
      </c>
      <c r="I256" s="102">
        <v>0</v>
      </c>
      <c r="J256" s="106">
        <v>7.0000000000000007E-2</v>
      </c>
      <c r="K256" s="102">
        <v>30</v>
      </c>
      <c r="M256" s="102"/>
      <c r="Q256" t="s">
        <v>388</v>
      </c>
      <c r="R256" t="s">
        <v>91</v>
      </c>
      <c r="S256" t="s">
        <v>220</v>
      </c>
      <c r="T256" t="s">
        <v>105</v>
      </c>
      <c r="X256">
        <v>17.194272592385225</v>
      </c>
      <c r="Y256">
        <v>0</v>
      </c>
      <c r="Z256">
        <v>6.7790624999999993E-2</v>
      </c>
    </row>
    <row r="257" spans="1:26" x14ac:dyDescent="0.35">
      <c r="A257" s="70" t="s">
        <v>389</v>
      </c>
      <c r="B257" t="s">
        <v>91</v>
      </c>
      <c r="C257" t="s">
        <v>241</v>
      </c>
      <c r="D257" t="s">
        <v>105</v>
      </c>
      <c r="E257" s="102">
        <v>0.16500000000000001</v>
      </c>
      <c r="F257" s="106">
        <v>644.47500000000002</v>
      </c>
      <c r="H257" s="102">
        <v>5.1109999999999998</v>
      </c>
      <c r="I257" s="102">
        <v>0</v>
      </c>
      <c r="J257" s="106">
        <v>0.12</v>
      </c>
      <c r="K257" s="102">
        <v>30</v>
      </c>
      <c r="M257" s="102"/>
      <c r="Q257" t="s">
        <v>389</v>
      </c>
      <c r="R257" t="s">
        <v>91</v>
      </c>
      <c r="S257" t="s">
        <v>241</v>
      </c>
      <c r="T257" t="s">
        <v>105</v>
      </c>
      <c r="V257">
        <v>867.68327068455972</v>
      </c>
      <c r="X257">
        <v>13.547121743074714</v>
      </c>
      <c r="Y257">
        <v>0</v>
      </c>
      <c r="Z257">
        <v>6.7038299999999995E-2</v>
      </c>
    </row>
    <row r="258" spans="1:26" x14ac:dyDescent="0.35">
      <c r="A258" s="70" t="s">
        <v>390</v>
      </c>
      <c r="B258" t="s">
        <v>91</v>
      </c>
      <c r="C258" t="s">
        <v>391</v>
      </c>
      <c r="D258" t="s">
        <v>105</v>
      </c>
      <c r="F258" s="104">
        <v>863.20299999999997</v>
      </c>
      <c r="H258" s="104">
        <v>20.084</v>
      </c>
      <c r="I258" s="104">
        <v>0</v>
      </c>
      <c r="J258" s="106">
        <v>0.19</v>
      </c>
      <c r="K258" s="105"/>
      <c r="Q258" t="s">
        <v>390</v>
      </c>
      <c r="R258" t="s">
        <v>91</v>
      </c>
      <c r="S258" t="s">
        <v>391</v>
      </c>
      <c r="T258" t="s">
        <v>105</v>
      </c>
      <c r="V258">
        <v>814.60477156775698</v>
      </c>
      <c r="X258">
        <v>18.95300104612063</v>
      </c>
      <c r="Y258">
        <v>0</v>
      </c>
    </row>
    <row r="259" spans="1:26" x14ac:dyDescent="0.35">
      <c r="A259" s="70" t="s">
        <v>392</v>
      </c>
      <c r="B259" t="s">
        <v>91</v>
      </c>
      <c r="C259" t="s">
        <v>308</v>
      </c>
      <c r="D259" t="s">
        <v>105</v>
      </c>
      <c r="H259" s="104">
        <v>16.033000000000001</v>
      </c>
      <c r="I259" s="104">
        <v>0</v>
      </c>
      <c r="J259" s="106">
        <v>7.0000000000000007E-2</v>
      </c>
      <c r="K259" s="105"/>
      <c r="Q259" t="s">
        <v>392</v>
      </c>
      <c r="R259" t="s">
        <v>91</v>
      </c>
      <c r="S259" t="s">
        <v>308</v>
      </c>
      <c r="T259" t="s">
        <v>105</v>
      </c>
      <c r="X259">
        <v>15.129977351436576</v>
      </c>
      <c r="Y259">
        <v>0</v>
      </c>
      <c r="Z259">
        <v>0.12662999999999999</v>
      </c>
    </row>
    <row r="260" spans="1:26" x14ac:dyDescent="0.35">
      <c r="A260" s="70" t="s">
        <v>393</v>
      </c>
      <c r="B260" t="s">
        <v>91</v>
      </c>
      <c r="C260" t="s">
        <v>204</v>
      </c>
      <c r="D260" t="s">
        <v>105</v>
      </c>
      <c r="E260" s="102">
        <v>0.193</v>
      </c>
      <c r="F260" s="106">
        <v>999.61199999999997</v>
      </c>
      <c r="H260" s="102">
        <v>13.131</v>
      </c>
      <c r="I260" s="102">
        <v>0</v>
      </c>
      <c r="J260" s="106">
        <v>0.06</v>
      </c>
      <c r="K260" s="102">
        <v>30</v>
      </c>
      <c r="M260" s="102"/>
      <c r="Q260" t="s">
        <v>393</v>
      </c>
      <c r="R260" t="s">
        <v>91</v>
      </c>
      <c r="S260" t="s">
        <v>204</v>
      </c>
      <c r="T260" t="s">
        <v>105</v>
      </c>
      <c r="U260">
        <v>0.25238422643046798</v>
      </c>
      <c r="V260">
        <v>1230.2846359258922</v>
      </c>
      <c r="X260">
        <v>29.475895872660388</v>
      </c>
      <c r="Y260">
        <v>0</v>
      </c>
      <c r="Z260">
        <v>5.2662750000000008E-2</v>
      </c>
    </row>
    <row r="261" spans="1:26" x14ac:dyDescent="0.35">
      <c r="A261" s="70" t="s">
        <v>394</v>
      </c>
      <c r="B261" t="s">
        <v>91</v>
      </c>
      <c r="C261" t="s">
        <v>223</v>
      </c>
      <c r="D261" t="s">
        <v>105</v>
      </c>
      <c r="E261" s="102">
        <v>0.17</v>
      </c>
      <c r="F261" s="102">
        <v>694.64400000000001</v>
      </c>
      <c r="H261" s="102">
        <v>13.064</v>
      </c>
      <c r="I261" s="102">
        <v>0</v>
      </c>
      <c r="J261" s="106">
        <v>0.08</v>
      </c>
      <c r="K261" s="102">
        <v>30</v>
      </c>
      <c r="M261" s="102"/>
      <c r="Q261" t="s">
        <v>394</v>
      </c>
      <c r="R261" t="s">
        <v>91</v>
      </c>
      <c r="S261" t="s">
        <v>223</v>
      </c>
      <c r="T261" t="s">
        <v>105</v>
      </c>
      <c r="V261">
        <v>976.14104787850965</v>
      </c>
      <c r="X261">
        <v>19.669265315826273</v>
      </c>
      <c r="Y261">
        <v>5.7969261882898767E-3</v>
      </c>
      <c r="Z261">
        <v>9.9000000000000005E-2</v>
      </c>
    </row>
    <row r="262" spans="1:26" x14ac:dyDescent="0.35">
      <c r="A262" s="70" t="s">
        <v>395</v>
      </c>
      <c r="B262" t="s">
        <v>91</v>
      </c>
      <c r="C262" t="s">
        <v>396</v>
      </c>
      <c r="D262" t="s">
        <v>105</v>
      </c>
      <c r="E262" s="102">
        <v>0.21</v>
      </c>
      <c r="F262" s="106">
        <v>1131.212</v>
      </c>
      <c r="H262" s="102">
        <v>11.881</v>
      </c>
      <c r="I262" s="102">
        <v>0</v>
      </c>
      <c r="J262" s="106">
        <v>0.08</v>
      </c>
      <c r="K262" s="102">
        <v>30</v>
      </c>
      <c r="M262" s="102"/>
      <c r="Q262" t="s">
        <v>395</v>
      </c>
      <c r="R262" t="s">
        <v>91</v>
      </c>
      <c r="S262" t="s">
        <v>396</v>
      </c>
      <c r="T262" t="s">
        <v>105</v>
      </c>
      <c r="V262">
        <v>1202.2429517585283</v>
      </c>
      <c r="X262">
        <v>16.829754013426662</v>
      </c>
      <c r="Y262">
        <v>3.438854518477045E-3</v>
      </c>
      <c r="Z262">
        <v>0.12936</v>
      </c>
    </row>
    <row r="263" spans="1:26" x14ac:dyDescent="0.35">
      <c r="A263" s="70" t="s">
        <v>397</v>
      </c>
      <c r="B263" t="s">
        <v>91</v>
      </c>
      <c r="C263" t="s">
        <v>344</v>
      </c>
      <c r="D263" t="s">
        <v>103</v>
      </c>
      <c r="E263" s="102">
        <v>0.55000000000000004</v>
      </c>
      <c r="F263" s="106">
        <v>1671.1279999999999</v>
      </c>
      <c r="H263" s="102">
        <v>21.632999999999999</v>
      </c>
      <c r="I263" s="102">
        <v>0</v>
      </c>
      <c r="J263" s="106">
        <v>0.20799999999999999</v>
      </c>
      <c r="K263" s="102">
        <v>25</v>
      </c>
      <c r="M263" s="102"/>
      <c r="Q263" t="s">
        <v>397</v>
      </c>
      <c r="R263" t="s">
        <v>91</v>
      </c>
      <c r="S263" t="s">
        <v>344</v>
      </c>
      <c r="T263" t="s">
        <v>103</v>
      </c>
      <c r="V263">
        <v>1734.223184223184</v>
      </c>
      <c r="X263">
        <v>28.769456901578959</v>
      </c>
      <c r="Y263">
        <v>0</v>
      </c>
      <c r="Z263">
        <v>0.10625</v>
      </c>
    </row>
    <row r="264" spans="1:26" x14ac:dyDescent="0.35">
      <c r="A264" s="70" t="s">
        <v>398</v>
      </c>
      <c r="B264" t="s">
        <v>91</v>
      </c>
      <c r="C264" t="s">
        <v>225</v>
      </c>
      <c r="D264" t="s">
        <v>103</v>
      </c>
      <c r="E264" s="102">
        <v>0.37</v>
      </c>
      <c r="F264" s="106">
        <v>1416.944</v>
      </c>
      <c r="H264" s="102">
        <v>16.158000000000001</v>
      </c>
      <c r="I264" s="102">
        <v>5.0000000000000001E-3</v>
      </c>
      <c r="J264" s="106">
        <v>4.2999999999999997E-2</v>
      </c>
      <c r="K264" s="102">
        <v>25</v>
      </c>
      <c r="M264" s="102"/>
      <c r="Q264" t="s">
        <v>398</v>
      </c>
      <c r="R264" t="s">
        <v>91</v>
      </c>
      <c r="S264" t="s">
        <v>225</v>
      </c>
      <c r="T264" t="s">
        <v>103</v>
      </c>
      <c r="V264">
        <v>1549.8962666177038</v>
      </c>
      <c r="X264">
        <v>25.545776422972335</v>
      </c>
      <c r="Y264">
        <v>0</v>
      </c>
      <c r="Z264">
        <v>6.4483125000000002E-2</v>
      </c>
    </row>
    <row r="265" spans="1:26" x14ac:dyDescent="0.35">
      <c r="A265" s="70" t="s">
        <v>399</v>
      </c>
      <c r="B265" t="s">
        <v>91</v>
      </c>
      <c r="C265" t="s">
        <v>227</v>
      </c>
      <c r="D265" t="s">
        <v>103</v>
      </c>
      <c r="E265" s="102">
        <v>0.51</v>
      </c>
      <c r="F265" s="106">
        <v>972.572</v>
      </c>
      <c r="H265" s="102">
        <v>13.337999999999999</v>
      </c>
      <c r="I265" s="102">
        <v>0</v>
      </c>
      <c r="J265" s="106">
        <v>7.3999999999999996E-2</v>
      </c>
      <c r="K265" s="102">
        <v>25</v>
      </c>
      <c r="M265" s="102"/>
      <c r="Q265" t="s">
        <v>399</v>
      </c>
      <c r="R265" t="s">
        <v>91</v>
      </c>
      <c r="S265" t="s">
        <v>227</v>
      </c>
      <c r="T265" t="s">
        <v>103</v>
      </c>
      <c r="U265">
        <v>0.26250000000000001</v>
      </c>
      <c r="X265">
        <v>12.660879807170058</v>
      </c>
      <c r="Y265">
        <v>7.2707209819228959E-3</v>
      </c>
      <c r="Z265">
        <v>0.12106500000000001</v>
      </c>
    </row>
    <row r="266" spans="1:26" x14ac:dyDescent="0.35">
      <c r="A266" s="70" t="s">
        <v>400</v>
      </c>
      <c r="B266" t="s">
        <v>91</v>
      </c>
      <c r="C266" t="s">
        <v>250</v>
      </c>
      <c r="D266" t="s">
        <v>103</v>
      </c>
      <c r="E266" s="102">
        <v>0.4</v>
      </c>
      <c r="F266" s="106">
        <v>1279.9369999999999</v>
      </c>
      <c r="H266" s="102">
        <v>20.158999999999999</v>
      </c>
      <c r="I266" s="102">
        <v>0</v>
      </c>
      <c r="J266" s="106">
        <v>4.3999999999999997E-2</v>
      </c>
      <c r="K266" s="102">
        <v>25</v>
      </c>
      <c r="M266" s="102"/>
      <c r="Q266" t="s">
        <v>400</v>
      </c>
      <c r="R266" t="s">
        <v>91</v>
      </c>
      <c r="S266" t="s">
        <v>250</v>
      </c>
      <c r="T266" t="s">
        <v>103</v>
      </c>
      <c r="U266">
        <v>0.41265000000000002</v>
      </c>
      <c r="V266">
        <v>2234.6152331136836</v>
      </c>
      <c r="X266">
        <v>27.518696386715735</v>
      </c>
      <c r="Y266">
        <v>5.6004202158054734E-3</v>
      </c>
      <c r="Z266">
        <v>5.5912500000000004E-2</v>
      </c>
    </row>
    <row r="267" spans="1:26" x14ac:dyDescent="0.35">
      <c r="A267" s="70" t="s">
        <v>401</v>
      </c>
      <c r="B267" t="s">
        <v>91</v>
      </c>
      <c r="C267" t="s">
        <v>229</v>
      </c>
      <c r="D267" t="s">
        <v>103</v>
      </c>
      <c r="E267" s="102">
        <v>0.4</v>
      </c>
      <c r="F267" s="106">
        <v>1381.7909999999999</v>
      </c>
      <c r="H267" s="102">
        <v>15.323</v>
      </c>
      <c r="I267" s="102">
        <v>0</v>
      </c>
      <c r="J267" s="106">
        <v>6.5000000000000002E-2</v>
      </c>
      <c r="K267" s="102">
        <v>25</v>
      </c>
      <c r="M267" s="102"/>
      <c r="Q267" t="s">
        <v>401</v>
      </c>
      <c r="R267" t="s">
        <v>91</v>
      </c>
      <c r="S267" t="s">
        <v>229</v>
      </c>
      <c r="T267" t="s">
        <v>103</v>
      </c>
      <c r="V267">
        <v>1980.1018897996357</v>
      </c>
      <c r="X267">
        <v>21.541967233602634</v>
      </c>
      <c r="Y267">
        <v>5.6004202158054734E-3</v>
      </c>
      <c r="Z267">
        <v>7.0421399999999995E-2</v>
      </c>
    </row>
    <row r="268" spans="1:26" x14ac:dyDescent="0.35">
      <c r="A268" s="70" t="s">
        <v>189</v>
      </c>
      <c r="B268" t="s">
        <v>91</v>
      </c>
      <c r="C268" t="s">
        <v>122</v>
      </c>
      <c r="D268" t="s">
        <v>103</v>
      </c>
      <c r="E268" s="102">
        <v>0.28000000000000003</v>
      </c>
      <c r="F268" s="106">
        <v>888.745</v>
      </c>
      <c r="H268" s="102">
        <v>18.757999999999999</v>
      </c>
      <c r="I268" s="102">
        <v>2E-3</v>
      </c>
      <c r="J268" s="106">
        <v>0.03</v>
      </c>
      <c r="K268" s="102">
        <v>25</v>
      </c>
      <c r="M268" s="102"/>
      <c r="Q268" t="s">
        <v>189</v>
      </c>
      <c r="R268" t="s">
        <v>91</v>
      </c>
      <c r="S268" t="s">
        <v>122</v>
      </c>
      <c r="T268" t="s">
        <v>103</v>
      </c>
      <c r="U268">
        <v>0.32969999999999999</v>
      </c>
      <c r="V268">
        <v>2584.850563068338</v>
      </c>
      <c r="X268">
        <v>29.475895872660388</v>
      </c>
      <c r="Y268">
        <v>0</v>
      </c>
      <c r="Z268">
        <v>5.8338000000000001E-2</v>
      </c>
    </row>
    <row r="269" spans="1:26" x14ac:dyDescent="0.35">
      <c r="A269" s="70" t="s">
        <v>402</v>
      </c>
      <c r="B269" t="s">
        <v>91</v>
      </c>
      <c r="C269" t="s">
        <v>274</v>
      </c>
      <c r="D269" t="s">
        <v>103</v>
      </c>
      <c r="E269" s="102">
        <v>0.314</v>
      </c>
      <c r="F269" s="106">
        <v>1577.3869999999999</v>
      </c>
      <c r="H269" s="102">
        <v>33.933999999999997</v>
      </c>
      <c r="I269" s="102">
        <v>0</v>
      </c>
      <c r="J269" s="106">
        <v>2.5000000000000001E-2</v>
      </c>
      <c r="K269" s="102">
        <v>25</v>
      </c>
      <c r="M269" s="102"/>
      <c r="Q269" t="s">
        <v>402</v>
      </c>
      <c r="R269" t="s">
        <v>91</v>
      </c>
      <c r="S269" t="s">
        <v>274</v>
      </c>
      <c r="T269" t="s">
        <v>103</v>
      </c>
      <c r="U269">
        <v>0.32655000000000001</v>
      </c>
      <c r="V269">
        <v>1583.1240246045479</v>
      </c>
      <c r="X269">
        <v>25.552654132009291</v>
      </c>
      <c r="Y269">
        <v>0</v>
      </c>
      <c r="Z269">
        <v>2.5462499999999999E-2</v>
      </c>
    </row>
    <row r="270" spans="1:26" x14ac:dyDescent="0.35">
      <c r="A270" s="70" t="s">
        <v>403</v>
      </c>
      <c r="B270" t="s">
        <v>91</v>
      </c>
      <c r="C270" t="s">
        <v>404</v>
      </c>
      <c r="D270" t="s">
        <v>103</v>
      </c>
      <c r="E270">
        <v>0.40949999999999998</v>
      </c>
      <c r="F270" s="104">
        <v>1851.296</v>
      </c>
      <c r="J270" s="106">
        <v>2.8000000000000001E-2</v>
      </c>
      <c r="K270" s="105"/>
      <c r="Q270" t="s">
        <v>403</v>
      </c>
      <c r="R270" t="s">
        <v>91</v>
      </c>
      <c r="S270" t="s">
        <v>404</v>
      </c>
      <c r="T270" t="s">
        <v>103</v>
      </c>
      <c r="U270">
        <v>0.40950000000000003</v>
      </c>
      <c r="V270">
        <v>1747.0677960843702</v>
      </c>
      <c r="Z270">
        <v>5.2001249999999999E-2</v>
      </c>
    </row>
    <row r="271" spans="1:26" x14ac:dyDescent="0.35">
      <c r="A271" s="70" t="s">
        <v>405</v>
      </c>
      <c r="B271" t="s">
        <v>91</v>
      </c>
      <c r="C271" t="s">
        <v>352</v>
      </c>
      <c r="D271" t="s">
        <v>103</v>
      </c>
      <c r="F271" s="104">
        <v>2424.056</v>
      </c>
      <c r="H271" s="104">
        <v>23.8</v>
      </c>
      <c r="I271" s="104">
        <v>7.0000000000000001E-3</v>
      </c>
      <c r="J271" s="106">
        <v>0.10199999999999999</v>
      </c>
      <c r="K271" s="105"/>
      <c r="Q271" t="s">
        <v>405</v>
      </c>
      <c r="R271" t="s">
        <v>91</v>
      </c>
      <c r="S271" t="s">
        <v>352</v>
      </c>
      <c r="T271" t="s">
        <v>103</v>
      </c>
      <c r="V271">
        <v>2287.581699346405</v>
      </c>
      <c r="X271">
        <v>22.459650125104794</v>
      </c>
      <c r="Y271">
        <v>6.7794560507118901E-3</v>
      </c>
      <c r="Z271">
        <v>9.8135625000000004E-2</v>
      </c>
    </row>
    <row r="272" spans="1:26" x14ac:dyDescent="0.35">
      <c r="A272" s="70" t="s">
        <v>406</v>
      </c>
      <c r="B272" t="s">
        <v>91</v>
      </c>
      <c r="C272" t="s">
        <v>206</v>
      </c>
      <c r="D272" t="s">
        <v>103</v>
      </c>
      <c r="E272" s="102">
        <v>0.38</v>
      </c>
      <c r="F272" s="106">
        <v>1043.779</v>
      </c>
      <c r="H272" s="102">
        <v>18.934000000000001</v>
      </c>
      <c r="I272" s="102">
        <v>0</v>
      </c>
      <c r="J272" s="106">
        <v>5.1999999999999998E-2</v>
      </c>
      <c r="K272" s="102">
        <v>25</v>
      </c>
      <c r="M272" s="102"/>
      <c r="Q272" t="s">
        <v>406</v>
      </c>
      <c r="R272" t="s">
        <v>91</v>
      </c>
      <c r="S272" t="s">
        <v>206</v>
      </c>
      <c r="T272" t="s">
        <v>103</v>
      </c>
      <c r="U272">
        <v>0.40425000000000005</v>
      </c>
      <c r="V272">
        <v>1219.7189128218567</v>
      </c>
      <c r="X272">
        <v>23.341961941559763</v>
      </c>
      <c r="Y272">
        <v>6.87770903695409E-3</v>
      </c>
      <c r="Z272">
        <v>5.2001249999999999E-2</v>
      </c>
    </row>
    <row r="273" spans="1:26" x14ac:dyDescent="0.35">
      <c r="A273" s="70" t="s">
        <v>407</v>
      </c>
      <c r="B273" t="s">
        <v>91</v>
      </c>
      <c r="C273" t="s">
        <v>208</v>
      </c>
      <c r="D273" t="s">
        <v>103</v>
      </c>
      <c r="F273" s="106">
        <v>1277.232</v>
      </c>
      <c r="H273" s="104">
        <v>20.478000000000002</v>
      </c>
      <c r="I273" s="104">
        <v>0</v>
      </c>
      <c r="J273" s="106">
        <v>3.3000000000000002E-2</v>
      </c>
      <c r="K273" s="105"/>
      <c r="Q273" t="s">
        <v>407</v>
      </c>
      <c r="R273" t="s">
        <v>91</v>
      </c>
      <c r="S273" t="s">
        <v>208</v>
      </c>
      <c r="T273" t="s">
        <v>103</v>
      </c>
      <c r="V273">
        <v>1183.3578810810372</v>
      </c>
      <c r="X273">
        <v>19.325379863978572</v>
      </c>
      <c r="Y273">
        <v>0</v>
      </c>
    </row>
    <row r="274" spans="1:26" x14ac:dyDescent="0.35">
      <c r="A274" s="70" t="s">
        <v>408</v>
      </c>
      <c r="B274" t="s">
        <v>91</v>
      </c>
      <c r="C274" t="s">
        <v>210</v>
      </c>
      <c r="D274" t="s">
        <v>103</v>
      </c>
      <c r="E274" s="102">
        <v>0.35199999999999998</v>
      </c>
      <c r="F274" s="106">
        <v>1573.7809999999999</v>
      </c>
      <c r="H274" s="102">
        <v>24.241</v>
      </c>
      <c r="I274" s="102">
        <v>0</v>
      </c>
      <c r="J274" s="106">
        <v>3.2000000000000001E-2</v>
      </c>
      <c r="K274" s="102">
        <v>25</v>
      </c>
      <c r="M274" s="102"/>
      <c r="Q274" t="s">
        <v>408</v>
      </c>
      <c r="R274" t="s">
        <v>91</v>
      </c>
      <c r="S274" t="s">
        <v>210</v>
      </c>
      <c r="T274" t="s">
        <v>103</v>
      </c>
      <c r="U274">
        <v>0.34649999999999997</v>
      </c>
      <c r="V274">
        <v>1622.7272889040564</v>
      </c>
      <c r="X274">
        <v>9.5826137482018918</v>
      </c>
      <c r="Y274">
        <v>0</v>
      </c>
      <c r="Z274">
        <v>4.075575E-2</v>
      </c>
    </row>
    <row r="275" spans="1:26" x14ac:dyDescent="0.35">
      <c r="A275" s="70" t="s">
        <v>409</v>
      </c>
      <c r="B275" t="s">
        <v>91</v>
      </c>
      <c r="C275" t="s">
        <v>212</v>
      </c>
      <c r="D275" t="s">
        <v>103</v>
      </c>
      <c r="E275" s="102">
        <v>0.37</v>
      </c>
      <c r="F275" s="106">
        <v>1147.4359999999999</v>
      </c>
      <c r="H275" s="102">
        <v>46.738999999999997</v>
      </c>
      <c r="I275" s="102">
        <v>0</v>
      </c>
      <c r="J275" s="106">
        <v>4.3999999999999997E-2</v>
      </c>
      <c r="K275" s="102">
        <v>25</v>
      </c>
      <c r="M275" s="102"/>
      <c r="Q275" t="s">
        <v>409</v>
      </c>
      <c r="R275" t="s">
        <v>91</v>
      </c>
      <c r="S275" t="s">
        <v>212</v>
      </c>
      <c r="T275" t="s">
        <v>103</v>
      </c>
      <c r="U275">
        <v>0.34439999999999998</v>
      </c>
      <c r="V275">
        <v>1743.7824906425096</v>
      </c>
      <c r="Z275">
        <v>5.4893999999999998E-2</v>
      </c>
    </row>
    <row r="276" spans="1:26" x14ac:dyDescent="0.35">
      <c r="A276" s="70" t="s">
        <v>410</v>
      </c>
      <c r="B276" t="s">
        <v>91</v>
      </c>
      <c r="C276" t="s">
        <v>214</v>
      </c>
      <c r="D276" t="s">
        <v>103</v>
      </c>
      <c r="E276" s="102">
        <v>0.23</v>
      </c>
      <c r="F276" s="102">
        <v>1748.704</v>
      </c>
      <c r="H276" s="102">
        <v>19.247</v>
      </c>
      <c r="I276" s="102">
        <v>0</v>
      </c>
      <c r="J276" s="106">
        <v>8.5000000000000006E-2</v>
      </c>
      <c r="K276" s="102">
        <v>25</v>
      </c>
      <c r="M276" s="102"/>
      <c r="Q276" t="s">
        <v>410</v>
      </c>
      <c r="R276" t="s">
        <v>91</v>
      </c>
      <c r="S276" t="s">
        <v>214</v>
      </c>
      <c r="T276" t="s">
        <v>103</v>
      </c>
      <c r="X276">
        <v>24.648726658581037</v>
      </c>
      <c r="Y276">
        <v>5.6004202158054734E-3</v>
      </c>
      <c r="Z276">
        <v>9.8988750000000014E-2</v>
      </c>
    </row>
    <row r="277" spans="1:26" x14ac:dyDescent="0.35">
      <c r="A277" s="70" t="s">
        <v>411</v>
      </c>
      <c r="B277" t="s">
        <v>91</v>
      </c>
      <c r="C277" t="s">
        <v>234</v>
      </c>
      <c r="D277" t="s">
        <v>103</v>
      </c>
      <c r="E277" s="102">
        <v>0.33500000000000002</v>
      </c>
      <c r="F277" s="106">
        <v>1088.847</v>
      </c>
      <c r="H277" s="102">
        <v>10.042</v>
      </c>
      <c r="I277" s="102">
        <v>0</v>
      </c>
      <c r="J277" s="106">
        <v>8.4000000000000005E-2</v>
      </c>
      <c r="K277" s="102">
        <v>25</v>
      </c>
      <c r="M277" s="102"/>
      <c r="Q277" t="s">
        <v>411</v>
      </c>
      <c r="R277" t="s">
        <v>91</v>
      </c>
      <c r="S277" t="s">
        <v>234</v>
      </c>
      <c r="T277" t="s">
        <v>103</v>
      </c>
      <c r="U277">
        <v>0.33810000000000001</v>
      </c>
      <c r="Z277">
        <v>0.11169375000000001</v>
      </c>
    </row>
    <row r="278" spans="1:26" x14ac:dyDescent="0.35">
      <c r="A278" s="70" t="s">
        <v>412</v>
      </c>
      <c r="B278" t="s">
        <v>91</v>
      </c>
      <c r="C278" t="s">
        <v>284</v>
      </c>
      <c r="D278" t="s">
        <v>103</v>
      </c>
      <c r="F278" s="104">
        <v>1660.877</v>
      </c>
      <c r="H278" s="104">
        <v>43.518999999999998</v>
      </c>
      <c r="I278" s="104">
        <v>5.0000000000000001E-3</v>
      </c>
      <c r="J278" s="106">
        <v>0.14899999999999999</v>
      </c>
      <c r="K278" s="105"/>
      <c r="Q278" t="s">
        <v>412</v>
      </c>
      <c r="R278" t="s">
        <v>91</v>
      </c>
      <c r="S278" t="s">
        <v>284</v>
      </c>
      <c r="T278" t="s">
        <v>103</v>
      </c>
      <c r="V278">
        <v>1567.3700426324654</v>
      </c>
      <c r="X278">
        <v>41.068765719377716</v>
      </c>
      <c r="Y278">
        <v>4.5196373671412592E-3</v>
      </c>
    </row>
    <row r="279" spans="1:26" x14ac:dyDescent="0.35">
      <c r="A279" s="70" t="s">
        <v>413</v>
      </c>
      <c r="B279" t="s">
        <v>91</v>
      </c>
      <c r="C279" t="s">
        <v>365</v>
      </c>
      <c r="D279" t="s">
        <v>103</v>
      </c>
      <c r="E279" s="102">
        <v>0.38200000000000001</v>
      </c>
      <c r="F279" s="106">
        <v>1233.9670000000001</v>
      </c>
      <c r="H279" s="102">
        <v>37.917000000000002</v>
      </c>
      <c r="I279" s="102">
        <v>0</v>
      </c>
      <c r="J279" s="106">
        <v>5.5E-2</v>
      </c>
      <c r="K279" s="102">
        <v>25</v>
      </c>
      <c r="M279" s="102"/>
      <c r="Q279" t="s">
        <v>413</v>
      </c>
      <c r="R279" t="s">
        <v>91</v>
      </c>
      <c r="S279" t="s">
        <v>365</v>
      </c>
      <c r="T279" t="s">
        <v>103</v>
      </c>
      <c r="U279">
        <v>0.34649999999999997</v>
      </c>
      <c r="V279">
        <v>1535.5806418215252</v>
      </c>
      <c r="X279">
        <v>66.633210209736063</v>
      </c>
      <c r="Y279">
        <v>0</v>
      </c>
      <c r="Z279">
        <v>5.3543437499999999E-2</v>
      </c>
    </row>
    <row r="280" spans="1:26" x14ac:dyDescent="0.35">
      <c r="A280" s="70" t="s">
        <v>414</v>
      </c>
      <c r="B280" t="s">
        <v>91</v>
      </c>
      <c r="C280" t="s">
        <v>290</v>
      </c>
      <c r="D280" t="s">
        <v>103</v>
      </c>
      <c r="F280" s="104">
        <v>2140.7249999999999</v>
      </c>
      <c r="H280" s="104">
        <v>25.108000000000001</v>
      </c>
      <c r="I280" s="104">
        <v>0</v>
      </c>
      <c r="J280" s="106">
        <v>0.11899999999999999</v>
      </c>
      <c r="K280" s="105"/>
      <c r="Q280" t="s">
        <v>414</v>
      </c>
      <c r="R280" t="s">
        <v>91</v>
      </c>
      <c r="S280" t="s">
        <v>290</v>
      </c>
      <c r="T280" t="s">
        <v>103</v>
      </c>
      <c r="V280">
        <v>2020.2020202020203</v>
      </c>
      <c r="X280">
        <v>23.694690162169262</v>
      </c>
      <c r="Y280">
        <v>0</v>
      </c>
    </row>
    <row r="281" spans="1:26" x14ac:dyDescent="0.35">
      <c r="A281" s="70" t="s">
        <v>192</v>
      </c>
      <c r="B281" t="s">
        <v>91</v>
      </c>
      <c r="C281" t="s">
        <v>128</v>
      </c>
      <c r="D281" t="s">
        <v>103</v>
      </c>
      <c r="E281" s="102">
        <v>0.26500000000000001</v>
      </c>
      <c r="F281" s="106">
        <v>2148.8510000000001</v>
      </c>
      <c r="H281" s="102">
        <v>63.637999999999998</v>
      </c>
      <c r="I281" s="102">
        <v>0</v>
      </c>
      <c r="J281" s="106">
        <v>6.6000000000000003E-2</v>
      </c>
      <c r="K281" s="102">
        <v>25</v>
      </c>
      <c r="M281" s="102"/>
      <c r="Q281" t="s">
        <v>192</v>
      </c>
      <c r="R281" t="s">
        <v>91</v>
      </c>
      <c r="S281" t="s">
        <v>128</v>
      </c>
      <c r="T281" t="s">
        <v>103</v>
      </c>
      <c r="U281">
        <v>0.53760000000000008</v>
      </c>
      <c r="V281">
        <v>2080.3899413899408</v>
      </c>
      <c r="X281">
        <v>25.257895173282687</v>
      </c>
      <c r="Y281">
        <v>6.7794560507118901E-3</v>
      </c>
      <c r="Z281">
        <v>2.7299737500000004E-2</v>
      </c>
    </row>
    <row r="282" spans="1:26" x14ac:dyDescent="0.35">
      <c r="A282" s="70" t="s">
        <v>193</v>
      </c>
      <c r="B282" t="s">
        <v>91</v>
      </c>
      <c r="C282" t="s">
        <v>135</v>
      </c>
      <c r="D282" t="s">
        <v>103</v>
      </c>
      <c r="E282" s="102">
        <v>0.24</v>
      </c>
      <c r="F282" s="106">
        <v>1847.796</v>
      </c>
      <c r="H282" s="102">
        <v>41.610999999999997</v>
      </c>
      <c r="I282" s="102">
        <v>0</v>
      </c>
      <c r="J282" s="102">
        <v>5.2999999999999999E-2</v>
      </c>
      <c r="K282" s="102">
        <v>25</v>
      </c>
      <c r="M282" s="102"/>
      <c r="Q282" t="s">
        <v>193</v>
      </c>
      <c r="R282" t="s">
        <v>91</v>
      </c>
      <c r="S282" t="s">
        <v>135</v>
      </c>
      <c r="T282" t="s">
        <v>103</v>
      </c>
      <c r="X282">
        <v>27.510836147816363</v>
      </c>
      <c r="Y282">
        <v>0</v>
      </c>
      <c r="Z282">
        <v>4.3512000000000002E-2</v>
      </c>
    </row>
    <row r="283" spans="1:26" x14ac:dyDescent="0.35">
      <c r="A283" s="70" t="s">
        <v>415</v>
      </c>
      <c r="B283" t="s">
        <v>91</v>
      </c>
      <c r="C283" t="s">
        <v>294</v>
      </c>
      <c r="D283" t="s">
        <v>103</v>
      </c>
      <c r="E283" s="102">
        <v>0.45</v>
      </c>
      <c r="F283" s="106">
        <v>1473.2670000000001</v>
      </c>
      <c r="H283" s="102">
        <v>25.63</v>
      </c>
      <c r="I283" s="102">
        <v>0</v>
      </c>
      <c r="J283" s="106">
        <v>0.06</v>
      </c>
      <c r="K283" s="102">
        <v>25</v>
      </c>
      <c r="M283" s="102"/>
      <c r="Q283" t="s">
        <v>415</v>
      </c>
      <c r="R283" t="s">
        <v>91</v>
      </c>
      <c r="S283" t="s">
        <v>294</v>
      </c>
      <c r="T283" t="s">
        <v>103</v>
      </c>
      <c r="U283">
        <v>0.36749999999999999</v>
      </c>
      <c r="V283">
        <v>1672.115831822304</v>
      </c>
      <c r="X283">
        <v>25.545776422972335</v>
      </c>
      <c r="Y283">
        <v>0</v>
      </c>
      <c r="Z283">
        <v>9.2652000000000012E-2</v>
      </c>
    </row>
    <row r="284" spans="1:26" x14ac:dyDescent="0.35">
      <c r="A284" s="70" t="s">
        <v>416</v>
      </c>
      <c r="B284" t="s">
        <v>91</v>
      </c>
      <c r="C284" t="s">
        <v>378</v>
      </c>
      <c r="D284" t="s">
        <v>103</v>
      </c>
      <c r="E284" s="102">
        <v>0.32500000000000001</v>
      </c>
      <c r="F284" s="106">
        <v>1533.22</v>
      </c>
      <c r="H284" s="102">
        <v>35.625999999999998</v>
      </c>
      <c r="I284" s="102">
        <v>0</v>
      </c>
      <c r="J284" s="106">
        <v>3.6999999999999998E-2</v>
      </c>
      <c r="K284" s="102">
        <v>25</v>
      </c>
      <c r="M284" s="102"/>
      <c r="Q284" t="s">
        <v>416</v>
      </c>
      <c r="R284" t="s">
        <v>91</v>
      </c>
      <c r="S284" t="s">
        <v>378</v>
      </c>
      <c r="T284" t="s">
        <v>103</v>
      </c>
      <c r="X284">
        <v>28.888343014932023</v>
      </c>
      <c r="Y284">
        <v>6.87770903695409E-3</v>
      </c>
      <c r="Z284">
        <v>3.8771250000000007E-2</v>
      </c>
    </row>
    <row r="285" spans="1:26" x14ac:dyDescent="0.35">
      <c r="A285" s="70" t="s">
        <v>417</v>
      </c>
      <c r="B285" t="s">
        <v>91</v>
      </c>
      <c r="C285" t="s">
        <v>380</v>
      </c>
      <c r="D285" t="s">
        <v>103</v>
      </c>
      <c r="H285" s="104">
        <v>23.452999999999999</v>
      </c>
      <c r="I285" s="104">
        <v>7.0000000000000001E-3</v>
      </c>
      <c r="J285" s="106">
        <v>6.7000000000000004E-2</v>
      </c>
      <c r="K285" s="105"/>
      <c r="Q285" t="s">
        <v>417</v>
      </c>
      <c r="R285" t="s">
        <v>91</v>
      </c>
      <c r="S285" t="s">
        <v>380</v>
      </c>
      <c r="T285" t="s">
        <v>103</v>
      </c>
      <c r="X285">
        <v>22.132467680918264</v>
      </c>
      <c r="Y285">
        <v>6.5829500782274867E-3</v>
      </c>
      <c r="Z285">
        <v>8.1847500000000017E-2</v>
      </c>
    </row>
    <row r="286" spans="1:26" x14ac:dyDescent="0.35">
      <c r="A286" s="70" t="s">
        <v>418</v>
      </c>
      <c r="B286" t="s">
        <v>91</v>
      </c>
      <c r="C286" t="s">
        <v>259</v>
      </c>
      <c r="D286" t="s">
        <v>103</v>
      </c>
      <c r="F286" s="106">
        <v>1145.633</v>
      </c>
      <c r="H286" s="104">
        <v>33.981000000000002</v>
      </c>
      <c r="I286" s="104">
        <v>0</v>
      </c>
      <c r="J286" s="106">
        <v>7.6999999999999999E-2</v>
      </c>
      <c r="K286" s="105"/>
      <c r="Q286" t="s">
        <v>418</v>
      </c>
      <c r="R286" t="s">
        <v>91</v>
      </c>
      <c r="S286" t="s">
        <v>259</v>
      </c>
      <c r="T286" t="s">
        <v>103</v>
      </c>
      <c r="X286">
        <v>32.067809649729654</v>
      </c>
      <c r="Y286">
        <v>0</v>
      </c>
      <c r="Z286">
        <v>6.0543000000000007E-2</v>
      </c>
    </row>
    <row r="287" spans="1:26" x14ac:dyDescent="0.35">
      <c r="A287" s="70" t="s">
        <v>419</v>
      </c>
      <c r="B287" t="s">
        <v>91</v>
      </c>
      <c r="C287" t="s">
        <v>238</v>
      </c>
      <c r="D287" t="s">
        <v>103</v>
      </c>
      <c r="E287" s="102">
        <v>0.317</v>
      </c>
      <c r="F287" s="106">
        <v>1513.39</v>
      </c>
      <c r="H287" s="102">
        <v>35.26</v>
      </c>
      <c r="I287" s="102">
        <v>0</v>
      </c>
      <c r="J287" s="106">
        <v>0.05</v>
      </c>
      <c r="K287" s="102">
        <v>25</v>
      </c>
      <c r="M287" s="102"/>
      <c r="Q287" t="s">
        <v>419</v>
      </c>
      <c r="R287" t="s">
        <v>91</v>
      </c>
      <c r="S287" t="s">
        <v>238</v>
      </c>
      <c r="T287" t="s">
        <v>103</v>
      </c>
      <c r="X287">
        <v>21.419151000799882</v>
      </c>
      <c r="Y287">
        <v>0</v>
      </c>
      <c r="Z287">
        <v>5.0347500000000003E-2</v>
      </c>
    </row>
    <row r="288" spans="1:26" x14ac:dyDescent="0.35">
      <c r="A288" s="70" t="s">
        <v>420</v>
      </c>
      <c r="B288" t="s">
        <v>91</v>
      </c>
      <c r="C288" t="s">
        <v>421</v>
      </c>
      <c r="D288" t="s">
        <v>103</v>
      </c>
      <c r="E288" s="102">
        <v>0.35499999999999998</v>
      </c>
      <c r="F288" s="106">
        <v>1383.5930000000001</v>
      </c>
      <c r="H288" s="102">
        <v>32.689</v>
      </c>
      <c r="I288" s="102">
        <v>0</v>
      </c>
      <c r="J288" s="106">
        <v>0.05</v>
      </c>
      <c r="K288" s="102">
        <v>25</v>
      </c>
      <c r="M288" s="102"/>
      <c r="Q288" t="s">
        <v>420</v>
      </c>
      <c r="R288" t="s">
        <v>91</v>
      </c>
      <c r="S288" t="s">
        <v>421</v>
      </c>
      <c r="T288" t="s">
        <v>103</v>
      </c>
      <c r="U288">
        <v>0.39795000000000003</v>
      </c>
      <c r="V288">
        <v>1246.8713424883292</v>
      </c>
      <c r="Z288">
        <v>4.5084374999999996E-2</v>
      </c>
    </row>
    <row r="289" spans="1:102" x14ac:dyDescent="0.35">
      <c r="A289" s="70" t="s">
        <v>422</v>
      </c>
      <c r="B289" t="s">
        <v>91</v>
      </c>
      <c r="C289" t="s">
        <v>220</v>
      </c>
      <c r="D289" t="s">
        <v>103</v>
      </c>
      <c r="E289" s="102">
        <v>0.2</v>
      </c>
      <c r="F289" s="102">
        <v>1531.922</v>
      </c>
      <c r="H289" s="102">
        <v>30.63</v>
      </c>
      <c r="I289" s="102">
        <v>0</v>
      </c>
      <c r="J289" s="106">
        <v>8.2000000000000003E-2</v>
      </c>
      <c r="K289" s="102">
        <v>25</v>
      </c>
      <c r="M289" s="102"/>
      <c r="Q289" t="s">
        <v>422</v>
      </c>
      <c r="R289" t="s">
        <v>91</v>
      </c>
      <c r="S289" t="s">
        <v>220</v>
      </c>
      <c r="T289" t="s">
        <v>103</v>
      </c>
      <c r="X289">
        <v>29.475895872660388</v>
      </c>
      <c r="Y289">
        <v>0</v>
      </c>
      <c r="Z289">
        <v>6.7790624999999993E-2</v>
      </c>
    </row>
    <row r="290" spans="1:102" x14ac:dyDescent="0.35">
      <c r="A290" s="70" t="s">
        <v>423</v>
      </c>
      <c r="B290" t="s">
        <v>91</v>
      </c>
      <c r="C290" t="s">
        <v>241</v>
      </c>
      <c r="D290" t="s">
        <v>103</v>
      </c>
      <c r="E290" s="102">
        <v>0.35299999999999998</v>
      </c>
      <c r="F290" s="106">
        <v>1292.556</v>
      </c>
      <c r="H290" s="102">
        <v>21.802</v>
      </c>
      <c r="I290" s="102">
        <v>0</v>
      </c>
      <c r="J290" s="106">
        <v>0.125</v>
      </c>
      <c r="K290" s="102">
        <v>25</v>
      </c>
      <c r="M290" s="102"/>
      <c r="Q290" t="s">
        <v>423</v>
      </c>
      <c r="R290" t="s">
        <v>91</v>
      </c>
      <c r="S290" t="s">
        <v>241</v>
      </c>
      <c r="T290" t="s">
        <v>103</v>
      </c>
      <c r="U290">
        <v>0.36015000000000003</v>
      </c>
      <c r="V290">
        <v>1547.2103201700813</v>
      </c>
      <c r="X290">
        <v>19.90114236335787</v>
      </c>
      <c r="Y290">
        <v>5.3056612570788701E-3</v>
      </c>
      <c r="Z290">
        <v>6.9418124999999997E-2</v>
      </c>
    </row>
    <row r="291" spans="1:102" x14ac:dyDescent="0.35">
      <c r="A291" s="70" t="s">
        <v>424</v>
      </c>
      <c r="B291" t="s">
        <v>91</v>
      </c>
      <c r="C291" t="s">
        <v>391</v>
      </c>
      <c r="D291" t="s">
        <v>103</v>
      </c>
      <c r="F291" s="106">
        <v>1444.886</v>
      </c>
      <c r="H291" s="104">
        <v>26.062999999999999</v>
      </c>
      <c r="I291" s="104">
        <v>6.0000000000000001E-3</v>
      </c>
      <c r="J291" s="106">
        <v>0.191</v>
      </c>
      <c r="K291" s="105"/>
      <c r="Q291" t="s">
        <v>424</v>
      </c>
      <c r="R291" t="s">
        <v>91</v>
      </c>
      <c r="S291" t="s">
        <v>391</v>
      </c>
      <c r="T291" t="s">
        <v>103</v>
      </c>
      <c r="V291">
        <v>1651.7750000000001</v>
      </c>
      <c r="X291">
        <v>24.595670046010252</v>
      </c>
      <c r="Y291">
        <v>6.09168514701648E-3</v>
      </c>
    </row>
    <row r="292" spans="1:102" x14ac:dyDescent="0.35">
      <c r="A292" s="70" t="s">
        <v>425</v>
      </c>
      <c r="B292" t="s">
        <v>91</v>
      </c>
      <c r="C292" t="s">
        <v>204</v>
      </c>
      <c r="D292" t="s">
        <v>103</v>
      </c>
      <c r="E292" s="102">
        <v>0.42</v>
      </c>
      <c r="F292" s="106">
        <v>1352.9469999999999</v>
      </c>
      <c r="H292" s="103">
        <v>29.463000000000001</v>
      </c>
      <c r="I292" s="102">
        <v>0</v>
      </c>
      <c r="J292" s="106">
        <v>4.3999999999999997E-2</v>
      </c>
      <c r="K292" s="103">
        <v>21.25</v>
      </c>
      <c r="M292" s="102"/>
      <c r="Q292" t="s">
        <v>425</v>
      </c>
      <c r="R292" t="s">
        <v>91</v>
      </c>
      <c r="S292" t="s">
        <v>204</v>
      </c>
      <c r="T292" t="s">
        <v>103</v>
      </c>
      <c r="U292">
        <v>0.43640450000000003</v>
      </c>
      <c r="V292">
        <v>1317.977945726331</v>
      </c>
      <c r="Z292">
        <v>5.8227750000000002E-2</v>
      </c>
    </row>
    <row r="293" spans="1:102" x14ac:dyDescent="0.35">
      <c r="A293" s="70" t="s">
        <v>426</v>
      </c>
      <c r="B293" t="s">
        <v>91</v>
      </c>
      <c r="C293" t="s">
        <v>223</v>
      </c>
      <c r="D293" t="s">
        <v>103</v>
      </c>
      <c r="E293" s="102">
        <v>0.28999999999999998</v>
      </c>
      <c r="F293" s="106">
        <v>1523.3050000000001</v>
      </c>
      <c r="H293" s="102">
        <v>36.67</v>
      </c>
      <c r="I293" s="102">
        <v>0</v>
      </c>
      <c r="J293" s="106">
        <v>7.1999999999999995E-2</v>
      </c>
      <c r="K293" s="102">
        <v>25</v>
      </c>
      <c r="M293" s="102"/>
      <c r="Q293" t="s">
        <v>426</v>
      </c>
      <c r="R293" t="s">
        <v>91</v>
      </c>
      <c r="S293" t="s">
        <v>223</v>
      </c>
      <c r="T293" t="s">
        <v>103</v>
      </c>
      <c r="V293">
        <v>1685.486222990218</v>
      </c>
      <c r="Z293">
        <v>9.9000000000000005E-2</v>
      </c>
    </row>
    <row r="294" spans="1:102" x14ac:dyDescent="0.35">
      <c r="A294" s="70" t="s">
        <v>427</v>
      </c>
      <c r="B294" t="s">
        <v>91</v>
      </c>
      <c r="C294" t="s">
        <v>396</v>
      </c>
      <c r="D294" t="s">
        <v>103</v>
      </c>
      <c r="E294" s="102">
        <v>0.38</v>
      </c>
      <c r="F294" s="106">
        <v>1561.162</v>
      </c>
      <c r="H294" s="102">
        <v>33.317</v>
      </c>
      <c r="I294" s="102">
        <v>0</v>
      </c>
      <c r="J294" s="106">
        <v>9.5000000000000001E-2</v>
      </c>
      <c r="K294" s="102">
        <v>25</v>
      </c>
      <c r="M294" s="102"/>
      <c r="Q294" t="s">
        <v>427</v>
      </c>
      <c r="R294" t="s">
        <v>91</v>
      </c>
      <c r="S294" t="s">
        <v>396</v>
      </c>
      <c r="T294" t="s">
        <v>103</v>
      </c>
      <c r="Z294">
        <v>0.12222</v>
      </c>
    </row>
    <row r="295" spans="1:102" s="108" customFormat="1" x14ac:dyDescent="0.35">
      <c r="A295" s="107"/>
      <c r="F295" s="109"/>
      <c r="AA295" s="110"/>
    </row>
    <row r="296" spans="1:102" s="108" customFormat="1" x14ac:dyDescent="0.35">
      <c r="A296" s="107"/>
      <c r="F296" s="109"/>
      <c r="AA296" s="110"/>
    </row>
    <row r="297" spans="1:102" s="108" customFormat="1" x14ac:dyDescent="0.35">
      <c r="A297" s="107"/>
      <c r="F297" s="109"/>
      <c r="AA297" s="110"/>
    </row>
    <row r="298" spans="1:102" s="108" customFormat="1" x14ac:dyDescent="0.35">
      <c r="A298" s="107"/>
      <c r="F298" s="109"/>
      <c r="AA298" s="110"/>
    </row>
    <row r="299" spans="1:102" s="108" customFormat="1" x14ac:dyDescent="0.35">
      <c r="A299" s="107"/>
      <c r="F299" s="109"/>
      <c r="AA299" s="110"/>
    </row>
    <row r="300" spans="1:102" s="6" customFormat="1" ht="21" x14ac:dyDescent="0.5">
      <c r="A300" s="4" t="s">
        <v>428</v>
      </c>
      <c r="F300" s="32"/>
      <c r="AA300" s="33"/>
    </row>
    <row r="301" spans="1:102" s="14" customFormat="1" ht="18.5" x14ac:dyDescent="0.45">
      <c r="A301" s="111" t="s">
        <v>44</v>
      </c>
      <c r="C301" s="68" t="s">
        <v>429</v>
      </c>
      <c r="F301" s="35"/>
      <c r="AA301" s="36"/>
    </row>
    <row r="302" spans="1:102" x14ac:dyDescent="0.35">
      <c r="B302" t="s">
        <v>80</v>
      </c>
      <c r="C302" t="s">
        <v>81</v>
      </c>
      <c r="D302" t="s">
        <v>430</v>
      </c>
      <c r="E302" t="s">
        <v>82</v>
      </c>
      <c r="F302" s="1">
        <v>2000</v>
      </c>
      <c r="G302">
        <v>2001</v>
      </c>
      <c r="H302">
        <v>2002</v>
      </c>
      <c r="I302">
        <v>2003</v>
      </c>
      <c r="J302">
        <v>2004</v>
      </c>
      <c r="K302">
        <v>2005</v>
      </c>
      <c r="L302">
        <v>2006</v>
      </c>
      <c r="M302">
        <v>2007</v>
      </c>
      <c r="N302">
        <v>2008</v>
      </c>
      <c r="O302">
        <v>2009</v>
      </c>
      <c r="P302">
        <v>2010</v>
      </c>
      <c r="Q302">
        <v>2011</v>
      </c>
      <c r="R302">
        <v>2012</v>
      </c>
      <c r="S302">
        <v>2013</v>
      </c>
      <c r="T302">
        <v>2014</v>
      </c>
      <c r="U302">
        <v>2015</v>
      </c>
      <c r="V302">
        <v>2016</v>
      </c>
      <c r="W302">
        <v>2017</v>
      </c>
      <c r="X302">
        <v>2018</v>
      </c>
      <c r="Y302">
        <v>2019</v>
      </c>
      <c r="Z302">
        <v>2020</v>
      </c>
      <c r="AA302" s="2">
        <v>2021</v>
      </c>
      <c r="AB302">
        <v>2022</v>
      </c>
      <c r="AC302">
        <v>2023</v>
      </c>
      <c r="AD302">
        <v>2024</v>
      </c>
      <c r="AE302">
        <v>2025</v>
      </c>
      <c r="AF302">
        <v>2026</v>
      </c>
      <c r="AG302">
        <v>2027</v>
      </c>
      <c r="AH302">
        <v>2028</v>
      </c>
      <c r="AI302">
        <v>2029</v>
      </c>
      <c r="AJ302">
        <v>2030</v>
      </c>
      <c r="AK302">
        <v>2031</v>
      </c>
      <c r="AL302">
        <v>2032</v>
      </c>
      <c r="AM302">
        <v>2033</v>
      </c>
      <c r="AN302">
        <v>2034</v>
      </c>
      <c r="AO302">
        <v>2035</v>
      </c>
      <c r="AP302">
        <v>2036</v>
      </c>
      <c r="AQ302">
        <v>2037</v>
      </c>
      <c r="AR302">
        <v>2038</v>
      </c>
      <c r="AS302">
        <v>2039</v>
      </c>
      <c r="AT302">
        <v>2040</v>
      </c>
      <c r="AU302">
        <v>2041</v>
      </c>
      <c r="AV302">
        <v>2042</v>
      </c>
      <c r="AW302">
        <v>2043</v>
      </c>
      <c r="AX302">
        <v>2044</v>
      </c>
      <c r="AY302">
        <v>2045</v>
      </c>
      <c r="AZ302">
        <v>2046</v>
      </c>
      <c r="BA302">
        <v>2047</v>
      </c>
      <c r="BB302">
        <v>2048</v>
      </c>
      <c r="BC302">
        <v>2049</v>
      </c>
      <c r="BD302">
        <v>2050</v>
      </c>
    </row>
    <row r="303" spans="1:102" hidden="1" x14ac:dyDescent="0.35">
      <c r="A303" s="70" t="str">
        <f t="shared" ref="A303:A329" si="0">C303&amp;"."&amp;B303&amp;"."&amp;D303&amp;"."&amp;E303</f>
        <v>wld.ctf.low.bio</v>
      </c>
      <c r="B303" t="s">
        <v>431</v>
      </c>
      <c r="C303" t="s">
        <v>92</v>
      </c>
      <c r="D303" t="s">
        <v>432</v>
      </c>
      <c r="E303" t="s">
        <v>109</v>
      </c>
      <c r="F303" s="1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 s="2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W303">
        <v>2023</v>
      </c>
      <c r="BX303">
        <v>2024</v>
      </c>
      <c r="BY303">
        <v>2025</v>
      </c>
      <c r="BZ303">
        <v>2026</v>
      </c>
      <c r="CA303">
        <v>2027</v>
      </c>
      <c r="CB303">
        <v>2028</v>
      </c>
      <c r="CC303">
        <v>2029</v>
      </c>
      <c r="CD303">
        <v>2030</v>
      </c>
      <c r="CE303">
        <v>2031</v>
      </c>
      <c r="CF303">
        <v>2032</v>
      </c>
      <c r="CG303">
        <v>2033</v>
      </c>
      <c r="CH303">
        <v>2034</v>
      </c>
      <c r="CI303">
        <v>2035</v>
      </c>
      <c r="CJ303">
        <v>2036</v>
      </c>
      <c r="CK303">
        <v>2037</v>
      </c>
      <c r="CL303">
        <v>2038</v>
      </c>
      <c r="CM303">
        <v>2039</v>
      </c>
      <c r="CN303">
        <v>2040</v>
      </c>
      <c r="CO303">
        <v>2041</v>
      </c>
      <c r="CP303">
        <v>2042</v>
      </c>
      <c r="CQ303">
        <v>2043</v>
      </c>
      <c r="CR303">
        <v>2044</v>
      </c>
      <c r="CS303">
        <v>2045</v>
      </c>
      <c r="CT303" s="14">
        <v>2046</v>
      </c>
      <c r="CU303">
        <v>2047</v>
      </c>
      <c r="CV303">
        <v>2048</v>
      </c>
      <c r="CW303">
        <v>2049</v>
      </c>
      <c r="CX303">
        <v>2050</v>
      </c>
    </row>
    <row r="304" spans="1:102" hidden="1" x14ac:dyDescent="0.35">
      <c r="A304" s="70" t="str">
        <f t="shared" si="0"/>
        <v>wld.ctf.med.bio</v>
      </c>
      <c r="B304" t="s">
        <v>431</v>
      </c>
      <c r="C304" t="s">
        <v>92</v>
      </c>
      <c r="D304" t="s">
        <v>433</v>
      </c>
      <c r="E304" t="s">
        <v>109</v>
      </c>
      <c r="F304" s="1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 s="2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V304" t="s">
        <v>434</v>
      </c>
      <c r="BW304">
        <v>1</v>
      </c>
      <c r="BX304">
        <v>0.95499999999999996</v>
      </c>
      <c r="BY304">
        <v>0.90900000000000003</v>
      </c>
      <c r="BZ304">
        <v>0.86399999999999999</v>
      </c>
      <c r="CA304">
        <v>0.81799999999999995</v>
      </c>
      <c r="CB304">
        <v>0.77300000000000002</v>
      </c>
      <c r="CC304">
        <v>0.72699999999999998</v>
      </c>
      <c r="CD304">
        <v>0.68200000000000005</v>
      </c>
      <c r="CE304">
        <v>0.67100000000000004</v>
      </c>
      <c r="CF304">
        <v>0.66</v>
      </c>
      <c r="CG304">
        <v>0.65</v>
      </c>
      <c r="CH304">
        <v>0.63900000000000001</v>
      </c>
      <c r="CI304">
        <v>0.628</v>
      </c>
      <c r="CJ304">
        <v>0.61799999999999999</v>
      </c>
      <c r="CK304">
        <v>0.60699999999999998</v>
      </c>
      <c r="CL304">
        <v>0.59699999999999998</v>
      </c>
      <c r="CM304">
        <v>0.58599999999999997</v>
      </c>
      <c r="CN304">
        <v>0.57499999999999996</v>
      </c>
      <c r="CO304">
        <v>0.56499999999999995</v>
      </c>
      <c r="CP304">
        <v>0.55400000000000005</v>
      </c>
      <c r="CQ304">
        <v>0.54300000000000004</v>
      </c>
      <c r="CR304">
        <v>0.53300000000000003</v>
      </c>
      <c r="CS304">
        <v>0.52200000000000002</v>
      </c>
      <c r="CT304" s="14">
        <v>0.51100000000000001</v>
      </c>
      <c r="CU304">
        <v>0.501</v>
      </c>
      <c r="CV304">
        <v>0.49</v>
      </c>
      <c r="CW304">
        <v>0.47899999999999998</v>
      </c>
      <c r="CX304">
        <v>0.46899999999999997</v>
      </c>
    </row>
    <row r="305" spans="1:102" hidden="1" x14ac:dyDescent="0.35">
      <c r="A305" s="70" t="str">
        <f t="shared" si="0"/>
        <v>wld.ctf.hgh.bio</v>
      </c>
      <c r="B305" t="s">
        <v>431</v>
      </c>
      <c r="C305" t="s">
        <v>92</v>
      </c>
      <c r="D305" t="s">
        <v>435</v>
      </c>
      <c r="E305" t="s">
        <v>109</v>
      </c>
      <c r="F305" s="1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 s="2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V305" t="s">
        <v>436</v>
      </c>
      <c r="BW305">
        <v>1</v>
      </c>
      <c r="BX305">
        <v>0.96799999999999997</v>
      </c>
      <c r="BY305">
        <v>0.93700000000000006</v>
      </c>
      <c r="BZ305">
        <v>0.90500000000000003</v>
      </c>
      <c r="CA305">
        <v>0.874</v>
      </c>
      <c r="CB305">
        <v>0.84199999999999997</v>
      </c>
      <c r="CC305">
        <v>0.81100000000000005</v>
      </c>
      <c r="CD305">
        <v>0.77900000000000003</v>
      </c>
      <c r="CE305">
        <v>0.747</v>
      </c>
      <c r="CF305">
        <v>0.71599999999999997</v>
      </c>
      <c r="CG305">
        <v>0.68400000000000005</v>
      </c>
      <c r="CH305">
        <v>0.65300000000000002</v>
      </c>
      <c r="CI305">
        <v>0.621</v>
      </c>
      <c r="CJ305">
        <v>0.61099999999999999</v>
      </c>
      <c r="CK305">
        <v>0.6</v>
      </c>
      <c r="CL305">
        <v>0.59</v>
      </c>
      <c r="CM305">
        <v>0.57999999999999996</v>
      </c>
      <c r="CN305">
        <v>0.56899999999999995</v>
      </c>
      <c r="CO305">
        <v>0.55900000000000005</v>
      </c>
      <c r="CP305">
        <v>0.54900000000000004</v>
      </c>
      <c r="CQ305">
        <v>0.53800000000000003</v>
      </c>
      <c r="CR305">
        <v>0.52800000000000002</v>
      </c>
      <c r="CS305">
        <v>0.51800000000000002</v>
      </c>
      <c r="CT305" s="14">
        <v>0.50700000000000001</v>
      </c>
      <c r="CU305">
        <v>0.497</v>
      </c>
      <c r="CV305">
        <v>0.48599999999999999</v>
      </c>
      <c r="CW305">
        <v>0.47599999999999998</v>
      </c>
      <c r="CX305">
        <v>0.46600000000000003</v>
      </c>
    </row>
    <row r="306" spans="1:102" hidden="1" x14ac:dyDescent="0.35">
      <c r="A306" s="70" t="str">
        <f t="shared" si="0"/>
        <v>wld.ctf.vhg.bio</v>
      </c>
      <c r="B306" t="s">
        <v>431</v>
      </c>
      <c r="C306" t="s">
        <v>92</v>
      </c>
      <c r="D306" t="s">
        <v>437</v>
      </c>
      <c r="E306" t="s">
        <v>109</v>
      </c>
      <c r="F306" s="1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 s="2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V306" t="s">
        <v>438</v>
      </c>
      <c r="BW306">
        <v>1</v>
      </c>
      <c r="BX306">
        <v>0.99299999999999999</v>
      </c>
      <c r="BY306">
        <v>0.98499999999999999</v>
      </c>
      <c r="BZ306">
        <v>0.97799999999999998</v>
      </c>
      <c r="CA306">
        <v>0.97099999999999997</v>
      </c>
      <c r="CB306">
        <v>0.96299999999999997</v>
      </c>
      <c r="CC306">
        <v>0.95599999999999996</v>
      </c>
      <c r="CD306">
        <v>0.94899999999999995</v>
      </c>
      <c r="CE306">
        <v>0.94599999999999995</v>
      </c>
      <c r="CF306">
        <v>0.94299999999999995</v>
      </c>
      <c r="CG306">
        <v>0.94</v>
      </c>
      <c r="CH306">
        <v>0.93700000000000006</v>
      </c>
      <c r="CI306">
        <v>0.93400000000000005</v>
      </c>
      <c r="CJ306">
        <v>0.93200000000000005</v>
      </c>
      <c r="CK306">
        <v>0.92900000000000005</v>
      </c>
      <c r="CL306">
        <v>0.92600000000000005</v>
      </c>
      <c r="CM306">
        <v>0.92300000000000004</v>
      </c>
      <c r="CN306">
        <v>0.92</v>
      </c>
      <c r="CO306">
        <v>0.91800000000000004</v>
      </c>
      <c r="CP306">
        <v>0.91500000000000004</v>
      </c>
      <c r="CQ306">
        <v>0.91200000000000003</v>
      </c>
      <c r="CR306">
        <v>0.90900000000000003</v>
      </c>
      <c r="CS306">
        <v>0.90600000000000003</v>
      </c>
      <c r="CT306" s="14">
        <v>0.90400000000000003</v>
      </c>
      <c r="CU306">
        <v>0.90100000000000002</v>
      </c>
      <c r="CV306">
        <v>0.89800000000000002</v>
      </c>
      <c r="CW306">
        <v>0.89500000000000002</v>
      </c>
      <c r="CX306">
        <v>0.89200000000000002</v>
      </c>
    </row>
    <row r="307" spans="1:102" hidden="1" x14ac:dyDescent="0.35">
      <c r="A307" s="70" t="str">
        <f t="shared" si="0"/>
        <v>wld.ctf.med.coa</v>
      </c>
      <c r="B307" t="s">
        <v>431</v>
      </c>
      <c r="C307" t="s">
        <v>92</v>
      </c>
      <c r="D307" t="s">
        <v>433</v>
      </c>
      <c r="E307" t="s">
        <v>93</v>
      </c>
      <c r="F307" s="1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 s="2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V307" t="s">
        <v>439</v>
      </c>
      <c r="BW307">
        <v>1</v>
      </c>
      <c r="BX307">
        <v>0.95299999999999996</v>
      </c>
      <c r="BY307">
        <v>0.90600000000000003</v>
      </c>
      <c r="BZ307">
        <v>0.85899999999999999</v>
      </c>
      <c r="CA307">
        <v>0.81200000000000006</v>
      </c>
      <c r="CB307">
        <v>0.76500000000000001</v>
      </c>
      <c r="CC307">
        <v>0.71799999999999997</v>
      </c>
      <c r="CD307">
        <v>0.67100000000000004</v>
      </c>
      <c r="CE307">
        <v>0.66</v>
      </c>
      <c r="CF307">
        <v>0.64900000000000002</v>
      </c>
      <c r="CG307">
        <v>0.63800000000000001</v>
      </c>
      <c r="CH307">
        <v>0.628</v>
      </c>
      <c r="CI307">
        <v>0.61699999999999999</v>
      </c>
      <c r="CJ307">
        <v>0.60599999999999998</v>
      </c>
      <c r="CK307">
        <v>0.59499999999999997</v>
      </c>
      <c r="CL307">
        <v>0.58399999999999996</v>
      </c>
      <c r="CM307">
        <v>0.57299999999999995</v>
      </c>
      <c r="CN307">
        <v>0.56299999999999994</v>
      </c>
      <c r="CO307">
        <v>0.55200000000000005</v>
      </c>
      <c r="CP307">
        <v>0.54100000000000004</v>
      </c>
      <c r="CQ307">
        <v>0.53</v>
      </c>
      <c r="CR307">
        <v>0.51900000000000002</v>
      </c>
      <c r="CS307">
        <v>0.50800000000000001</v>
      </c>
      <c r="CT307" s="14">
        <v>0.497</v>
      </c>
      <c r="CU307">
        <v>0.48699999999999999</v>
      </c>
      <c r="CV307">
        <v>0.47599999999999998</v>
      </c>
      <c r="CW307">
        <v>0.46500000000000002</v>
      </c>
      <c r="CX307">
        <v>0.45400000000000001</v>
      </c>
    </row>
    <row r="308" spans="1:102" hidden="1" x14ac:dyDescent="0.35">
      <c r="A308" s="70" t="str">
        <f t="shared" si="0"/>
        <v>wld.ctf.low.hyd</v>
      </c>
      <c r="B308" t="s">
        <v>431</v>
      </c>
      <c r="C308" t="s">
        <v>92</v>
      </c>
      <c r="D308" t="s">
        <v>432</v>
      </c>
      <c r="E308" t="s">
        <v>101</v>
      </c>
      <c r="F308" s="1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 s="2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V308" t="s">
        <v>440</v>
      </c>
      <c r="BW308">
        <v>1</v>
      </c>
      <c r="BX308">
        <v>0.96199999999999997</v>
      </c>
      <c r="BY308">
        <v>0.86199999999999999</v>
      </c>
      <c r="BZ308">
        <v>0.83099999999999996</v>
      </c>
      <c r="CA308">
        <v>0.79900000000000004</v>
      </c>
      <c r="CB308">
        <v>0.76800000000000002</v>
      </c>
      <c r="CC308">
        <v>0.73699999999999999</v>
      </c>
      <c r="CD308">
        <v>0.70499999999999996</v>
      </c>
      <c r="CE308">
        <v>0.69399999999999995</v>
      </c>
      <c r="CF308">
        <v>0.68400000000000005</v>
      </c>
      <c r="CG308">
        <v>0.67300000000000004</v>
      </c>
      <c r="CH308">
        <v>0.66200000000000003</v>
      </c>
      <c r="CI308">
        <v>0.65100000000000002</v>
      </c>
      <c r="CJ308">
        <v>0.64100000000000001</v>
      </c>
      <c r="CK308">
        <v>0.63</v>
      </c>
      <c r="CL308">
        <v>0.61899999999999999</v>
      </c>
      <c r="CM308">
        <v>0.60799999999999998</v>
      </c>
      <c r="CN308">
        <v>0.59799999999999998</v>
      </c>
      <c r="CO308">
        <v>0.58699999999999997</v>
      </c>
      <c r="CP308">
        <v>0.57599999999999996</v>
      </c>
      <c r="CQ308">
        <v>0.56599999999999995</v>
      </c>
      <c r="CR308">
        <v>0.55500000000000005</v>
      </c>
      <c r="CS308">
        <v>0.54400000000000004</v>
      </c>
      <c r="CT308" s="14">
        <v>0.53400000000000003</v>
      </c>
      <c r="CU308">
        <v>0.52300000000000002</v>
      </c>
      <c r="CV308">
        <v>0.51300000000000001</v>
      </c>
      <c r="CW308">
        <v>0.502</v>
      </c>
      <c r="CX308">
        <v>0.49199999999999999</v>
      </c>
    </row>
    <row r="309" spans="1:102" hidden="1" x14ac:dyDescent="0.35">
      <c r="A309" s="70" t="str">
        <f t="shared" si="0"/>
        <v>wld.ctf.med.hyd</v>
      </c>
      <c r="B309" t="s">
        <v>431</v>
      </c>
      <c r="C309" t="s">
        <v>92</v>
      </c>
      <c r="D309" t="s">
        <v>433</v>
      </c>
      <c r="E309" t="s">
        <v>101</v>
      </c>
      <c r="F309" s="1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 s="2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</row>
    <row r="310" spans="1:102" hidden="1" x14ac:dyDescent="0.35">
      <c r="A310" s="70" t="str">
        <f t="shared" si="0"/>
        <v>wld.ctf.hgh.hyd</v>
      </c>
      <c r="B310" t="s">
        <v>431</v>
      </c>
      <c r="C310" t="s">
        <v>92</v>
      </c>
      <c r="D310" t="s">
        <v>435</v>
      </c>
      <c r="E310" t="s">
        <v>101</v>
      </c>
      <c r="F310" s="1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 s="2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</row>
    <row r="311" spans="1:102" hidden="1" x14ac:dyDescent="0.35">
      <c r="A311" s="70" t="str">
        <f t="shared" si="0"/>
        <v>wld.ctf.vhg.hyd</v>
      </c>
      <c r="B311" t="s">
        <v>431</v>
      </c>
      <c r="C311" t="s">
        <v>92</v>
      </c>
      <c r="D311" t="s">
        <v>437</v>
      </c>
      <c r="E311" t="s">
        <v>101</v>
      </c>
      <c r="F311" s="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 s="2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</row>
    <row r="312" spans="1:102" hidden="1" x14ac:dyDescent="0.35">
      <c r="A312" s="70" t="str">
        <f t="shared" si="0"/>
        <v>wld.ctf.med.nga</v>
      </c>
      <c r="B312" t="s">
        <v>431</v>
      </c>
      <c r="C312" t="s">
        <v>92</v>
      </c>
      <c r="D312" t="s">
        <v>433</v>
      </c>
      <c r="E312" t="s">
        <v>95</v>
      </c>
      <c r="F312" s="1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 s="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</row>
    <row r="313" spans="1:102" hidden="1" x14ac:dyDescent="0.35">
      <c r="A313" s="70" t="str">
        <f t="shared" si="0"/>
        <v>wld.ctf.med.nuc</v>
      </c>
      <c r="B313" t="s">
        <v>431</v>
      </c>
      <c r="C313" t="s">
        <v>92</v>
      </c>
      <c r="D313" t="s">
        <v>433</v>
      </c>
      <c r="E313" t="s">
        <v>99</v>
      </c>
      <c r="F313" s="1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 s="2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</row>
    <row r="314" spans="1:102" hidden="1" x14ac:dyDescent="0.35">
      <c r="A314" s="70" t="str">
        <f t="shared" si="0"/>
        <v>wld.ctf.med.oil</v>
      </c>
      <c r="B314" t="s">
        <v>431</v>
      </c>
      <c r="C314" t="s">
        <v>92</v>
      </c>
      <c r="D314" t="s">
        <v>433</v>
      </c>
      <c r="E314" t="s">
        <v>97</v>
      </c>
      <c r="F314" s="1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 s="2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</row>
    <row r="315" spans="1:102" hidden="1" x14ac:dyDescent="0.35">
      <c r="A315" s="70" t="str">
        <f t="shared" si="0"/>
        <v>wld.ctf.low.ore</v>
      </c>
      <c r="B315" t="s">
        <v>431</v>
      </c>
      <c r="C315" t="s">
        <v>92</v>
      </c>
      <c r="D315" t="s">
        <v>432</v>
      </c>
      <c r="E315" t="s">
        <v>107</v>
      </c>
      <c r="F315" s="1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 s="2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</row>
    <row r="316" spans="1:102" hidden="1" x14ac:dyDescent="0.35">
      <c r="A316" s="70" t="str">
        <f t="shared" si="0"/>
        <v>wld.ctf.med.ore</v>
      </c>
      <c r="B316" t="s">
        <v>431</v>
      </c>
      <c r="C316" t="s">
        <v>92</v>
      </c>
      <c r="D316" t="s">
        <v>433</v>
      </c>
      <c r="E316" t="s">
        <v>107</v>
      </c>
      <c r="F316" s="1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 s="2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</row>
    <row r="317" spans="1:102" x14ac:dyDescent="0.35">
      <c r="A317" s="70" t="str">
        <f t="shared" si="0"/>
        <v>wld.ctf.hgh.ore</v>
      </c>
      <c r="B317" t="s">
        <v>431</v>
      </c>
      <c r="C317" t="s">
        <v>92</v>
      </c>
      <c r="D317" t="s">
        <v>435</v>
      </c>
      <c r="E317" t="s">
        <v>107</v>
      </c>
      <c r="F317" s="1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 s="2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</row>
    <row r="318" spans="1:102" x14ac:dyDescent="0.35">
      <c r="A318" s="70" t="str">
        <f t="shared" si="0"/>
        <v>wld.ctf.med.ore</v>
      </c>
      <c r="B318" t="s">
        <v>431</v>
      </c>
      <c r="C318" t="s">
        <v>92</v>
      </c>
      <c r="D318" t="s">
        <v>433</v>
      </c>
      <c r="E318" t="s">
        <v>107</v>
      </c>
      <c r="F318" s="1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 s="2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</row>
    <row r="319" spans="1:102" x14ac:dyDescent="0.35">
      <c r="A319" s="70" t="str">
        <f>C319&amp;"."&amp;B319&amp;"."&amp;D319&amp;"."&amp;E319</f>
        <v>wld.ctf.med.sol</v>
      </c>
      <c r="B319" t="s">
        <v>431</v>
      </c>
      <c r="C319" t="s">
        <v>92</v>
      </c>
      <c r="D319" t="s">
        <v>433</v>
      </c>
      <c r="E319" t="s">
        <v>105</v>
      </c>
      <c r="F319" s="1">
        <v>6.0822745559542648</v>
      </c>
      <c r="G319">
        <v>5.8272875572229275</v>
      </c>
      <c r="H319">
        <v>5.5829903701605428</v>
      </c>
      <c r="I319">
        <v>5.3489348461395876</v>
      </c>
      <c r="J319">
        <v>5.1246916242529013</v>
      </c>
      <c r="K319">
        <v>5.2795350630413287</v>
      </c>
      <c r="L319">
        <v>5.849399738488259</v>
      </c>
      <c r="M319">
        <v>4.9539117449569288</v>
      </c>
      <c r="N319">
        <v>4.6848785897631124</v>
      </c>
      <c r="O319">
        <v>4.0272592073756694</v>
      </c>
      <c r="P319">
        <v>3.770237792002332</v>
      </c>
      <c r="Q319">
        <v>3.1932662930782807</v>
      </c>
      <c r="R319">
        <v>2.4075012406761882</v>
      </c>
      <c r="S319">
        <v>2.109452427696084</v>
      </c>
      <c r="T319">
        <v>1.9070342498967618</v>
      </c>
      <c r="U319">
        <v>1.4527887327880471</v>
      </c>
      <c r="V319">
        <v>1.320499687454632</v>
      </c>
      <c r="W319">
        <v>1.1411922464906659</v>
      </c>
      <c r="X319">
        <v>0.97463555688413706</v>
      </c>
      <c r="Y319">
        <f>(Z319+X319)/2</f>
        <v>0.98731777844206858</v>
      </c>
      <c r="Z319">
        <v>1</v>
      </c>
      <c r="AA319" s="2">
        <v>1.1000000000000001</v>
      </c>
      <c r="AB319">
        <v>1.05</v>
      </c>
      <c r="AC319" s="112">
        <v>1</v>
      </c>
      <c r="AD319" s="112">
        <v>0.95499999999999996</v>
      </c>
      <c r="AE319" s="112">
        <v>0.90900000000000003</v>
      </c>
      <c r="AF319" s="112">
        <v>0.86399999999999999</v>
      </c>
      <c r="AG319" s="112">
        <v>0.81799999999999995</v>
      </c>
      <c r="AH319" s="112">
        <v>0.77300000000000002</v>
      </c>
      <c r="AI319" s="112">
        <v>0.72699999999999998</v>
      </c>
      <c r="AJ319" s="112">
        <v>0.68200000000000005</v>
      </c>
      <c r="AK319" s="112">
        <v>0.67100000000000004</v>
      </c>
      <c r="AL319" s="112">
        <v>0.66</v>
      </c>
      <c r="AM319" s="112">
        <v>0.65</v>
      </c>
      <c r="AN319" s="112">
        <v>0.63900000000000001</v>
      </c>
      <c r="AO319" s="112">
        <v>0.628</v>
      </c>
      <c r="AP319" s="112">
        <v>0.61799999999999999</v>
      </c>
      <c r="AQ319" s="112">
        <v>0.60699999999999998</v>
      </c>
      <c r="AR319" s="112">
        <v>0.59699999999999998</v>
      </c>
      <c r="AS319" s="112">
        <v>0.58599999999999997</v>
      </c>
      <c r="AT319" s="112">
        <v>0.57499999999999996</v>
      </c>
      <c r="AU319" s="112">
        <v>0.56499999999999995</v>
      </c>
      <c r="AV319" s="112">
        <v>0.55400000000000005</v>
      </c>
      <c r="AW319" s="112">
        <v>0.54300000000000004</v>
      </c>
      <c r="AX319" s="112">
        <v>0.53300000000000003</v>
      </c>
      <c r="AY319" s="112">
        <v>0.52200000000000002</v>
      </c>
      <c r="AZ319" s="112">
        <v>0.51100000000000001</v>
      </c>
      <c r="BA319" s="112">
        <v>0.501</v>
      </c>
      <c r="BB319" s="112">
        <v>0.49</v>
      </c>
      <c r="BC319" s="112">
        <v>0.47899999999999998</v>
      </c>
      <c r="BD319" s="112">
        <v>0.46899999999999997</v>
      </c>
    </row>
    <row r="320" spans="1:102" x14ac:dyDescent="0.35">
      <c r="A320" s="70" t="str">
        <f>C320&amp;"."&amp;B320&amp;"."&amp;D320&amp;"."&amp;E320</f>
        <v>wld.ctf.med.wnd</v>
      </c>
      <c r="B320" t="s">
        <v>431</v>
      </c>
      <c r="C320" t="s">
        <v>92</v>
      </c>
      <c r="D320" t="s">
        <v>433</v>
      </c>
      <c r="E320" t="s">
        <v>103</v>
      </c>
      <c r="F320" s="1">
        <v>1.3054615875964626</v>
      </c>
      <c r="G320">
        <v>1.2217683221380427</v>
      </c>
      <c r="H320">
        <v>1.2099523358717479</v>
      </c>
      <c r="I320">
        <v>1.1511743988819949</v>
      </c>
      <c r="J320">
        <v>1.1577427037234522</v>
      </c>
      <c r="K320">
        <v>1.0944955784222814</v>
      </c>
      <c r="L320">
        <v>1.1159390968028131</v>
      </c>
      <c r="M320">
        <v>1.1313934604386151</v>
      </c>
      <c r="N320">
        <v>1.1880223834164418</v>
      </c>
      <c r="O320">
        <v>1.2076591125235998</v>
      </c>
      <c r="P320">
        <v>1.4408676717904192</v>
      </c>
      <c r="Q320">
        <v>1.1281668045771092</v>
      </c>
      <c r="R320">
        <v>1.1607492393663399</v>
      </c>
      <c r="S320">
        <v>1.076965835622604</v>
      </c>
      <c r="T320">
        <v>1.0455470592187031</v>
      </c>
      <c r="U320">
        <v>0.96525463063095629</v>
      </c>
      <c r="V320">
        <v>0.96118182628230253</v>
      </c>
      <c r="W320">
        <v>0.95827268031897817</v>
      </c>
      <c r="X320">
        <v>0.91114451571312682</v>
      </c>
      <c r="Y320">
        <f>(Z320+X320)/2</f>
        <v>0.95557225785656341</v>
      </c>
      <c r="Z320">
        <v>1</v>
      </c>
      <c r="AA320" s="2">
        <v>1.1000000000000001</v>
      </c>
      <c r="AB320">
        <v>1.05</v>
      </c>
      <c r="AC320" s="112">
        <v>1</v>
      </c>
      <c r="AD320" s="112">
        <v>0.99299999999999999</v>
      </c>
      <c r="AE320" s="112">
        <v>0.98499999999999999</v>
      </c>
      <c r="AF320" s="112">
        <v>0.97799999999999998</v>
      </c>
      <c r="AG320" s="112">
        <v>0.97099999999999997</v>
      </c>
      <c r="AH320" s="112">
        <v>0.96299999999999997</v>
      </c>
      <c r="AI320" s="112">
        <v>0.95599999999999996</v>
      </c>
      <c r="AJ320" s="112">
        <v>0.94899999999999995</v>
      </c>
      <c r="AK320" s="112">
        <v>0.94599999999999995</v>
      </c>
      <c r="AL320" s="112">
        <v>0.94299999999999995</v>
      </c>
      <c r="AM320" s="112">
        <v>0.94</v>
      </c>
      <c r="AN320" s="112">
        <v>0.93700000000000006</v>
      </c>
      <c r="AO320" s="112">
        <v>0.93400000000000005</v>
      </c>
      <c r="AP320" s="112">
        <v>0.93200000000000005</v>
      </c>
      <c r="AQ320" s="112">
        <v>0.92900000000000005</v>
      </c>
      <c r="AR320" s="112">
        <v>0.92600000000000005</v>
      </c>
      <c r="AS320" s="112">
        <v>0.92300000000000004</v>
      </c>
      <c r="AT320" s="112">
        <v>0.92</v>
      </c>
      <c r="AU320" s="112">
        <v>0.91800000000000004</v>
      </c>
      <c r="AV320" s="112">
        <v>0.91500000000000004</v>
      </c>
      <c r="AW320" s="112">
        <v>0.91200000000000003</v>
      </c>
      <c r="AX320" s="112">
        <v>0.90900000000000003</v>
      </c>
      <c r="AY320" s="112">
        <v>0.90600000000000003</v>
      </c>
      <c r="AZ320" s="112">
        <v>0.90400000000000003</v>
      </c>
      <c r="BA320" s="112">
        <v>0.90100000000000002</v>
      </c>
      <c r="BB320" s="112">
        <v>0.89800000000000002</v>
      </c>
      <c r="BC320" s="112">
        <v>0.89500000000000002</v>
      </c>
      <c r="BD320" s="112">
        <v>0.89200000000000002</v>
      </c>
    </row>
    <row r="321" spans="1:112" x14ac:dyDescent="0.35">
      <c r="A321" s="70" t="str">
        <f>C321&amp;"."&amp;B321&amp;"."&amp;D321&amp;"."&amp;E321</f>
        <v>wld.ctf.hgh.sol</v>
      </c>
      <c r="B321" t="s">
        <v>431</v>
      </c>
      <c r="C321" t="s">
        <v>92</v>
      </c>
      <c r="D321" t="s">
        <v>435</v>
      </c>
      <c r="E321" t="s">
        <v>105</v>
      </c>
      <c r="F321" s="1">
        <v>6.0822745559542648</v>
      </c>
      <c r="G321">
        <v>5.8272875572229275</v>
      </c>
      <c r="H321">
        <v>5.5829903701605428</v>
      </c>
      <c r="I321">
        <v>5.3489348461395876</v>
      </c>
      <c r="J321">
        <v>5.1246916242529013</v>
      </c>
      <c r="K321">
        <v>5.2795350630413287</v>
      </c>
      <c r="L321">
        <v>5.849399738488259</v>
      </c>
      <c r="M321">
        <v>4.9539117449569288</v>
      </c>
      <c r="N321">
        <v>4.6848785897631124</v>
      </c>
      <c r="O321">
        <v>4.0272592073756694</v>
      </c>
      <c r="P321">
        <v>3.770237792002332</v>
      </c>
      <c r="Q321">
        <v>3.1932662930782807</v>
      </c>
      <c r="R321">
        <v>2.4075012406761882</v>
      </c>
      <c r="S321">
        <v>2.109452427696084</v>
      </c>
      <c r="T321">
        <v>1.9070342498967618</v>
      </c>
      <c r="U321">
        <v>1.4527887327880471</v>
      </c>
      <c r="V321">
        <v>1.320499687454632</v>
      </c>
      <c r="W321">
        <v>1.1411922464906659</v>
      </c>
      <c r="X321">
        <v>0.97463555688413706</v>
      </c>
      <c r="Y321">
        <f>(Z321+X321)/2</f>
        <v>0.98731777844206858</v>
      </c>
      <c r="Z321">
        <v>1</v>
      </c>
      <c r="AA321" s="2">
        <v>1.1000000000000001</v>
      </c>
      <c r="AB321">
        <v>1.05</v>
      </c>
      <c r="AC321" s="112">
        <v>1</v>
      </c>
      <c r="AD321" s="112">
        <v>0.94699999999999995</v>
      </c>
      <c r="AE321" s="112">
        <v>0.89400000000000002</v>
      </c>
      <c r="AF321" s="112">
        <v>0.84</v>
      </c>
      <c r="AG321" s="112">
        <v>0.78700000000000003</v>
      </c>
      <c r="AH321" s="112">
        <v>0.73399999999999999</v>
      </c>
      <c r="AI321" s="112">
        <v>0.68100000000000005</v>
      </c>
      <c r="AJ321" s="112">
        <v>0.628</v>
      </c>
      <c r="AK321" s="112">
        <v>0.61799999999999999</v>
      </c>
      <c r="AL321" s="112">
        <v>0.60899999999999999</v>
      </c>
      <c r="AM321" s="112">
        <v>0.59899999999999998</v>
      </c>
      <c r="AN321" s="112">
        <v>0.58899999999999997</v>
      </c>
      <c r="AO321" s="112">
        <v>0.57999999999999996</v>
      </c>
      <c r="AP321" s="112">
        <v>0.56999999999999995</v>
      </c>
      <c r="AQ321" s="112">
        <v>0.56100000000000005</v>
      </c>
      <c r="AR321" s="112">
        <v>0.55100000000000005</v>
      </c>
      <c r="AS321" s="112">
        <v>0.54100000000000004</v>
      </c>
      <c r="AT321" s="112">
        <v>0.53200000000000003</v>
      </c>
      <c r="AU321" s="112">
        <v>0.52200000000000002</v>
      </c>
      <c r="AV321" s="112">
        <v>0.51300000000000001</v>
      </c>
      <c r="AW321" s="112">
        <v>0.503</v>
      </c>
      <c r="AX321" s="112">
        <v>0.49399999999999999</v>
      </c>
      <c r="AY321" s="112">
        <v>0.48399999999999999</v>
      </c>
      <c r="AZ321" s="112">
        <v>0.47399999999999998</v>
      </c>
      <c r="BA321" s="112">
        <v>0.46500000000000002</v>
      </c>
      <c r="BB321" s="112">
        <v>0.45500000000000002</v>
      </c>
      <c r="BC321" s="112">
        <v>0.44600000000000001</v>
      </c>
      <c r="BD321" s="112">
        <v>0.436</v>
      </c>
    </row>
    <row r="322" spans="1:112" x14ac:dyDescent="0.35">
      <c r="A322" s="70" t="str">
        <f>C322&amp;"."&amp;B322&amp;"."&amp;D322&amp;"."&amp;E322</f>
        <v>wld.ctf.hgh.wnd</v>
      </c>
      <c r="B322" t="s">
        <v>431</v>
      </c>
      <c r="C322" t="s">
        <v>92</v>
      </c>
      <c r="D322" t="s">
        <v>435</v>
      </c>
      <c r="E322" t="s">
        <v>103</v>
      </c>
      <c r="F322" s="1">
        <v>1.3054615875964626</v>
      </c>
      <c r="G322">
        <v>1.2217683221380427</v>
      </c>
      <c r="H322">
        <v>1.2099523358717479</v>
      </c>
      <c r="I322">
        <v>1.1511743988819949</v>
      </c>
      <c r="J322">
        <v>1.1577427037234522</v>
      </c>
      <c r="K322">
        <v>1.0944955784222814</v>
      </c>
      <c r="L322">
        <v>1.1159390968028131</v>
      </c>
      <c r="M322">
        <v>1.1313934604386151</v>
      </c>
      <c r="N322">
        <v>1.1880223834164418</v>
      </c>
      <c r="O322">
        <v>1.2076591125235998</v>
      </c>
      <c r="P322">
        <v>1.4408676717904192</v>
      </c>
      <c r="Q322">
        <v>1.1281668045771092</v>
      </c>
      <c r="R322">
        <v>1.1607492393663399</v>
      </c>
      <c r="S322">
        <v>1.076965835622604</v>
      </c>
      <c r="T322">
        <v>1.0455470592187031</v>
      </c>
      <c r="U322">
        <v>0.96525463063095629</v>
      </c>
      <c r="V322">
        <v>0.96118182628230253</v>
      </c>
      <c r="W322">
        <v>0.95827268031897817</v>
      </c>
      <c r="X322">
        <v>0.91114451571312682</v>
      </c>
      <c r="Y322">
        <f>(Z322+X322)/2</f>
        <v>0.95557225785656341</v>
      </c>
      <c r="Z322">
        <v>1</v>
      </c>
      <c r="AA322" s="2">
        <v>1.1000000000000001</v>
      </c>
      <c r="AB322">
        <v>1.05</v>
      </c>
      <c r="AC322" s="112">
        <v>1</v>
      </c>
      <c r="AD322" s="112">
        <v>0.99099999999999999</v>
      </c>
      <c r="AE322" s="112">
        <v>0.98099999999999998</v>
      </c>
      <c r="AF322" s="112">
        <v>0.97199999999999998</v>
      </c>
      <c r="AG322" s="112">
        <v>0.96199999999999997</v>
      </c>
      <c r="AH322" s="112">
        <v>0.95299999999999996</v>
      </c>
      <c r="AI322" s="112">
        <v>0.94399999999999995</v>
      </c>
      <c r="AJ322" s="112">
        <v>0.93400000000000005</v>
      </c>
      <c r="AK322" s="112">
        <v>0.93100000000000005</v>
      </c>
      <c r="AL322" s="112">
        <v>0.92900000000000005</v>
      </c>
      <c r="AM322" s="112">
        <v>0.92600000000000005</v>
      </c>
      <c r="AN322" s="112">
        <v>0.92300000000000004</v>
      </c>
      <c r="AO322" s="112">
        <v>0.92</v>
      </c>
      <c r="AP322" s="112">
        <v>0.91700000000000004</v>
      </c>
      <c r="AQ322" s="112">
        <v>0.91400000000000003</v>
      </c>
      <c r="AR322" s="112">
        <v>0.91200000000000003</v>
      </c>
      <c r="AS322" s="112">
        <v>0.90900000000000003</v>
      </c>
      <c r="AT322" s="112">
        <v>0.90600000000000003</v>
      </c>
      <c r="AU322" s="112">
        <v>0.90300000000000002</v>
      </c>
      <c r="AV322" s="112">
        <v>0.9</v>
      </c>
      <c r="AW322" s="112">
        <v>0.89800000000000002</v>
      </c>
      <c r="AX322" s="112">
        <v>0.89500000000000002</v>
      </c>
      <c r="AY322" s="112">
        <v>0.89200000000000002</v>
      </c>
      <c r="AZ322" s="112">
        <v>0.88900000000000001</v>
      </c>
      <c r="BA322" s="112">
        <v>0.88600000000000001</v>
      </c>
      <c r="BB322" s="112">
        <v>0.88300000000000001</v>
      </c>
      <c r="BC322" s="112">
        <v>0.88100000000000001</v>
      </c>
      <c r="BD322" s="112">
        <v>0.878</v>
      </c>
    </row>
    <row r="323" spans="1:112" x14ac:dyDescent="0.35">
      <c r="A323" s="70" t="str">
        <f t="shared" si="0"/>
        <v>wld.ctf.oldlow.sol</v>
      </c>
      <c r="B323" t="s">
        <v>431</v>
      </c>
      <c r="C323" t="s">
        <v>92</v>
      </c>
      <c r="D323" t="s">
        <v>441</v>
      </c>
      <c r="E323" t="s">
        <v>105</v>
      </c>
      <c r="F323" s="1">
        <v>6.0822745559542648</v>
      </c>
      <c r="G323">
        <v>5.8272875572229275</v>
      </c>
      <c r="H323">
        <v>5.5829903701605428</v>
      </c>
      <c r="I323">
        <v>5.3489348461395876</v>
      </c>
      <c r="J323">
        <v>5.1246916242529013</v>
      </c>
      <c r="K323">
        <v>5.2795350630413287</v>
      </c>
      <c r="L323">
        <v>5.849399738488259</v>
      </c>
      <c r="M323">
        <v>4.9539117449569288</v>
      </c>
      <c r="N323">
        <v>4.6848785897631124</v>
      </c>
      <c r="O323">
        <v>4.0272592073756694</v>
      </c>
      <c r="P323">
        <v>3.770237792002332</v>
      </c>
      <c r="Q323">
        <v>3.1932662930782807</v>
      </c>
      <c r="R323">
        <v>2.4075012406761882</v>
      </c>
      <c r="S323">
        <v>2.109452427696084</v>
      </c>
      <c r="T323">
        <v>1.9070342498967618</v>
      </c>
      <c r="U323">
        <v>1.4527887327880471</v>
      </c>
      <c r="V323">
        <v>1.320499687454632</v>
      </c>
      <c r="W323">
        <v>1.1411922464906659</v>
      </c>
      <c r="X323">
        <v>0.97463555688413706</v>
      </c>
      <c r="Y323">
        <f>(Z323+X323)/2</f>
        <v>0.98731777844206858</v>
      </c>
      <c r="Z323">
        <v>1</v>
      </c>
      <c r="AA323" s="2">
        <v>1.1000000000000001</v>
      </c>
      <c r="AB323">
        <v>1.05</v>
      </c>
      <c r="AC323">
        <v>1</v>
      </c>
      <c r="AD323">
        <v>0.96624001315441699</v>
      </c>
      <c r="AE323">
        <v>0.93356128716481024</v>
      </c>
      <c r="AF323">
        <v>0.90191408898799685</v>
      </c>
      <c r="AG323">
        <v>0.87124693293509403</v>
      </c>
      <c r="AH323">
        <v>0.84150581222971055</v>
      </c>
      <c r="AI323">
        <v>0.81263328450969929</v>
      </c>
      <c r="AJ323">
        <v>0.78456739900626293</v>
      </c>
      <c r="AK323">
        <v>0.77128188792138208</v>
      </c>
      <c r="AL323">
        <v>0.75797945747184214</v>
      </c>
      <c r="AM323">
        <v>0.74460654072658061</v>
      </c>
      <c r="AN323">
        <v>0.73109898141633189</v>
      </c>
      <c r="AO323">
        <v>0.71738054792198203</v>
      </c>
      <c r="AP323">
        <v>0.70336168260083443</v>
      </c>
      <c r="AQ323">
        <v>0.68893880080082259</v>
      </c>
      <c r="AR323">
        <v>0.6739945923654419</v>
      </c>
      <c r="AS323">
        <v>0.65839992229078137</v>
      </c>
      <c r="AT323">
        <v>0.64469117535192577</v>
      </c>
      <c r="AU323">
        <v>0.63674606696818503</v>
      </c>
      <c r="AV323">
        <v>0.62870880274486374</v>
      </c>
      <c r="AW323">
        <v>0.62057316120194972</v>
      </c>
      <c r="AX323">
        <v>0.61233327414134331</v>
      </c>
      <c r="AY323">
        <v>0.60398372983867343</v>
      </c>
      <c r="AZ323">
        <v>0.59551968279415557</v>
      </c>
      <c r="BA323">
        <v>0.58693696827383479</v>
      </c>
      <c r="BB323">
        <v>0.57823221938061709</v>
      </c>
      <c r="BC323">
        <v>0.56940298391117672</v>
      </c>
      <c r="BD323">
        <v>0.56044783781176422</v>
      </c>
    </row>
    <row r="324" spans="1:112" x14ac:dyDescent="0.35">
      <c r="A324" s="70" t="str">
        <f t="shared" si="0"/>
        <v>wld.ctf.oldmed.sol</v>
      </c>
      <c r="B324" t="s">
        <v>431</v>
      </c>
      <c r="C324" t="s">
        <v>92</v>
      </c>
      <c r="D324" t="s">
        <v>442</v>
      </c>
      <c r="E324" t="s">
        <v>105</v>
      </c>
      <c r="F324" s="1">
        <v>6.0822745559542648</v>
      </c>
      <c r="G324">
        <v>5.8272875572229275</v>
      </c>
      <c r="H324">
        <v>5.5829903701605428</v>
      </c>
      <c r="I324">
        <v>5.3489348461395876</v>
      </c>
      <c r="J324">
        <v>5.1246916242529013</v>
      </c>
      <c r="K324">
        <v>5.2795350630413287</v>
      </c>
      <c r="L324">
        <v>5.849399738488259</v>
      </c>
      <c r="M324">
        <v>4.9539117449569288</v>
      </c>
      <c r="N324">
        <v>4.6848785897631124</v>
      </c>
      <c r="O324">
        <v>4.0272592073756694</v>
      </c>
      <c r="P324">
        <v>3.770237792002332</v>
      </c>
      <c r="Q324">
        <v>3.1932662930782807</v>
      </c>
      <c r="R324">
        <v>2.4075012406761882</v>
      </c>
      <c r="S324">
        <v>2.109452427696084</v>
      </c>
      <c r="T324">
        <v>1.9070342498967618</v>
      </c>
      <c r="U324">
        <v>1.4527887327880471</v>
      </c>
      <c r="V324">
        <v>1.320499687454632</v>
      </c>
      <c r="W324">
        <v>1.1411922464906659</v>
      </c>
      <c r="X324">
        <v>0.97463555688413706</v>
      </c>
      <c r="Y324">
        <f t="shared" ref="Y324:Y330" si="1">(Z324+X324)/2</f>
        <v>0.98731777844206858</v>
      </c>
      <c r="Z324">
        <v>1</v>
      </c>
      <c r="AA324" s="2">
        <v>1.1000000000000001</v>
      </c>
      <c r="AB324">
        <v>1.05</v>
      </c>
      <c r="AC324">
        <v>1</v>
      </c>
      <c r="AD324">
        <v>0.96108391149575489</v>
      </c>
      <c r="AE324">
        <v>0.92361541842744932</v>
      </c>
      <c r="AF324">
        <v>0.8875238547818266</v>
      </c>
      <c r="AG324">
        <v>0.85273766193432099</v>
      </c>
      <c r="AH324">
        <v>0.81918357606713565</v>
      </c>
      <c r="AI324">
        <v>0.78678568098055301</v>
      </c>
      <c r="AJ324">
        <v>0.75546431975146022</v>
      </c>
      <c r="AK324">
        <v>0.74069816022141244</v>
      </c>
      <c r="AL324">
        <v>0.72595284732745902</v>
      </c>
      <c r="AM324">
        <v>0.71116998803419629</v>
      </c>
      <c r="AN324">
        <v>0.69628022625569741</v>
      </c>
      <c r="AO324">
        <v>0.68120182320298628</v>
      </c>
      <c r="AP324">
        <v>0.66583955380183146</v>
      </c>
      <c r="AQ324">
        <v>0.65008427097634014</v>
      </c>
      <c r="AR324">
        <v>0.63381363495724807</v>
      </c>
      <c r="AS324">
        <v>0.61689464931933913</v>
      </c>
      <c r="AT324">
        <v>0.60207317372622804</v>
      </c>
      <c r="AU324">
        <v>0.59350554982036019</v>
      </c>
      <c r="AV324">
        <v>0.58485548034633261</v>
      </c>
      <c r="AW324">
        <v>0.5761170621938394</v>
      </c>
      <c r="AX324">
        <v>0.56728485022957642</v>
      </c>
      <c r="AY324">
        <v>0.55835396791508463</v>
      </c>
      <c r="AZ324">
        <v>0.54932022353406551</v>
      </c>
      <c r="BA324">
        <v>0.54018022989548919</v>
      </c>
      <c r="BB324">
        <v>0.53093152486273965</v>
      </c>
      <c r="BC324">
        <v>0.52157268956613179</v>
      </c>
      <c r="BD324">
        <v>0.51210346072217716</v>
      </c>
    </row>
    <row r="325" spans="1:112" x14ac:dyDescent="0.35">
      <c r="A325" s="70" t="str">
        <f t="shared" si="0"/>
        <v>wld.ctf.oldhgh.sol</v>
      </c>
      <c r="B325" t="s">
        <v>431</v>
      </c>
      <c r="C325" t="s">
        <v>92</v>
      </c>
      <c r="D325" t="s">
        <v>443</v>
      </c>
      <c r="E325" t="s">
        <v>105</v>
      </c>
      <c r="F325" s="1">
        <v>6.0822745559542648</v>
      </c>
      <c r="G325">
        <v>5.8272875572229275</v>
      </c>
      <c r="H325">
        <v>5.5829903701605428</v>
      </c>
      <c r="I325">
        <v>5.3489348461395876</v>
      </c>
      <c r="J325">
        <v>5.1246916242529013</v>
      </c>
      <c r="K325">
        <v>5.2795350630413287</v>
      </c>
      <c r="L325">
        <v>5.849399738488259</v>
      </c>
      <c r="M325">
        <v>4.9539117449569288</v>
      </c>
      <c r="N325">
        <v>4.6848785897631124</v>
      </c>
      <c r="O325">
        <v>4.0272592073756694</v>
      </c>
      <c r="P325">
        <v>3.770237792002332</v>
      </c>
      <c r="Q325">
        <v>3.1932662930782807</v>
      </c>
      <c r="R325">
        <v>2.4075012406761882</v>
      </c>
      <c r="S325">
        <v>2.109452427696084</v>
      </c>
      <c r="T325">
        <v>1.9070342498967618</v>
      </c>
      <c r="U325">
        <v>1.4527887327880471</v>
      </c>
      <c r="V325">
        <v>1.320499687454632</v>
      </c>
      <c r="W325">
        <v>1.1411922464906659</v>
      </c>
      <c r="X325">
        <v>0.97463555688413706</v>
      </c>
      <c r="Y325">
        <f t="shared" si="1"/>
        <v>0.98731777844206858</v>
      </c>
      <c r="Z325">
        <v>1</v>
      </c>
      <c r="AA325" s="2">
        <v>1.1000000000000001</v>
      </c>
      <c r="AB325">
        <v>1.05</v>
      </c>
      <c r="AC325">
        <v>1</v>
      </c>
      <c r="AD325">
        <v>0.9407833764081589</v>
      </c>
      <c r="AE325">
        <v>0.88504593653209362</v>
      </c>
      <c r="AF325">
        <v>0.83257921535840673</v>
      </c>
      <c r="AG325">
        <v>0.783186647012038</v>
      </c>
      <c r="AH325">
        <v>0.7366828054250959</v>
      </c>
      <c r="AI325">
        <v>0.69289268393286796</v>
      </c>
      <c r="AJ325">
        <v>0.6516510115704881</v>
      </c>
      <c r="AK325">
        <v>0.63470291056192185</v>
      </c>
      <c r="AL325">
        <v>0.61810051814676314</v>
      </c>
      <c r="AM325">
        <v>0.60181753673845195</v>
      </c>
      <c r="AN325">
        <v>0.58582492331051716</v>
      </c>
      <c r="AO325">
        <v>0.57009040010382672</v>
      </c>
      <c r="AP325">
        <v>0.55457794022782625</v>
      </c>
      <c r="AQ325">
        <v>0.53924725686664476</v>
      </c>
      <c r="AR325">
        <v>0.52405334353467525</v>
      </c>
      <c r="AS325">
        <v>0.50894613830103108</v>
      </c>
      <c r="AT325">
        <v>0.49492517197255909</v>
      </c>
      <c r="AU325">
        <v>0.48883454700920626</v>
      </c>
      <c r="AV325">
        <v>0.4825441589185524</v>
      </c>
      <c r="AW325">
        <v>0.47602376310498207</v>
      </c>
      <c r="AX325">
        <v>0.46924120594919239</v>
      </c>
      <c r="AY325">
        <v>0.46216291326210562</v>
      </c>
      <c r="AZ325">
        <v>0.45475460442149723</v>
      </c>
      <c r="BA325">
        <v>0.44698226229015364</v>
      </c>
      <c r="BB325">
        <v>0.43881337488242317</v>
      </c>
      <c r="BC325">
        <v>0.43021844163390144</v>
      </c>
      <c r="BD325">
        <v>0.42117270463237405</v>
      </c>
    </row>
    <row r="326" spans="1:112" x14ac:dyDescent="0.35">
      <c r="A326" s="70" t="str">
        <f t="shared" si="0"/>
        <v>wld.ctf.oldvhg.sol</v>
      </c>
      <c r="B326" t="s">
        <v>431</v>
      </c>
      <c r="C326" t="s">
        <v>92</v>
      </c>
      <c r="D326" t="s">
        <v>444</v>
      </c>
      <c r="E326" t="s">
        <v>105</v>
      </c>
      <c r="F326" s="1">
        <v>6.0822745559542648</v>
      </c>
      <c r="G326">
        <v>5.8272875572229275</v>
      </c>
      <c r="H326">
        <v>5.5829903701605428</v>
      </c>
      <c r="I326">
        <v>5.3489348461395876</v>
      </c>
      <c r="J326">
        <v>5.1246916242529013</v>
      </c>
      <c r="K326">
        <v>5.2795350630413287</v>
      </c>
      <c r="L326">
        <v>5.849399738488259</v>
      </c>
      <c r="M326">
        <v>4.9539117449569288</v>
      </c>
      <c r="N326">
        <v>4.6848785897631124</v>
      </c>
      <c r="O326">
        <v>4.0272592073756694</v>
      </c>
      <c r="P326">
        <v>3.770237792002332</v>
      </c>
      <c r="Q326">
        <v>3.1932662930782807</v>
      </c>
      <c r="R326">
        <v>2.4075012406761882</v>
      </c>
      <c r="S326">
        <v>2.109452427696084</v>
      </c>
      <c r="T326">
        <v>1.9070342498967618</v>
      </c>
      <c r="U326">
        <v>1.4527887327880471</v>
      </c>
      <c r="V326">
        <v>1.320499687454632</v>
      </c>
      <c r="W326">
        <v>1.1411922464906659</v>
      </c>
      <c r="X326">
        <v>0.97463555688413706</v>
      </c>
      <c r="Y326">
        <f t="shared" si="1"/>
        <v>0.98731777844206858</v>
      </c>
      <c r="Z326">
        <v>1</v>
      </c>
      <c r="AA326" s="2">
        <v>1.1000000000000001</v>
      </c>
      <c r="AB326">
        <v>1.05</v>
      </c>
      <c r="AC326">
        <v>1</v>
      </c>
      <c r="AD326">
        <v>0.93307410594328066</v>
      </c>
      <c r="AE326">
        <v>0.87059667365560689</v>
      </c>
      <c r="AF326">
        <v>0.81226778717758241</v>
      </c>
      <c r="AG326">
        <v>0.75780717439832301</v>
      </c>
      <c r="AH326">
        <v>0.70695284808777148</v>
      </c>
      <c r="AI326">
        <v>0.65945983360159477</v>
      </c>
      <c r="AJ326">
        <v>0.61509897785316681</v>
      </c>
      <c r="AK326">
        <v>0.59697718610255479</v>
      </c>
      <c r="AL326">
        <v>0.57928817234479335</v>
      </c>
      <c r="AM326">
        <v>0.56200156977077131</v>
      </c>
      <c r="AN326">
        <v>0.54508448837667467</v>
      </c>
      <c r="AO326">
        <v>0.52850105728818009</v>
      </c>
      <c r="AP326">
        <v>0.51221195508711792</v>
      </c>
      <c r="AQ326">
        <v>0.49617396039104111</v>
      </c>
      <c r="AR326">
        <v>0.4803395741609171</v>
      </c>
      <c r="AS326">
        <v>0.46465679088086986</v>
      </c>
      <c r="AT326">
        <v>0.45015763664238639</v>
      </c>
      <c r="AU326">
        <v>0.4438764285741999</v>
      </c>
      <c r="AV326">
        <v>0.43740027273672194</v>
      </c>
      <c r="AW326">
        <v>0.43069931960050051</v>
      </c>
      <c r="AX326">
        <v>0.42374206468419784</v>
      </c>
      <c r="AY326">
        <v>0.416495900919651</v>
      </c>
      <c r="AZ326">
        <v>0.40892790365231196</v>
      </c>
      <c r="BA326">
        <v>0.40100587537286869</v>
      </c>
      <c r="BB326">
        <v>0.39269966115139066</v>
      </c>
      <c r="BC326">
        <v>0.38398272033371866</v>
      </c>
      <c r="BD326">
        <v>0.37483390524804172</v>
      </c>
    </row>
    <row r="327" spans="1:112" x14ac:dyDescent="0.35">
      <c r="A327" s="70" t="str">
        <f t="shared" si="0"/>
        <v>wld.ctf.oldlow.wnd</v>
      </c>
      <c r="B327" t="s">
        <v>431</v>
      </c>
      <c r="C327" t="s">
        <v>92</v>
      </c>
      <c r="D327" t="s">
        <v>441</v>
      </c>
      <c r="E327" t="s">
        <v>103</v>
      </c>
      <c r="F327" s="1">
        <v>1.3054615875964626</v>
      </c>
      <c r="G327">
        <v>1.2217683221380427</v>
      </c>
      <c r="H327">
        <v>1.2099523358717479</v>
      </c>
      <c r="I327">
        <v>1.1511743988819949</v>
      </c>
      <c r="J327">
        <v>1.1577427037234522</v>
      </c>
      <c r="K327">
        <v>1.0944955784222814</v>
      </c>
      <c r="L327">
        <v>1.1159390968028131</v>
      </c>
      <c r="M327">
        <v>1.1313934604386151</v>
      </c>
      <c r="N327">
        <v>1.1880223834164418</v>
      </c>
      <c r="O327">
        <v>1.2076591125235998</v>
      </c>
      <c r="P327">
        <v>1.4408676717904192</v>
      </c>
      <c r="Q327">
        <v>1.1281668045771092</v>
      </c>
      <c r="R327">
        <v>1.1607492393663399</v>
      </c>
      <c r="S327">
        <v>1.076965835622604</v>
      </c>
      <c r="T327">
        <v>1.0455470592187031</v>
      </c>
      <c r="U327">
        <v>0.96525463063095629</v>
      </c>
      <c r="V327">
        <v>0.96118182628230253</v>
      </c>
      <c r="W327">
        <v>0.95827268031897817</v>
      </c>
      <c r="X327">
        <v>0.91114451571312682</v>
      </c>
      <c r="Y327">
        <f t="shared" si="1"/>
        <v>0.95557225785656341</v>
      </c>
      <c r="Z327">
        <v>1</v>
      </c>
      <c r="AA327" s="2">
        <v>1.1000000000000001</v>
      </c>
      <c r="AB327">
        <v>1.05</v>
      </c>
      <c r="AC327">
        <v>1</v>
      </c>
      <c r="AD327">
        <v>0.98724638991199809</v>
      </c>
      <c r="AE327">
        <v>0.97450476354454674</v>
      </c>
      <c r="AF327">
        <v>0.96175573403121406</v>
      </c>
      <c r="AG327">
        <v>0.94897798889884011</v>
      </c>
      <c r="AH327">
        <v>0.93614824140560515</v>
      </c>
      <c r="AI327">
        <v>0.92324124194479662</v>
      </c>
      <c r="AJ327">
        <v>0.9102298713184046</v>
      </c>
      <c r="AK327">
        <v>0.9034304357393883</v>
      </c>
      <c r="AL327">
        <v>0.89654963229847862</v>
      </c>
      <c r="AM327">
        <v>0.88957974928002104</v>
      </c>
      <c r="AN327">
        <v>0.88251292152977079</v>
      </c>
      <c r="AO327">
        <v>0.87534119324167936</v>
      </c>
      <c r="AP327">
        <v>0.86805659267041158</v>
      </c>
      <c r="AQ327">
        <v>0.8606512190871507</v>
      </c>
      <c r="AR327">
        <v>0.85311734191520128</v>
      </c>
      <c r="AS327">
        <v>0.84544751151061237</v>
      </c>
      <c r="AT327">
        <v>0.83671037551747496</v>
      </c>
      <c r="AU327">
        <v>0.83198068896309474</v>
      </c>
      <c r="AV327">
        <v>0.82720946847630128</v>
      </c>
      <c r="AW327">
        <v>0.82239591160542713</v>
      </c>
      <c r="AX327">
        <v>0.81753929302953177</v>
      </c>
      <c r="AY327">
        <v>0.81263897102245874</v>
      </c>
      <c r="AZ327">
        <v>0.80769439378876751</v>
      </c>
      <c r="BA327">
        <v>0.80270510560709929</v>
      </c>
      <c r="BB327">
        <v>0.79767075271421883</v>
      </c>
      <c r="BC327">
        <v>0.79259108886156437</v>
      </c>
      <c r="BD327">
        <v>0.78746598047574257</v>
      </c>
    </row>
    <row r="328" spans="1:112" x14ac:dyDescent="0.35">
      <c r="A328" s="70" t="str">
        <f t="shared" si="0"/>
        <v>wld.ctf.oldmed.wnd</v>
      </c>
      <c r="B328" t="s">
        <v>431</v>
      </c>
      <c r="C328" t="s">
        <v>92</v>
      </c>
      <c r="D328" t="s">
        <v>442</v>
      </c>
      <c r="E328" t="s">
        <v>103</v>
      </c>
      <c r="F328" s="1">
        <v>1.3054615875964626</v>
      </c>
      <c r="G328">
        <v>1.2217683221380427</v>
      </c>
      <c r="H328">
        <v>1.2099523358717479</v>
      </c>
      <c r="I328">
        <v>1.1511743988819949</v>
      </c>
      <c r="J328">
        <v>1.1577427037234522</v>
      </c>
      <c r="K328">
        <v>1.0944955784222814</v>
      </c>
      <c r="L328">
        <v>1.1159390968028131</v>
      </c>
      <c r="M328">
        <v>1.1313934604386151</v>
      </c>
      <c r="N328">
        <v>1.1880223834164418</v>
      </c>
      <c r="O328">
        <v>1.2076591125235998</v>
      </c>
      <c r="P328">
        <v>1.4408676717904192</v>
      </c>
      <c r="Q328">
        <v>1.1281668045771092</v>
      </c>
      <c r="R328">
        <v>1.1607492393663399</v>
      </c>
      <c r="S328">
        <v>1.076965835622604</v>
      </c>
      <c r="T328">
        <v>1.0455470592187031</v>
      </c>
      <c r="U328">
        <v>0.96525463063095629</v>
      </c>
      <c r="V328">
        <v>0.96118182628230253</v>
      </c>
      <c r="W328">
        <v>0.95827268031897817</v>
      </c>
      <c r="X328">
        <v>0.91114451571312682</v>
      </c>
      <c r="Y328">
        <f t="shared" si="1"/>
        <v>0.95557225785656341</v>
      </c>
      <c r="Z328">
        <v>1</v>
      </c>
      <c r="AA328" s="2">
        <v>1.1000000000000001</v>
      </c>
      <c r="AB328">
        <v>1.05</v>
      </c>
      <c r="AC328">
        <v>1</v>
      </c>
      <c r="AD328">
        <v>0.98385647600776482</v>
      </c>
      <c r="AE328">
        <v>0.96778383235812371</v>
      </c>
      <c r="AF328">
        <v>0.95175811667971355</v>
      </c>
      <c r="AG328">
        <v>0.93575332556863178</v>
      </c>
      <c r="AH328">
        <v>0.91974139787971843</v>
      </c>
      <c r="AI328">
        <v>0.90369228783360422</v>
      </c>
      <c r="AJ328">
        <v>0.88757414383570687</v>
      </c>
      <c r="AK328">
        <v>0.87917565733048675</v>
      </c>
      <c r="AL328">
        <v>0.87069389412649345</v>
      </c>
      <c r="AM328">
        <v>0.86212009156497982</v>
      </c>
      <c r="AN328">
        <v>0.85344539530748864</v>
      </c>
      <c r="AO328">
        <v>0.84466094248183266</v>
      </c>
      <c r="AP328">
        <v>0.83575795886233462</v>
      </c>
      <c r="AQ328">
        <v>0.82672787019558425</v>
      </c>
      <c r="AR328">
        <v>0.81756242727892037</v>
      </c>
      <c r="AS328">
        <v>0.80825384378989518</v>
      </c>
      <c r="AT328">
        <v>0.79767745935211054</v>
      </c>
      <c r="AU328">
        <v>0.79196444500524654</v>
      </c>
      <c r="AV328">
        <v>0.78621007316282188</v>
      </c>
      <c r="AW328">
        <v>0.78041364722977336</v>
      </c>
      <c r="AX328">
        <v>0.77457457377407513</v>
      </c>
      <c r="AY328">
        <v>0.76869236981952105</v>
      </c>
      <c r="AZ328">
        <v>0.76276666988893771</v>
      </c>
      <c r="BA328">
        <v>0.75679723271779287</v>
      </c>
      <c r="BB328">
        <v>0.75078394755637967</v>
      </c>
      <c r="BC328">
        <v>0.74472683997820288</v>
      </c>
      <c r="BD328">
        <v>0.73862607711296013</v>
      </c>
    </row>
    <row r="329" spans="1:112" x14ac:dyDescent="0.35">
      <c r="A329" s="70" t="str">
        <f t="shared" si="0"/>
        <v>wld.ctf.oldhgh.wnd</v>
      </c>
      <c r="B329" t="s">
        <v>431</v>
      </c>
      <c r="C329" t="s">
        <v>92</v>
      </c>
      <c r="D329" t="s">
        <v>443</v>
      </c>
      <c r="E329" t="s">
        <v>103</v>
      </c>
      <c r="F329" s="1">
        <v>1.3054615875964626</v>
      </c>
      <c r="G329">
        <v>1.2217683221380427</v>
      </c>
      <c r="H329">
        <v>1.2099523358717479</v>
      </c>
      <c r="I329">
        <v>1.1511743988819949</v>
      </c>
      <c r="J329">
        <v>1.1577427037234522</v>
      </c>
      <c r="K329">
        <v>1.0944955784222814</v>
      </c>
      <c r="L329">
        <v>1.1159390968028131</v>
      </c>
      <c r="M329">
        <v>1.1313934604386151</v>
      </c>
      <c r="N329">
        <v>1.1880223834164418</v>
      </c>
      <c r="O329">
        <v>1.2076591125235998</v>
      </c>
      <c r="P329">
        <v>1.4408676717904192</v>
      </c>
      <c r="Q329">
        <v>1.1281668045771092</v>
      </c>
      <c r="R329">
        <v>1.1607492393663399</v>
      </c>
      <c r="S329">
        <v>1.076965835622604</v>
      </c>
      <c r="T329">
        <v>1.0455470592187031</v>
      </c>
      <c r="U329">
        <v>0.96525463063095629</v>
      </c>
      <c r="V329">
        <v>0.96118182628230253</v>
      </c>
      <c r="W329">
        <v>0.95827268031897817</v>
      </c>
      <c r="X329">
        <v>0.91114451571312682</v>
      </c>
      <c r="Y329">
        <f t="shared" si="1"/>
        <v>0.95557225785656341</v>
      </c>
      <c r="Z329">
        <v>1</v>
      </c>
      <c r="AA329" s="2">
        <v>1.1000000000000001</v>
      </c>
      <c r="AB329">
        <v>1.05</v>
      </c>
      <c r="AC329">
        <v>1</v>
      </c>
      <c r="AD329">
        <v>0.97195779867784726</v>
      </c>
      <c r="AE329">
        <v>0.94465236355113424</v>
      </c>
      <c r="AF329">
        <v>0.91806145411360096</v>
      </c>
      <c r="AG329">
        <v>0.89216336168761923</v>
      </c>
      <c r="AH329">
        <v>0.86693689738383939</v>
      </c>
      <c r="AI329">
        <v>0.84236138161828966</v>
      </c>
      <c r="AJ329">
        <v>0.81841663533050224</v>
      </c>
      <c r="AK329">
        <v>0.80613278481958017</v>
      </c>
      <c r="AL329">
        <v>0.79399958610675014</v>
      </c>
      <c r="AM329">
        <v>0.78201390053998809</v>
      </c>
      <c r="AN329">
        <v>0.77017261456744845</v>
      </c>
      <c r="AO329">
        <v>0.75847264109662704</v>
      </c>
      <c r="AP329">
        <v>0.74691092112364821</v>
      </c>
      <c r="AQ329">
        <v>0.73548442565007011</v>
      </c>
      <c r="AR329">
        <v>0.72419015790399743</v>
      </c>
      <c r="AS329">
        <v>0.71302515588132542</v>
      </c>
      <c r="AT329">
        <v>0.70156883267743797</v>
      </c>
      <c r="AU329">
        <v>0.69661772339735617</v>
      </c>
      <c r="AV329">
        <v>0.69150758415197011</v>
      </c>
      <c r="AW329">
        <v>0.68622401451002379</v>
      </c>
      <c r="AX329">
        <v>0.68075227507817038</v>
      </c>
      <c r="AY329">
        <v>0.67507747651703742</v>
      </c>
      <c r="AZ329">
        <v>0.66918481044013944</v>
      </c>
      <c r="BA329">
        <v>0.66305982254783824</v>
      </c>
      <c r="BB329">
        <v>0.65668872603765793</v>
      </c>
      <c r="BC329">
        <v>0.65005875049241446</v>
      </c>
      <c r="BD329">
        <v>0.64315851819194292</v>
      </c>
    </row>
    <row r="330" spans="1:112" x14ac:dyDescent="0.35">
      <c r="A330" s="70" t="str">
        <f>C330&amp;"."&amp;B330&amp;"."&amp;D330&amp;"."&amp;E330</f>
        <v>wld.ctf.oldvhg.wnd</v>
      </c>
      <c r="B330" t="s">
        <v>431</v>
      </c>
      <c r="C330" t="s">
        <v>92</v>
      </c>
      <c r="D330" t="s">
        <v>444</v>
      </c>
      <c r="E330" t="s">
        <v>103</v>
      </c>
      <c r="F330" s="1">
        <v>1.3054615875964626</v>
      </c>
      <c r="G330">
        <v>1.2217683221380427</v>
      </c>
      <c r="H330">
        <v>1.2099523358717479</v>
      </c>
      <c r="I330">
        <v>1.1511743988819949</v>
      </c>
      <c r="J330">
        <v>1.1577427037234522</v>
      </c>
      <c r="K330">
        <v>1.0944955784222814</v>
      </c>
      <c r="L330">
        <v>1.1159390968028131</v>
      </c>
      <c r="M330">
        <v>1.1313934604386151</v>
      </c>
      <c r="N330">
        <v>1.1880223834164418</v>
      </c>
      <c r="O330">
        <v>1.2076591125235998</v>
      </c>
      <c r="P330">
        <v>1.4408676717904192</v>
      </c>
      <c r="Q330">
        <v>1.1281668045771092</v>
      </c>
      <c r="R330">
        <v>1.1607492393663399</v>
      </c>
      <c r="S330">
        <v>1.076965835622604</v>
      </c>
      <c r="T330">
        <v>1.0455470592187031</v>
      </c>
      <c r="U330">
        <v>0.96525463063095629</v>
      </c>
      <c r="V330">
        <v>0.96118182628230253</v>
      </c>
      <c r="W330">
        <v>0.95827268031897817</v>
      </c>
      <c r="X330">
        <v>0.91114451571312682</v>
      </c>
      <c r="Y330">
        <f t="shared" si="1"/>
        <v>0.95557225785656341</v>
      </c>
      <c r="Z330">
        <v>1</v>
      </c>
      <c r="AA330" s="2">
        <v>1.1000000000000001</v>
      </c>
      <c r="AB330">
        <v>1.05</v>
      </c>
      <c r="AC330">
        <v>1</v>
      </c>
      <c r="AD330">
        <v>0.96613276220332933</v>
      </c>
      <c r="AE330">
        <v>0.93335315142480191</v>
      </c>
      <c r="AF330">
        <v>0.90162316667622355</v>
      </c>
      <c r="AG330">
        <v>0.87090601510584242</v>
      </c>
      <c r="AH330">
        <v>0.8411660770883409</v>
      </c>
      <c r="AI330">
        <v>0.81236887383739453</v>
      </c>
      <c r="AJ330">
        <v>0.7844810376275374</v>
      </c>
      <c r="AK330">
        <v>0.77024082204351552</v>
      </c>
      <c r="AL330">
        <v>0.75622019748400982</v>
      </c>
      <c r="AM330">
        <v>0.74241441808159458</v>
      </c>
      <c r="AN330">
        <v>0.72881880855244352</v>
      </c>
      <c r="AO330">
        <v>0.71542876529856558</v>
      </c>
      <c r="AP330">
        <v>0.7022397577975581</v>
      </c>
      <c r="AQ330">
        <v>0.6892473302930997</v>
      </c>
      <c r="AR330">
        <v>0.67644710379816098</v>
      </c>
      <c r="AS330">
        <v>0.66383477842125926</v>
      </c>
      <c r="AT330">
        <v>0.65093668808120653</v>
      </c>
      <c r="AU330">
        <v>0.64537620511463389</v>
      </c>
      <c r="AV330">
        <v>0.639645872030145</v>
      </c>
      <c r="AW330">
        <v>0.63373046369370412</v>
      </c>
      <c r="AX330">
        <v>0.62761452167704213</v>
      </c>
      <c r="AY330">
        <v>0.6212825801557611</v>
      </c>
      <c r="AZ330">
        <v>0.61471943773316096</v>
      </c>
      <c r="BA330">
        <v>0.60791047473034665</v>
      </c>
      <c r="BB330">
        <v>0.60084201273497129</v>
      </c>
      <c r="BC330">
        <v>0.59350170988802753</v>
      </c>
      <c r="BD330">
        <v>0.5858789816617257</v>
      </c>
    </row>
    <row r="331" spans="1:112" s="14" customFormat="1" ht="19" thickBot="1" x14ac:dyDescent="0.5">
      <c r="A331" s="111" t="s">
        <v>445</v>
      </c>
      <c r="F331" s="35"/>
      <c r="AA331" s="36"/>
    </row>
    <row r="332" spans="1:112" ht="15" thickBot="1" x14ac:dyDescent="0.4">
      <c r="A332" s="70"/>
      <c r="D332" s="113" t="s">
        <v>446</v>
      </c>
      <c r="E332" s="113" t="s">
        <v>447</v>
      </c>
      <c r="F332" s="114" t="s">
        <v>448</v>
      </c>
      <c r="G332" s="115" t="s">
        <v>449</v>
      </c>
      <c r="Y332" t="s">
        <v>450</v>
      </c>
    </row>
    <row r="333" spans="1:112" x14ac:dyDescent="0.35">
      <c r="A333" s="70"/>
      <c r="D333" s="116" t="s">
        <v>441</v>
      </c>
      <c r="E333" s="116" t="s">
        <v>105</v>
      </c>
      <c r="F333" s="117">
        <f t="shared" ref="F333:F340" si="2">AVERAGE(H333:Y333)</f>
        <v>-8.9780163096671195E-2</v>
      </c>
      <c r="G333" s="118">
        <f t="shared" ref="G333:G340" si="3">AVERAGE(AD333:BD333)</f>
        <v>-2.1183167761738592E-2</v>
      </c>
      <c r="H333" s="119">
        <f t="shared" ref="H333:BD333" si="4">H323/G323-1</f>
        <v>-4.1922967532223132E-2</v>
      </c>
      <c r="I333" s="119">
        <f t="shared" si="4"/>
        <v>-4.1922967532223243E-2</v>
      </c>
      <c r="J333" s="119">
        <f t="shared" si="4"/>
        <v>-4.1922967532223021E-2</v>
      </c>
      <c r="K333" s="119">
        <f t="shared" si="4"/>
        <v>3.0215171983348554E-2</v>
      </c>
      <c r="L333" s="119">
        <f t="shared" si="4"/>
        <v>0.1079384204560343</v>
      </c>
      <c r="M333" s="119">
        <f t="shared" si="4"/>
        <v>-0.15309057913056279</v>
      </c>
      <c r="N333" s="119">
        <f t="shared" si="4"/>
        <v>-5.4307216003129488E-2</v>
      </c>
      <c r="O333" s="119">
        <f t="shared" si="4"/>
        <v>-0.14037063496680602</v>
      </c>
      <c r="P333" s="119">
        <f t="shared" si="4"/>
        <v>-6.3820430257535699E-2</v>
      </c>
      <c r="Q333" s="119">
        <f t="shared" si="4"/>
        <v>-0.15303318537307109</v>
      </c>
      <c r="R333" s="119">
        <f t="shared" si="4"/>
        <v>-0.24606937858747191</v>
      </c>
      <c r="S333" s="119">
        <f t="shared" si="4"/>
        <v>-0.12380006620324402</v>
      </c>
      <c r="T333" s="119">
        <f t="shared" si="4"/>
        <v>-9.595768794862114E-2</v>
      </c>
      <c r="U333" s="119">
        <f t="shared" si="4"/>
        <v>-0.23819473464270791</v>
      </c>
      <c r="V333" s="119">
        <f t="shared" si="4"/>
        <v>-9.1058694459681844E-2</v>
      </c>
      <c r="W333" s="119">
        <f t="shared" si="4"/>
        <v>-0.13578756789378377</v>
      </c>
      <c r="X333" s="119">
        <f t="shared" si="4"/>
        <v>-0.14594972067039114</v>
      </c>
      <c r="Y333" s="119">
        <f t="shared" si="4"/>
        <v>1.3012270554212169E-2</v>
      </c>
      <c r="Z333" s="119">
        <f t="shared" si="4"/>
        <v>1.2845126295551124E-2</v>
      </c>
      <c r="AA333" s="120">
        <f t="shared" si="4"/>
        <v>0.10000000000000009</v>
      </c>
      <c r="AB333" s="119">
        <f t="shared" si="4"/>
        <v>-4.5454545454545525E-2</v>
      </c>
      <c r="AC333" s="119">
        <f t="shared" si="4"/>
        <v>-4.7619047619047672E-2</v>
      </c>
      <c r="AD333" s="119">
        <f t="shared" si="4"/>
        <v>-3.3759986845583012E-2</v>
      </c>
      <c r="AE333" s="119">
        <f t="shared" si="4"/>
        <v>-3.3820505821242852E-2</v>
      </c>
      <c r="AF333" s="119">
        <f t="shared" si="4"/>
        <v>-3.3899432862008139E-2</v>
      </c>
      <c r="AG333" s="119">
        <f t="shared" si="4"/>
        <v>-3.4002302910372872E-2</v>
      </c>
      <c r="AH333" s="119">
        <f t="shared" si="4"/>
        <v>-3.4136270190576523E-2</v>
      </c>
      <c r="AI333" s="119">
        <f t="shared" si="4"/>
        <v>-3.4310550563529274E-2</v>
      </c>
      <c r="AJ333" s="119">
        <f t="shared" si="4"/>
        <v>-3.4536962783120351E-2</v>
      </c>
      <c r="AK333" s="119">
        <f t="shared" si="4"/>
        <v>-1.693354975201411E-2</v>
      </c>
      <c r="AL333" s="119">
        <f t="shared" si="4"/>
        <v>-1.7247170791719557E-2</v>
      </c>
      <c r="AM333" s="119">
        <f t="shared" si="4"/>
        <v>-1.7642848514477505E-2</v>
      </c>
      <c r="AN333" s="119">
        <f t="shared" si="4"/>
        <v>-1.814053271284477E-2</v>
      </c>
      <c r="AO333" s="119">
        <f t="shared" si="4"/>
        <v>-1.8764126121163072E-2</v>
      </c>
      <c r="AP333" s="119">
        <f t="shared" si="4"/>
        <v>-1.954174163455602E-2</v>
      </c>
      <c r="AQ333" s="119">
        <f t="shared" si="4"/>
        <v>-2.0505640493067578E-2</v>
      </c>
      <c r="AR333" s="119">
        <f t="shared" si="4"/>
        <v>-2.1691634174195951E-2</v>
      </c>
      <c r="AS333" s="119">
        <f t="shared" si="4"/>
        <v>-2.3137678330518496E-2</v>
      </c>
      <c r="AT333" s="119">
        <f t="shared" si="4"/>
        <v>-2.0821307042623194E-2</v>
      </c>
      <c r="AU333" s="119">
        <f t="shared" si="4"/>
        <v>-1.2323898150775281E-2</v>
      </c>
      <c r="AV333" s="119">
        <f t="shared" si="4"/>
        <v>-1.2622401048490328E-2</v>
      </c>
      <c r="AW333" s="119">
        <f t="shared" si="4"/>
        <v>-1.2940238004295224E-2</v>
      </c>
      <c r="AX333" s="119">
        <f t="shared" si="4"/>
        <v>-1.3277865650275777E-2</v>
      </c>
      <c r="AY333" s="119">
        <f t="shared" si="4"/>
        <v>-1.3635620756324518E-2</v>
      </c>
      <c r="AZ333" s="119">
        <f t="shared" si="4"/>
        <v>-1.4013700413384678E-2</v>
      </c>
      <c r="BA333" s="119">
        <f t="shared" si="4"/>
        <v>-1.4412142483773205E-2</v>
      </c>
      <c r="BB333" s="119">
        <f t="shared" si="4"/>
        <v>-1.4830806992475076E-2</v>
      </c>
      <c r="BC333" s="119">
        <f t="shared" si="4"/>
        <v>-1.5269359218512468E-2</v>
      </c>
      <c r="BD333" s="119">
        <f t="shared" si="4"/>
        <v>-1.572725530502217E-2</v>
      </c>
    </row>
    <row r="334" spans="1:112" x14ac:dyDescent="0.35">
      <c r="A334" s="70"/>
      <c r="D334" s="121" t="s">
        <v>433</v>
      </c>
      <c r="E334" s="122" t="s">
        <v>105</v>
      </c>
      <c r="F334" s="123">
        <f>AVERAGE(H334:Y334)</f>
        <v>-8.9780163096671195E-2</v>
      </c>
      <c r="G334" s="124">
        <f>AVERAGE(AD334:BD334)</f>
        <v>-2.7527107801264879E-2</v>
      </c>
      <c r="H334" s="119">
        <f>H319/G319-1</f>
        <v>-4.1922967532223132E-2</v>
      </c>
      <c r="I334" s="119">
        <f t="shared" ref="I334:Z334" si="5">I319/H319-1</f>
        <v>-4.1922967532223243E-2</v>
      </c>
      <c r="J334" s="119">
        <f t="shared" si="5"/>
        <v>-4.1922967532223021E-2</v>
      </c>
      <c r="K334" s="119">
        <f t="shared" si="5"/>
        <v>3.0215171983348554E-2</v>
      </c>
      <c r="L334" s="119">
        <f t="shared" si="5"/>
        <v>0.1079384204560343</v>
      </c>
      <c r="M334" s="119">
        <f t="shared" si="5"/>
        <v>-0.15309057913056279</v>
      </c>
      <c r="N334" s="119">
        <f t="shared" si="5"/>
        <v>-5.4307216003129488E-2</v>
      </c>
      <c r="O334" s="119">
        <f t="shared" si="5"/>
        <v>-0.14037063496680602</v>
      </c>
      <c r="P334" s="119">
        <f t="shared" si="5"/>
        <v>-6.3820430257535699E-2</v>
      </c>
      <c r="Q334" s="119">
        <f t="shared" si="5"/>
        <v>-0.15303318537307109</v>
      </c>
      <c r="R334" s="119">
        <f t="shared" si="5"/>
        <v>-0.24606937858747191</v>
      </c>
      <c r="S334" s="119">
        <f t="shared" si="5"/>
        <v>-0.12380006620324402</v>
      </c>
      <c r="T334" s="119">
        <f t="shared" si="5"/>
        <v>-9.595768794862114E-2</v>
      </c>
      <c r="U334" s="119">
        <f t="shared" si="5"/>
        <v>-0.23819473464270791</v>
      </c>
      <c r="V334" s="119">
        <f t="shared" si="5"/>
        <v>-9.1058694459681844E-2</v>
      </c>
      <c r="W334" s="119">
        <f t="shared" si="5"/>
        <v>-0.13578756789378377</v>
      </c>
      <c r="X334" s="119">
        <f t="shared" si="5"/>
        <v>-0.14594972067039114</v>
      </c>
      <c r="Y334" s="119">
        <f t="shared" si="5"/>
        <v>1.3012270554212169E-2</v>
      </c>
      <c r="Z334" s="119">
        <f t="shared" si="5"/>
        <v>1.2845126295551124E-2</v>
      </c>
      <c r="AA334" s="120">
        <f>AA319/Z319-1</f>
        <v>0.10000000000000009</v>
      </c>
      <c r="AB334" s="125">
        <f>AB319/AA319-1</f>
        <v>-4.5454545454545525E-2</v>
      </c>
      <c r="AC334" s="125">
        <f t="shared" ref="AC334:BD334" si="6">AC319/AB319-1</f>
        <v>-4.7619047619047672E-2</v>
      </c>
      <c r="AD334" s="125">
        <f t="shared" si="6"/>
        <v>-4.500000000000004E-2</v>
      </c>
      <c r="AE334" s="125">
        <f t="shared" si="6"/>
        <v>-4.8167539267015669E-2</v>
      </c>
      <c r="AF334" s="125">
        <f t="shared" si="6"/>
        <v>-4.9504950495049549E-2</v>
      </c>
      <c r="AG334" s="125">
        <f t="shared" si="6"/>
        <v>-5.3240740740740811E-2</v>
      </c>
      <c r="AH334" s="125">
        <f t="shared" si="6"/>
        <v>-5.5012224938875254E-2</v>
      </c>
      <c r="AI334" s="125">
        <f t="shared" si="6"/>
        <v>-5.9508408796895229E-2</v>
      </c>
      <c r="AJ334" s="125">
        <f t="shared" si="6"/>
        <v>-6.189821182943589E-2</v>
      </c>
      <c r="AK334" s="125">
        <f t="shared" si="6"/>
        <v>-1.6129032258064502E-2</v>
      </c>
      <c r="AL334" s="125">
        <f t="shared" si="6"/>
        <v>-1.6393442622950838E-2</v>
      </c>
      <c r="AM334" s="125">
        <f t="shared" si="6"/>
        <v>-1.5151515151515138E-2</v>
      </c>
      <c r="AN334" s="125">
        <f t="shared" si="6"/>
        <v>-1.692307692307693E-2</v>
      </c>
      <c r="AO334" s="125">
        <f t="shared" si="6"/>
        <v>-1.7214397496087663E-2</v>
      </c>
      <c r="AP334" s="125">
        <f t="shared" si="6"/>
        <v>-1.5923566878980888E-2</v>
      </c>
      <c r="AQ334" s="125">
        <f t="shared" si="6"/>
        <v>-1.7799352750809128E-2</v>
      </c>
      <c r="AR334" s="125">
        <f t="shared" si="6"/>
        <v>-1.6474464579901205E-2</v>
      </c>
      <c r="AS334" s="125">
        <f t="shared" si="6"/>
        <v>-1.8425460636515956E-2</v>
      </c>
      <c r="AT334" s="125">
        <f t="shared" si="6"/>
        <v>-1.8771331058020535E-2</v>
      </c>
      <c r="AU334" s="125">
        <f t="shared" si="6"/>
        <v>-1.7391304347826098E-2</v>
      </c>
      <c r="AV334" s="125">
        <f t="shared" si="6"/>
        <v>-1.9469026548672441E-2</v>
      </c>
      <c r="AW334" s="125">
        <f t="shared" si="6"/>
        <v>-1.9855595667870096E-2</v>
      </c>
      <c r="AX334" s="125">
        <f t="shared" si="6"/>
        <v>-1.8416206261510193E-2</v>
      </c>
      <c r="AY334" s="125">
        <f t="shared" si="6"/>
        <v>-2.0637898686679201E-2</v>
      </c>
      <c r="AZ334" s="125">
        <f t="shared" si="6"/>
        <v>-2.1072796934865967E-2</v>
      </c>
      <c r="BA334" s="125">
        <f t="shared" si="6"/>
        <v>-1.9569471624266144E-2</v>
      </c>
      <c r="BB334" s="125">
        <f t="shared" si="6"/>
        <v>-2.1956087824351322E-2</v>
      </c>
      <c r="BC334" s="125">
        <f t="shared" si="6"/>
        <v>-2.2448979591836782E-2</v>
      </c>
      <c r="BD334" s="125">
        <f t="shared" si="6"/>
        <v>-2.087682672233826E-2</v>
      </c>
      <c r="BH334" t="s">
        <v>442</v>
      </c>
      <c r="BI334" t="s">
        <v>105</v>
      </c>
      <c r="BJ334">
        <v>-8.9780163096671195E-2</v>
      </c>
      <c r="BK334">
        <v>-2.4436770947519375E-2</v>
      </c>
      <c r="BL334">
        <v>-4.1922967532223132E-2</v>
      </c>
      <c r="BM334">
        <v>-4.1922967532223243E-2</v>
      </c>
      <c r="BN334">
        <v>-4.1922967532223021E-2</v>
      </c>
      <c r="BO334">
        <v>3.0215171983348554E-2</v>
      </c>
      <c r="BP334">
        <v>0.1079384204560343</v>
      </c>
      <c r="BQ334">
        <v>-0.15309057913056279</v>
      </c>
      <c r="BR334">
        <v>-5.4307216003129488E-2</v>
      </c>
      <c r="BS334">
        <v>-0.14037063496680602</v>
      </c>
      <c r="BT334">
        <v>-6.3820430257535699E-2</v>
      </c>
      <c r="BU334">
        <v>-0.15303318537307109</v>
      </c>
      <c r="BV334">
        <v>-0.24606937858747191</v>
      </c>
      <c r="BW334">
        <v>-0.12380006620324402</v>
      </c>
      <c r="BX334">
        <v>-9.595768794862114E-2</v>
      </c>
      <c r="BY334">
        <v>-0.23819473464270791</v>
      </c>
      <c r="BZ334">
        <v>-9.1058694459681844E-2</v>
      </c>
      <c r="CA334">
        <v>-0.13578756789378377</v>
      </c>
      <c r="CB334">
        <v>-0.14594972067039114</v>
      </c>
      <c r="CC334">
        <v>1.3012270554212169E-2</v>
      </c>
      <c r="CD334">
        <v>1.2845126295551124E-2</v>
      </c>
      <c r="CE334">
        <v>0.10000000000000009</v>
      </c>
      <c r="CF334">
        <v>-4.5454545454545525E-2</v>
      </c>
      <c r="CG334">
        <v>-4.7619047619047672E-2</v>
      </c>
      <c r="CH334">
        <v>-3.8916088504245105E-2</v>
      </c>
      <c r="CI334">
        <v>-3.8985662563004064E-2</v>
      </c>
      <c r="CJ334">
        <v>-3.90763979525941E-2</v>
      </c>
      <c r="CK334">
        <v>-3.9194656752135293E-2</v>
      </c>
      <c r="CL334">
        <v>-3.9348661804232243E-2</v>
      </c>
      <c r="CM334">
        <v>-3.9549004683569811E-2</v>
      </c>
      <c r="CN334">
        <v>-3.9809266978597879E-2</v>
      </c>
      <c r="CO334">
        <v>-1.9545806656898979E-2</v>
      </c>
      <c r="CP334">
        <v>-1.9907316753082882E-2</v>
      </c>
      <c r="CQ334">
        <v>-2.0363387715448322E-2</v>
      </c>
      <c r="CR334">
        <v>-2.0936994008502685E-2</v>
      </c>
      <c r="CS334">
        <v>-2.1655653117993112E-2</v>
      </c>
      <c r="CT334">
        <v>-2.2551715039343279E-2</v>
      </c>
      <c r="CU334">
        <v>-2.3662281304154043E-2</v>
      </c>
      <c r="CV334">
        <v>-2.5028502834956612E-2</v>
      </c>
      <c r="CW334">
        <v>-2.6693943936769604E-2</v>
      </c>
      <c r="CX334">
        <v>-2.4025942856636284E-2</v>
      </c>
      <c r="CY334">
        <v>-1.4230203702388589E-2</v>
      </c>
      <c r="CZ334">
        <v>-1.4574538480130017E-2</v>
      </c>
      <c r="DA334">
        <v>-1.4941158023036083E-2</v>
      </c>
      <c r="DB334">
        <v>-1.5330585646309736E-2</v>
      </c>
      <c r="DC334">
        <v>-1.5743206099858909E-2</v>
      </c>
      <c r="DD334">
        <v>-1.6179242738708299E-2</v>
      </c>
      <c r="DE334">
        <v>-1.6638735016478945E-2</v>
      </c>
      <c r="DF334">
        <v>-1.7121517080584292E-2</v>
      </c>
      <c r="DG334">
        <v>-1.7627198345450235E-2</v>
      </c>
      <c r="DH334">
        <v>-1.8155146987913762E-2</v>
      </c>
    </row>
    <row r="335" spans="1:112" x14ac:dyDescent="0.35">
      <c r="A335" s="70"/>
      <c r="D335" s="121" t="s">
        <v>435</v>
      </c>
      <c r="E335" s="122" t="s">
        <v>105</v>
      </c>
      <c r="F335" s="123">
        <f t="shared" si="2"/>
        <v>-8.9780163096671195E-2</v>
      </c>
      <c r="G335" s="124">
        <f t="shared" si="3"/>
        <v>-3.005138968357389E-2</v>
      </c>
      <c r="H335" s="119">
        <f>H321/G321-1</f>
        <v>-4.1922967532223132E-2</v>
      </c>
      <c r="I335" s="119">
        <f t="shared" ref="I335:Z335" si="7">I321/H321-1</f>
        <v>-4.1922967532223243E-2</v>
      </c>
      <c r="J335" s="119">
        <f t="shared" si="7"/>
        <v>-4.1922967532223021E-2</v>
      </c>
      <c r="K335" s="119">
        <f t="shared" si="7"/>
        <v>3.0215171983348554E-2</v>
      </c>
      <c r="L335" s="119">
        <f t="shared" si="7"/>
        <v>0.1079384204560343</v>
      </c>
      <c r="M335" s="119">
        <f t="shared" si="7"/>
        <v>-0.15309057913056279</v>
      </c>
      <c r="N335" s="119">
        <f t="shared" si="7"/>
        <v>-5.4307216003129488E-2</v>
      </c>
      <c r="O335" s="119">
        <f t="shared" si="7"/>
        <v>-0.14037063496680602</v>
      </c>
      <c r="P335" s="119">
        <f t="shared" si="7"/>
        <v>-6.3820430257535699E-2</v>
      </c>
      <c r="Q335" s="119">
        <f t="shared" si="7"/>
        <v>-0.15303318537307109</v>
      </c>
      <c r="R335" s="119">
        <f t="shared" si="7"/>
        <v>-0.24606937858747191</v>
      </c>
      <c r="S335" s="119">
        <f t="shared" si="7"/>
        <v>-0.12380006620324402</v>
      </c>
      <c r="T335" s="119">
        <f t="shared" si="7"/>
        <v>-9.595768794862114E-2</v>
      </c>
      <c r="U335" s="119">
        <f t="shared" si="7"/>
        <v>-0.23819473464270791</v>
      </c>
      <c r="V335" s="119">
        <f t="shared" si="7"/>
        <v>-9.1058694459681844E-2</v>
      </c>
      <c r="W335" s="119">
        <f t="shared" si="7"/>
        <v>-0.13578756789378377</v>
      </c>
      <c r="X335" s="119">
        <f t="shared" si="7"/>
        <v>-0.14594972067039114</v>
      </c>
      <c r="Y335" s="119">
        <f t="shared" si="7"/>
        <v>1.3012270554212169E-2</v>
      </c>
      <c r="Z335" s="119">
        <f t="shared" si="7"/>
        <v>1.2845126295551124E-2</v>
      </c>
      <c r="AA335" s="120">
        <f>AA321/Z321-1</f>
        <v>0.10000000000000009</v>
      </c>
      <c r="AB335" s="125">
        <f>AB321/AA321-1</f>
        <v>-4.5454545454545525E-2</v>
      </c>
      <c r="AC335" s="125">
        <f t="shared" ref="AC335:BD335" si="8">AC321/AB321-1</f>
        <v>-4.7619047619047672E-2</v>
      </c>
      <c r="AD335" s="125">
        <f t="shared" si="8"/>
        <v>-5.3000000000000047E-2</v>
      </c>
      <c r="AE335" s="125">
        <f t="shared" si="8"/>
        <v>-5.5966209081309337E-2</v>
      </c>
      <c r="AF335" s="125">
        <f t="shared" si="8"/>
        <v>-6.0402684563758413E-2</v>
      </c>
      <c r="AG335" s="125">
        <f t="shared" si="8"/>
        <v>-6.3095238095237982E-2</v>
      </c>
      <c r="AH335" s="125">
        <f t="shared" si="8"/>
        <v>-6.7344345616264345E-2</v>
      </c>
      <c r="AI335" s="125">
        <f t="shared" si="8"/>
        <v>-7.2207084468664751E-2</v>
      </c>
      <c r="AJ335" s="125">
        <f t="shared" si="8"/>
        <v>-7.7826725403817965E-2</v>
      </c>
      <c r="AK335" s="125">
        <f t="shared" si="8"/>
        <v>-1.5923566878980888E-2</v>
      </c>
      <c r="AL335" s="125">
        <f t="shared" si="8"/>
        <v>-1.4563106796116498E-2</v>
      </c>
      <c r="AM335" s="125">
        <f t="shared" si="8"/>
        <v>-1.6420361247947435E-2</v>
      </c>
      <c r="AN335" s="125">
        <f t="shared" si="8"/>
        <v>-1.6694490818030094E-2</v>
      </c>
      <c r="AO335" s="125">
        <f t="shared" si="8"/>
        <v>-1.5280135823429575E-2</v>
      </c>
      <c r="AP335" s="125">
        <f t="shared" si="8"/>
        <v>-1.7241379310344862E-2</v>
      </c>
      <c r="AQ335" s="125">
        <f t="shared" si="8"/>
        <v>-1.5789473684210353E-2</v>
      </c>
      <c r="AR335" s="125">
        <f t="shared" si="8"/>
        <v>-1.7825311942958999E-2</v>
      </c>
      <c r="AS335" s="125">
        <f t="shared" si="8"/>
        <v>-1.814882032667875E-2</v>
      </c>
      <c r="AT335" s="125">
        <f t="shared" si="8"/>
        <v>-1.6635859519408491E-2</v>
      </c>
      <c r="AU335" s="125">
        <f t="shared" si="8"/>
        <v>-1.8796992481203034E-2</v>
      </c>
      <c r="AV335" s="125">
        <f t="shared" si="8"/>
        <v>-1.7241379310344862E-2</v>
      </c>
      <c r="AW335" s="125">
        <f t="shared" si="8"/>
        <v>-1.9493177387914229E-2</v>
      </c>
      <c r="AX335" s="125">
        <f t="shared" si="8"/>
        <v>-1.7892644135188873E-2</v>
      </c>
      <c r="AY335" s="125">
        <f t="shared" si="8"/>
        <v>-2.0242914979757054E-2</v>
      </c>
      <c r="AZ335" s="125">
        <f t="shared" si="8"/>
        <v>-2.0661157024793431E-2</v>
      </c>
      <c r="BA335" s="125">
        <f t="shared" si="8"/>
        <v>-1.8987341772151778E-2</v>
      </c>
      <c r="BB335" s="125">
        <f t="shared" si="8"/>
        <v>-2.1505376344086002E-2</v>
      </c>
      <c r="BC335" s="125">
        <f t="shared" si="8"/>
        <v>-1.9780219780219821E-2</v>
      </c>
      <c r="BD335" s="125">
        <f t="shared" si="8"/>
        <v>-2.2421524663677195E-2</v>
      </c>
      <c r="BH335" t="s">
        <v>443</v>
      </c>
      <c r="BI335" t="s">
        <v>105</v>
      </c>
      <c r="BJ335">
        <v>-8.9780163096671195E-2</v>
      </c>
      <c r="BK335">
        <v>-3.1362503402070127E-2</v>
      </c>
      <c r="BL335">
        <v>-4.1922967532223132E-2</v>
      </c>
      <c r="BM335">
        <v>-4.1922967532223243E-2</v>
      </c>
      <c r="BN335">
        <v>-4.1922967532223021E-2</v>
      </c>
      <c r="BO335">
        <v>3.0215171983348554E-2</v>
      </c>
      <c r="BP335">
        <v>0.1079384204560343</v>
      </c>
      <c r="BQ335">
        <v>-0.15309057913056279</v>
      </c>
      <c r="BR335">
        <v>-5.4307216003129488E-2</v>
      </c>
      <c r="BS335">
        <v>-0.14037063496680602</v>
      </c>
      <c r="BT335">
        <v>-6.3820430257535699E-2</v>
      </c>
      <c r="BU335">
        <v>-0.15303318537307109</v>
      </c>
      <c r="BV335">
        <v>-0.24606937858747191</v>
      </c>
      <c r="BW335">
        <v>-0.12380006620324402</v>
      </c>
      <c r="BX335">
        <v>-9.595768794862114E-2</v>
      </c>
      <c r="BY335">
        <v>-0.23819473464270791</v>
      </c>
      <c r="BZ335">
        <v>-9.1058694459681844E-2</v>
      </c>
      <c r="CA335">
        <v>-0.13578756789378377</v>
      </c>
      <c r="CB335">
        <v>-0.14594972067039114</v>
      </c>
      <c r="CC335">
        <v>1.3012270554212169E-2</v>
      </c>
      <c r="CD335">
        <v>1.2845126295551124E-2</v>
      </c>
      <c r="CE335">
        <v>0.10000000000000009</v>
      </c>
      <c r="CF335">
        <v>-4.5454545454545525E-2</v>
      </c>
      <c r="CG335">
        <v>-4.7619047619047672E-2</v>
      </c>
      <c r="CH335">
        <v>-5.92166235918411E-2</v>
      </c>
      <c r="CI335">
        <v>-5.9245774610587443E-2</v>
      </c>
      <c r="CJ335">
        <v>-5.9281353665402992E-2</v>
      </c>
      <c r="CK335">
        <v>-5.9324767463845851E-2</v>
      </c>
      <c r="CL335">
        <v>-5.9377725302596107E-2</v>
      </c>
      <c r="CM335">
        <v>-5.9442301584545998E-2</v>
      </c>
      <c r="CN335">
        <v>-5.9521009990019746E-2</v>
      </c>
      <c r="CO335">
        <v>-2.600794091874592E-2</v>
      </c>
      <c r="CP335">
        <v>-2.6157737957212324E-2</v>
      </c>
      <c r="CQ335">
        <v>-2.6343581553906592E-2</v>
      </c>
      <c r="CR335">
        <v>-2.6573857442916515E-2</v>
      </c>
      <c r="CS335">
        <v>-2.6858746667475453E-2</v>
      </c>
      <c r="CT335">
        <v>-2.7210526388753986E-2</v>
      </c>
      <c r="CU335">
        <v>-2.764387518710798E-2</v>
      </c>
      <c r="CV335">
        <v>-2.8176153218201661E-2</v>
      </c>
      <c r="CW335">
        <v>-2.8827609669939247E-2</v>
      </c>
      <c r="CX335">
        <v>-2.7549018006653769E-2</v>
      </c>
      <c r="CY335">
        <v>-1.2306153148521903E-2</v>
      </c>
      <c r="CZ335">
        <v>-1.2868133255187875E-2</v>
      </c>
      <c r="DA335">
        <v>-1.3512537024970794E-2</v>
      </c>
      <c r="DB335">
        <v>-1.4248358341501288E-2</v>
      </c>
      <c r="DC335">
        <v>-1.5084550541056174E-2</v>
      </c>
      <c r="DD335">
        <v>-1.6029648048386247E-2</v>
      </c>
      <c r="DE335">
        <v>-1.7091288479048949E-2</v>
      </c>
      <c r="DF335">
        <v>-1.827564110905977E-2</v>
      </c>
      <c r="DG335">
        <v>-1.958676225587852E-2</v>
      </c>
      <c r="DH335">
        <v>-2.1025916432529268E-2</v>
      </c>
    </row>
    <row r="336" spans="1:112" ht="15" thickBot="1" x14ac:dyDescent="0.4">
      <c r="A336" s="70"/>
      <c r="D336" s="126" t="s">
        <v>444</v>
      </c>
      <c r="E336" s="126" t="s">
        <v>105</v>
      </c>
      <c r="F336" s="127">
        <f t="shared" si="2"/>
        <v>-8.9780163096671195E-2</v>
      </c>
      <c r="G336" s="128">
        <f t="shared" si="3"/>
        <v>-3.5490431754702075E-2</v>
      </c>
      <c r="H336" s="119">
        <f t="shared" ref="H336:BD337" si="9">H326/G326-1</f>
        <v>-4.1922967532223132E-2</v>
      </c>
      <c r="I336" s="119">
        <f t="shared" si="9"/>
        <v>-4.1922967532223243E-2</v>
      </c>
      <c r="J336" s="119">
        <f t="shared" si="9"/>
        <v>-4.1922967532223021E-2</v>
      </c>
      <c r="K336" s="119">
        <f t="shared" si="9"/>
        <v>3.0215171983348554E-2</v>
      </c>
      <c r="L336" s="119">
        <f t="shared" si="9"/>
        <v>0.1079384204560343</v>
      </c>
      <c r="M336" s="119">
        <f t="shared" si="9"/>
        <v>-0.15309057913056279</v>
      </c>
      <c r="N336" s="119">
        <f t="shared" si="9"/>
        <v>-5.4307216003129488E-2</v>
      </c>
      <c r="O336" s="119">
        <f t="shared" si="9"/>
        <v>-0.14037063496680602</v>
      </c>
      <c r="P336" s="119">
        <f t="shared" si="9"/>
        <v>-6.3820430257535699E-2</v>
      </c>
      <c r="Q336" s="119">
        <f t="shared" si="9"/>
        <v>-0.15303318537307109</v>
      </c>
      <c r="R336" s="119">
        <f t="shared" si="9"/>
        <v>-0.24606937858747191</v>
      </c>
      <c r="S336" s="119">
        <f t="shared" si="9"/>
        <v>-0.12380006620324402</v>
      </c>
      <c r="T336" s="119">
        <f t="shared" si="9"/>
        <v>-9.595768794862114E-2</v>
      </c>
      <c r="U336" s="119">
        <f t="shared" si="9"/>
        <v>-0.23819473464270791</v>
      </c>
      <c r="V336" s="119">
        <f t="shared" si="9"/>
        <v>-9.1058694459681844E-2</v>
      </c>
      <c r="W336" s="119">
        <f t="shared" si="9"/>
        <v>-0.13578756789378377</v>
      </c>
      <c r="X336" s="119">
        <f t="shared" si="9"/>
        <v>-0.14594972067039114</v>
      </c>
      <c r="Y336" s="119">
        <f t="shared" si="9"/>
        <v>1.3012270554212169E-2</v>
      </c>
      <c r="Z336" s="119">
        <f t="shared" si="9"/>
        <v>1.2845126295551124E-2</v>
      </c>
      <c r="AA336" s="120">
        <f t="shared" si="9"/>
        <v>0.10000000000000009</v>
      </c>
      <c r="AB336" s="119">
        <f t="shared" si="9"/>
        <v>-4.5454545454545525E-2</v>
      </c>
      <c r="AC336" s="119">
        <f t="shared" si="9"/>
        <v>-4.7619047619047672E-2</v>
      </c>
      <c r="AD336" s="119">
        <f t="shared" si="9"/>
        <v>-6.6925894056719337E-2</v>
      </c>
      <c r="AE336" s="119">
        <f t="shared" si="9"/>
        <v>-6.6958703375990636E-2</v>
      </c>
      <c r="AF336" s="119">
        <f t="shared" si="9"/>
        <v>-6.6998747230567091E-2</v>
      </c>
      <c r="AG336" s="119">
        <f t="shared" si="9"/>
        <v>-6.7047608730731234E-2</v>
      </c>
      <c r="AH336" s="119">
        <f t="shared" si="9"/>
        <v>-6.7107211476228668E-2</v>
      </c>
      <c r="AI336" s="119">
        <f t="shared" si="9"/>
        <v>-6.7179889881821664E-2</v>
      </c>
      <c r="AJ336" s="119">
        <f t="shared" si="9"/>
        <v>-6.726847260151414E-2</v>
      </c>
      <c r="AK336" s="119">
        <f t="shared" si="9"/>
        <v>-2.9461586513866656E-2</v>
      </c>
      <c r="AL336" s="119">
        <f t="shared" si="9"/>
        <v>-2.9630971115071514E-2</v>
      </c>
      <c r="AM336" s="119">
        <f t="shared" si="9"/>
        <v>-2.9841110865514109E-2</v>
      </c>
      <c r="AN336" s="119">
        <f t="shared" si="9"/>
        <v>-3.0101484237840759E-2</v>
      </c>
      <c r="AO336" s="119">
        <f t="shared" si="9"/>
        <v>-3.0423597519500079E-2</v>
      </c>
      <c r="AP336" s="119">
        <f t="shared" si="9"/>
        <v>-3.0821323773019604E-2</v>
      </c>
      <c r="AQ336" s="119">
        <f t="shared" si="9"/>
        <v>-3.1311246324481123E-2</v>
      </c>
      <c r="AR336" s="119">
        <f t="shared" si="9"/>
        <v>-3.1912973058168426E-2</v>
      </c>
      <c r="AS336" s="119">
        <f t="shared" si="9"/>
        <v>-3.2649367496823012E-2</v>
      </c>
      <c r="AT336" s="119">
        <f t="shared" si="9"/>
        <v>-3.1204008039991793E-2</v>
      </c>
      <c r="AU336" s="119">
        <f t="shared" si="9"/>
        <v>-1.3953352241309225E-2</v>
      </c>
      <c r="AV336" s="119">
        <f t="shared" si="9"/>
        <v>-1.4589997171691182E-2</v>
      </c>
      <c r="AW336" s="119">
        <f t="shared" si="9"/>
        <v>-1.5319956465264628E-2</v>
      </c>
      <c r="AX336" s="119">
        <f t="shared" si="9"/>
        <v>-1.615339193652765E-2</v>
      </c>
      <c r="AY336" s="119">
        <f t="shared" si="9"/>
        <v>-1.7100411709059848E-2</v>
      </c>
      <c r="AZ336" s="119">
        <f t="shared" si="9"/>
        <v>-1.8170640456792952E-2</v>
      </c>
      <c r="BA336" s="119">
        <f t="shared" si="9"/>
        <v>-1.9372677209572142E-2</v>
      </c>
      <c r="BB336" s="119">
        <f t="shared" si="9"/>
        <v>-2.0713447686407704E-2</v>
      </c>
      <c r="BC336" s="119">
        <f t="shared" si="9"/>
        <v>-2.2197474762555292E-2</v>
      </c>
      <c r="BD336" s="119">
        <f t="shared" si="9"/>
        <v>-2.3826111439925524E-2</v>
      </c>
    </row>
    <row r="337" spans="1:112" x14ac:dyDescent="0.35">
      <c r="A337" s="70"/>
      <c r="D337" s="129" t="s">
        <v>441</v>
      </c>
      <c r="E337" s="129" t="s">
        <v>103</v>
      </c>
      <c r="F337" s="130">
        <f t="shared" si="2"/>
        <v>-1.0444446534892737E-2</v>
      </c>
      <c r="G337" s="131">
        <f t="shared" si="3"/>
        <v>-8.8060920431351688E-3</v>
      </c>
      <c r="H337" s="119">
        <f t="shared" si="9"/>
        <v>-9.6712167537764682E-3</v>
      </c>
      <c r="I337" s="119">
        <f t="shared" si="9"/>
        <v>-4.8578721034828631E-2</v>
      </c>
      <c r="J337" s="119">
        <f t="shared" si="9"/>
        <v>5.7057426292979052E-3</v>
      </c>
      <c r="K337" s="119">
        <f t="shared" si="9"/>
        <v>-5.4629690256530861E-2</v>
      </c>
      <c r="L337" s="119">
        <f t="shared" si="9"/>
        <v>1.9592147107110769E-2</v>
      </c>
      <c r="M337" s="119">
        <f t="shared" si="9"/>
        <v>1.3848751854002694E-2</v>
      </c>
      <c r="N337" s="119">
        <f t="shared" si="9"/>
        <v>5.0052369010399778E-2</v>
      </c>
      <c r="O337" s="119">
        <f t="shared" si="9"/>
        <v>1.6528921829475962E-2</v>
      </c>
      <c r="P337" s="119">
        <f t="shared" si="9"/>
        <v>0.19310793654303016</v>
      </c>
      <c r="Q337" s="119">
        <f t="shared" si="9"/>
        <v>-0.21702261306532655</v>
      </c>
      <c r="R337" s="119">
        <f t="shared" si="9"/>
        <v>2.8880866425992968E-2</v>
      </c>
      <c r="S337" s="119">
        <f t="shared" si="9"/>
        <v>-7.2180451127819678E-2</v>
      </c>
      <c r="T337" s="119">
        <f t="shared" si="9"/>
        <v>-2.9173419773095621E-2</v>
      </c>
      <c r="U337" s="119">
        <f t="shared" si="9"/>
        <v>-7.6794657762938145E-2</v>
      </c>
      <c r="V337" s="119">
        <f t="shared" si="9"/>
        <v>-4.2194092827003704E-3</v>
      </c>
      <c r="W337" s="119">
        <f t="shared" si="9"/>
        <v>-3.0266343825667841E-3</v>
      </c>
      <c r="X337" s="119">
        <f t="shared" si="9"/>
        <v>-4.9180327868852403E-2</v>
      </c>
      <c r="Y337" s="119">
        <f t="shared" si="9"/>
        <v>4.876036828105601E-2</v>
      </c>
      <c r="Z337" s="119">
        <f t="shared" si="9"/>
        <v>4.6493336090660531E-2</v>
      </c>
      <c r="AA337" s="120">
        <f t="shared" si="9"/>
        <v>0.10000000000000009</v>
      </c>
      <c r="AB337" s="119">
        <f t="shared" si="9"/>
        <v>-4.5454545454545525E-2</v>
      </c>
      <c r="AC337" s="119">
        <f t="shared" si="9"/>
        <v>-4.7619047619047672E-2</v>
      </c>
      <c r="AD337" s="119">
        <f t="shared" si="9"/>
        <v>-1.275361008800191E-2</v>
      </c>
      <c r="AE337" s="119">
        <f t="shared" si="9"/>
        <v>-1.2906227358893796E-2</v>
      </c>
      <c r="AF337" s="119">
        <f t="shared" si="9"/>
        <v>-1.3082572800322545E-2</v>
      </c>
      <c r="AG337" s="119">
        <f t="shared" si="9"/>
        <v>-1.3285852821293687E-2</v>
      </c>
      <c r="AH337" s="119">
        <f t="shared" si="9"/>
        <v>-1.3519541699931414E-2</v>
      </c>
      <c r="AI337" s="119">
        <f t="shared" si="9"/>
        <v>-1.3787345732155565E-2</v>
      </c>
      <c r="AJ337" s="119">
        <f t="shared" si="9"/>
        <v>-1.4093142761889332E-2</v>
      </c>
      <c r="AK337" s="119">
        <f t="shared" si="9"/>
        <v>-7.4700202589130793E-3</v>
      </c>
      <c r="AL337" s="119">
        <f t="shared" si="9"/>
        <v>-7.6163068773283937E-3</v>
      </c>
      <c r="AM337" s="119">
        <f t="shared" si="9"/>
        <v>-7.7741184284342291E-3</v>
      </c>
      <c r="AN337" s="119">
        <f t="shared" si="9"/>
        <v>-7.9440069942798841E-3</v>
      </c>
      <c r="AO337" s="119">
        <f t="shared" si="9"/>
        <v>-8.1264853047814389E-3</v>
      </c>
      <c r="AP337" s="119">
        <f t="shared" si="9"/>
        <v>-8.3220127505829744E-3</v>
      </c>
      <c r="AQ337" s="119">
        <f t="shared" si="9"/>
        <v>-8.5309801754740455E-3</v>
      </c>
      <c r="AR337" s="119">
        <f t="shared" si="9"/>
        <v>-8.7536937203670506E-3</v>
      </c>
      <c r="AS337" s="119">
        <f t="shared" si="9"/>
        <v>-8.9903580993565546E-3</v>
      </c>
      <c r="AT337" s="119">
        <f t="shared" si="9"/>
        <v>-1.0334332852344974E-2</v>
      </c>
      <c r="AU337" s="119">
        <f t="shared" si="9"/>
        <v>-5.6527165107221888E-3</v>
      </c>
      <c r="AV337" s="119">
        <f t="shared" si="9"/>
        <v>-5.7347731144336E-3</v>
      </c>
      <c r="AW337" s="119">
        <f t="shared" si="9"/>
        <v>-5.8190301904311736E-3</v>
      </c>
      <c r="AX337" s="119">
        <f t="shared" si="9"/>
        <v>-5.9054507778554255E-3</v>
      </c>
      <c r="AY337" s="119">
        <f t="shared" si="9"/>
        <v>-5.9939895841752966E-3</v>
      </c>
      <c r="AZ337" s="119">
        <f t="shared" si="9"/>
        <v>-6.0845928019794826E-3</v>
      </c>
      <c r="BA337" s="119">
        <f t="shared" si="9"/>
        <v>-6.1771979848271874E-3</v>
      </c>
      <c r="BB337" s="119">
        <f t="shared" si="9"/>
        <v>-6.2717339876303679E-3</v>
      </c>
      <c r="BC337" s="119">
        <f t="shared" si="9"/>
        <v>-6.3681209764429036E-3</v>
      </c>
      <c r="BD337" s="119">
        <f t="shared" si="9"/>
        <v>-6.4662705118010422E-3</v>
      </c>
    </row>
    <row r="338" spans="1:112" x14ac:dyDescent="0.35">
      <c r="A338" s="70"/>
      <c r="D338" s="121" t="s">
        <v>433</v>
      </c>
      <c r="E338" s="122" t="s">
        <v>103</v>
      </c>
      <c r="F338" s="123">
        <f t="shared" si="2"/>
        <v>-1.0444446534892737E-2</v>
      </c>
      <c r="G338" s="124">
        <f t="shared" si="3"/>
        <v>-4.2220679205387706E-3</v>
      </c>
      <c r="H338" s="119">
        <f>H320/G320-1</f>
        <v>-9.6712167537764682E-3</v>
      </c>
      <c r="I338" s="119">
        <f t="shared" ref="I338:Z338" si="10">I320/H320-1</f>
        <v>-4.8578721034828631E-2</v>
      </c>
      <c r="J338" s="119">
        <f t="shared" si="10"/>
        <v>5.7057426292979052E-3</v>
      </c>
      <c r="K338" s="119">
        <f t="shared" si="10"/>
        <v>-5.4629690256530861E-2</v>
      </c>
      <c r="L338" s="119">
        <f t="shared" si="10"/>
        <v>1.9592147107110769E-2</v>
      </c>
      <c r="M338" s="119">
        <f t="shared" si="10"/>
        <v>1.3848751854002694E-2</v>
      </c>
      <c r="N338" s="119">
        <f t="shared" si="10"/>
        <v>5.0052369010399778E-2</v>
      </c>
      <c r="O338" s="119">
        <f t="shared" si="10"/>
        <v>1.6528921829475962E-2</v>
      </c>
      <c r="P338" s="119">
        <f t="shared" si="10"/>
        <v>0.19310793654303016</v>
      </c>
      <c r="Q338" s="119">
        <f t="shared" si="10"/>
        <v>-0.21702261306532655</v>
      </c>
      <c r="R338" s="119">
        <f t="shared" si="10"/>
        <v>2.8880866425992968E-2</v>
      </c>
      <c r="S338" s="119">
        <f t="shared" si="10"/>
        <v>-7.2180451127819678E-2</v>
      </c>
      <c r="T338" s="119">
        <f t="shared" si="10"/>
        <v>-2.9173419773095621E-2</v>
      </c>
      <c r="U338" s="119">
        <f t="shared" si="10"/>
        <v>-7.6794657762938145E-2</v>
      </c>
      <c r="V338" s="119">
        <f t="shared" si="10"/>
        <v>-4.2194092827003704E-3</v>
      </c>
      <c r="W338" s="119">
        <f t="shared" si="10"/>
        <v>-3.0266343825667841E-3</v>
      </c>
      <c r="X338" s="119">
        <f t="shared" si="10"/>
        <v>-4.9180327868852403E-2</v>
      </c>
      <c r="Y338" s="119">
        <f t="shared" si="10"/>
        <v>4.876036828105601E-2</v>
      </c>
      <c r="Z338" s="119">
        <f t="shared" si="10"/>
        <v>4.6493336090660531E-2</v>
      </c>
      <c r="AA338" s="120">
        <f>AA320/Z320-1</f>
        <v>0.10000000000000009</v>
      </c>
      <c r="AB338" s="125">
        <f>AB320/AA320-1</f>
        <v>-4.5454545454545525E-2</v>
      </c>
      <c r="AC338" s="125">
        <f t="shared" ref="AC338:BD338" si="11">AC320/AB320-1</f>
        <v>-4.7619047619047672E-2</v>
      </c>
      <c r="AD338" s="125">
        <f t="shared" si="11"/>
        <v>-7.0000000000000062E-3</v>
      </c>
      <c r="AE338" s="125">
        <f t="shared" si="11"/>
        <v>-8.0563947633434108E-3</v>
      </c>
      <c r="AF338" s="125">
        <f t="shared" si="11"/>
        <v>-7.1065989847716171E-3</v>
      </c>
      <c r="AG338" s="125">
        <f t="shared" si="11"/>
        <v>-7.1574642126789323E-3</v>
      </c>
      <c r="AH338" s="125">
        <f t="shared" si="11"/>
        <v>-8.2389289392379439E-3</v>
      </c>
      <c r="AI338" s="125">
        <f t="shared" si="11"/>
        <v>-7.2689511941848028E-3</v>
      </c>
      <c r="AJ338" s="125">
        <f t="shared" si="11"/>
        <v>-7.3221757322176062E-3</v>
      </c>
      <c r="AK338" s="125">
        <f t="shared" si="11"/>
        <v>-3.1612223393044925E-3</v>
      </c>
      <c r="AL338" s="125">
        <f t="shared" si="11"/>
        <v>-3.1712473572939048E-3</v>
      </c>
      <c r="AM338" s="125">
        <f t="shared" si="11"/>
        <v>-3.1813361611876534E-3</v>
      </c>
      <c r="AN338" s="125">
        <f t="shared" si="11"/>
        <v>-3.1914893617019935E-3</v>
      </c>
      <c r="AO338" s="125">
        <f t="shared" si="11"/>
        <v>-3.2017075773745907E-3</v>
      </c>
      <c r="AP338" s="125">
        <f t="shared" si="11"/>
        <v>-2.1413276231263545E-3</v>
      </c>
      <c r="AQ338" s="125">
        <f t="shared" si="11"/>
        <v>-3.2188841201716833E-3</v>
      </c>
      <c r="AR338" s="125">
        <f t="shared" si="11"/>
        <v>-3.2292787944026013E-3</v>
      </c>
      <c r="AS338" s="125">
        <f t="shared" si="11"/>
        <v>-3.2397408207343048E-3</v>
      </c>
      <c r="AT338" s="125">
        <f t="shared" si="11"/>
        <v>-3.25027085590468E-3</v>
      </c>
      <c r="AU338" s="125">
        <f t="shared" si="11"/>
        <v>-2.1739130434782483E-3</v>
      </c>
      <c r="AV338" s="125">
        <f t="shared" si="11"/>
        <v>-3.2679738562091387E-3</v>
      </c>
      <c r="AW338" s="125">
        <f t="shared" si="11"/>
        <v>-3.2786885245901232E-3</v>
      </c>
      <c r="AX338" s="125">
        <f t="shared" si="11"/>
        <v>-3.2894736842105088E-3</v>
      </c>
      <c r="AY338" s="125">
        <f t="shared" si="11"/>
        <v>-3.3003300330033403E-3</v>
      </c>
      <c r="AZ338" s="125">
        <f t="shared" si="11"/>
        <v>-2.2075055187638082E-3</v>
      </c>
      <c r="BA338" s="125">
        <f t="shared" si="11"/>
        <v>-3.3185840707964376E-3</v>
      </c>
      <c r="BB338" s="125">
        <f t="shared" si="11"/>
        <v>-3.3296337402886067E-3</v>
      </c>
      <c r="BC338" s="125">
        <f t="shared" si="11"/>
        <v>-3.3407572383074013E-3</v>
      </c>
      <c r="BD338" s="125">
        <f t="shared" si="11"/>
        <v>-3.3519553072626218E-3</v>
      </c>
      <c r="BH338" t="s">
        <v>442</v>
      </c>
      <c r="BI338" t="s">
        <v>103</v>
      </c>
      <c r="BJ338">
        <v>-1.0444446534892737E-2</v>
      </c>
      <c r="BK338">
        <v>-1.1151229855729004E-2</v>
      </c>
      <c r="BL338">
        <v>-9.6712167537764682E-3</v>
      </c>
      <c r="BM338">
        <v>-4.8578721034828631E-2</v>
      </c>
      <c r="BN338">
        <v>5.7057426292979052E-3</v>
      </c>
      <c r="BO338">
        <v>-5.4629690256530861E-2</v>
      </c>
      <c r="BP338">
        <v>1.9592147107110769E-2</v>
      </c>
      <c r="BQ338">
        <v>1.3848751854002694E-2</v>
      </c>
      <c r="BR338">
        <v>5.0052369010399778E-2</v>
      </c>
      <c r="BS338">
        <v>1.6528921829475962E-2</v>
      </c>
      <c r="BT338">
        <v>0.19310793654303016</v>
      </c>
      <c r="BU338">
        <v>-0.21702261306532655</v>
      </c>
      <c r="BV338">
        <v>2.8880866425992968E-2</v>
      </c>
      <c r="BW338">
        <v>-7.2180451127819678E-2</v>
      </c>
      <c r="BX338">
        <v>-2.9173419773095621E-2</v>
      </c>
      <c r="BY338">
        <v>-7.6794657762938145E-2</v>
      </c>
      <c r="BZ338">
        <v>-4.2194092827003704E-3</v>
      </c>
      <c r="CA338">
        <v>-3.0266343825667841E-3</v>
      </c>
      <c r="CB338">
        <v>-4.9180327868852403E-2</v>
      </c>
      <c r="CC338">
        <v>4.876036828105601E-2</v>
      </c>
      <c r="CD338">
        <v>4.6493336090660531E-2</v>
      </c>
      <c r="CE338">
        <v>0.10000000000000009</v>
      </c>
      <c r="CF338">
        <v>-4.5454545454545525E-2</v>
      </c>
      <c r="CG338">
        <v>-4.7619047619047672E-2</v>
      </c>
      <c r="CH338">
        <v>-1.6143523992235176E-2</v>
      </c>
      <c r="CI338">
        <v>-1.6336370234467323E-2</v>
      </c>
      <c r="CJ338">
        <v>-1.6559189296809773E-2</v>
      </c>
      <c r="CK338">
        <v>-1.6816027970337433E-2</v>
      </c>
      <c r="CL338">
        <v>-1.711126987358913E-2</v>
      </c>
      <c r="CM338">
        <v>-1.7449589725016423E-2</v>
      </c>
      <c r="CN338">
        <v>-1.7835876453628829E-2</v>
      </c>
      <c r="CO338">
        <v>-9.4622928839787068E-3</v>
      </c>
      <c r="CP338">
        <v>-9.6474045127081798E-3</v>
      </c>
      <c r="CQ338">
        <v>-9.847091635017291E-3</v>
      </c>
      <c r="CR338">
        <v>-1.0062050916531007E-2</v>
      </c>
      <c r="CS338">
        <v>-1.029292896060563E-2</v>
      </c>
      <c r="CT338">
        <v>-1.0540304602387307E-2</v>
      </c>
      <c r="CU338">
        <v>-1.0804669666613087E-2</v>
      </c>
      <c r="CV338">
        <v>-1.1086408535490144E-2</v>
      </c>
      <c r="CW338">
        <v>-1.1385777010333942E-2</v>
      </c>
      <c r="CX338">
        <v>-1.308547372715485E-2</v>
      </c>
      <c r="CY338">
        <v>-7.1620606548218335E-3</v>
      </c>
      <c r="CZ338">
        <v>-7.2659472009334314E-3</v>
      </c>
      <c r="DA338">
        <v>-7.3726172315883298E-3</v>
      </c>
      <c r="DB338">
        <v>-7.4820237657621247E-3</v>
      </c>
      <c r="DC338">
        <v>-7.5941092745832606E-3</v>
      </c>
      <c r="DD338">
        <v>-7.7088054509694137E-3</v>
      </c>
      <c r="DE338">
        <v>-7.8260330541369827E-3</v>
      </c>
      <c r="DF338">
        <v>-7.945701835904484E-3</v>
      </c>
      <c r="DG338">
        <v>-8.0677105549356032E-3</v>
      </c>
      <c r="DH338">
        <v>-8.1919470841433917E-3</v>
      </c>
    </row>
    <row r="339" spans="1:112" x14ac:dyDescent="0.35">
      <c r="A339" s="70"/>
      <c r="D339" s="121" t="s">
        <v>435</v>
      </c>
      <c r="E339" s="122" t="s">
        <v>103</v>
      </c>
      <c r="F339" s="123">
        <f t="shared" si="2"/>
        <v>-1.0444446534892737E-2</v>
      </c>
      <c r="G339" s="124">
        <f t="shared" si="3"/>
        <v>-4.8028956006438044E-3</v>
      </c>
      <c r="H339" s="119">
        <f>H322/G322-1</f>
        <v>-9.6712167537764682E-3</v>
      </c>
      <c r="I339" s="119">
        <f t="shared" ref="I339:Z339" si="12">I322/H322-1</f>
        <v>-4.8578721034828631E-2</v>
      </c>
      <c r="J339" s="119">
        <f t="shared" si="12"/>
        <v>5.7057426292979052E-3</v>
      </c>
      <c r="K339" s="119">
        <f t="shared" si="12"/>
        <v>-5.4629690256530861E-2</v>
      </c>
      <c r="L339" s="119">
        <f t="shared" si="12"/>
        <v>1.9592147107110769E-2</v>
      </c>
      <c r="M339" s="119">
        <f t="shared" si="12"/>
        <v>1.3848751854002694E-2</v>
      </c>
      <c r="N339" s="119">
        <f t="shared" si="12"/>
        <v>5.0052369010399778E-2</v>
      </c>
      <c r="O339" s="119">
        <f t="shared" si="12"/>
        <v>1.6528921829475962E-2</v>
      </c>
      <c r="P339" s="119">
        <f t="shared" si="12"/>
        <v>0.19310793654303016</v>
      </c>
      <c r="Q339" s="119">
        <f t="shared" si="12"/>
        <v>-0.21702261306532655</v>
      </c>
      <c r="R339" s="119">
        <f t="shared" si="12"/>
        <v>2.8880866425992968E-2</v>
      </c>
      <c r="S339" s="119">
        <f t="shared" si="12"/>
        <v>-7.2180451127819678E-2</v>
      </c>
      <c r="T339" s="119">
        <f t="shared" si="12"/>
        <v>-2.9173419773095621E-2</v>
      </c>
      <c r="U339" s="119">
        <f t="shared" si="12"/>
        <v>-7.6794657762938145E-2</v>
      </c>
      <c r="V339" s="119">
        <f t="shared" si="12"/>
        <v>-4.2194092827003704E-3</v>
      </c>
      <c r="W339" s="119">
        <f t="shared" si="12"/>
        <v>-3.0266343825667841E-3</v>
      </c>
      <c r="X339" s="119">
        <f t="shared" si="12"/>
        <v>-4.9180327868852403E-2</v>
      </c>
      <c r="Y339" s="119">
        <f t="shared" si="12"/>
        <v>4.876036828105601E-2</v>
      </c>
      <c r="Z339" s="119">
        <f t="shared" si="12"/>
        <v>4.6493336090660531E-2</v>
      </c>
      <c r="AA339" s="120">
        <f>AA322/Z322-1</f>
        <v>0.10000000000000009</v>
      </c>
      <c r="AB339" s="125">
        <f>AB322/AA322-1</f>
        <v>-4.5454545454545525E-2</v>
      </c>
      <c r="AC339" s="125">
        <f t="shared" ref="AC339:BD339" si="13">AC322/AB322-1</f>
        <v>-4.7619047619047672E-2</v>
      </c>
      <c r="AD339" s="125">
        <f t="shared" si="13"/>
        <v>-9.000000000000008E-3</v>
      </c>
      <c r="AE339" s="125">
        <f t="shared" si="13"/>
        <v>-1.0090817356205872E-2</v>
      </c>
      <c r="AF339" s="125">
        <f t="shared" si="13"/>
        <v>-9.1743119266055606E-3</v>
      </c>
      <c r="AG339" s="125">
        <f t="shared" si="13"/>
        <v>-1.0288065843621408E-2</v>
      </c>
      <c r="AH339" s="125">
        <f t="shared" si="13"/>
        <v>-9.3555093555093283E-3</v>
      </c>
      <c r="AI339" s="125">
        <f t="shared" si="13"/>
        <v>-9.4438614900315132E-3</v>
      </c>
      <c r="AJ339" s="125">
        <f t="shared" si="13"/>
        <v>-1.0593220338982912E-2</v>
      </c>
      <c r="AK339" s="125">
        <f t="shared" si="13"/>
        <v>-3.2119914346895317E-3</v>
      </c>
      <c r="AL339" s="125">
        <f t="shared" si="13"/>
        <v>-2.1482277121375182E-3</v>
      </c>
      <c r="AM339" s="125">
        <f t="shared" si="13"/>
        <v>-3.2292787944026013E-3</v>
      </c>
      <c r="AN339" s="125">
        <f t="shared" si="13"/>
        <v>-3.2397408207343048E-3</v>
      </c>
      <c r="AO339" s="125">
        <f t="shared" si="13"/>
        <v>-3.25027085590468E-3</v>
      </c>
      <c r="AP339" s="125">
        <f t="shared" si="13"/>
        <v>-3.260869565217428E-3</v>
      </c>
      <c r="AQ339" s="125">
        <f t="shared" si="13"/>
        <v>-3.2715376226826187E-3</v>
      </c>
      <c r="AR339" s="125">
        <f t="shared" si="13"/>
        <v>-2.1881838074397919E-3</v>
      </c>
      <c r="AS339" s="125">
        <f t="shared" si="13"/>
        <v>-3.2894736842105088E-3</v>
      </c>
      <c r="AT339" s="125">
        <f t="shared" si="13"/>
        <v>-3.3003300330033403E-3</v>
      </c>
      <c r="AU339" s="125">
        <f t="shared" si="13"/>
        <v>-3.3112582781457123E-3</v>
      </c>
      <c r="AV339" s="125">
        <f t="shared" si="13"/>
        <v>-3.3222591362126463E-3</v>
      </c>
      <c r="AW339" s="125">
        <f t="shared" si="13"/>
        <v>-2.2222222222222365E-3</v>
      </c>
      <c r="AX339" s="125">
        <f t="shared" si="13"/>
        <v>-3.3407572383074013E-3</v>
      </c>
      <c r="AY339" s="125">
        <f t="shared" si="13"/>
        <v>-3.3519553072626218E-3</v>
      </c>
      <c r="AZ339" s="125">
        <f t="shared" si="13"/>
        <v>-3.3632286995515237E-3</v>
      </c>
      <c r="BA339" s="125">
        <f t="shared" si="13"/>
        <v>-3.3745781777277939E-3</v>
      </c>
      <c r="BB339" s="125">
        <f t="shared" si="13"/>
        <v>-3.3860045146726359E-3</v>
      </c>
      <c r="BC339" s="125">
        <f t="shared" si="13"/>
        <v>-2.2650056625141968E-3</v>
      </c>
      <c r="BD339" s="125">
        <f t="shared" si="13"/>
        <v>-3.4052213393870323E-3</v>
      </c>
      <c r="BH339" t="s">
        <v>443</v>
      </c>
      <c r="BI339" t="s">
        <v>103</v>
      </c>
      <c r="BJ339">
        <v>-1.0444446534892737E-2</v>
      </c>
      <c r="BK339">
        <v>-1.6183659971195093E-2</v>
      </c>
      <c r="BL339">
        <v>-9.6712167537764682E-3</v>
      </c>
      <c r="BM339">
        <v>-4.8578721034828631E-2</v>
      </c>
      <c r="BN339">
        <v>5.7057426292979052E-3</v>
      </c>
      <c r="BO339">
        <v>-5.4629690256530861E-2</v>
      </c>
      <c r="BP339">
        <v>1.9592147107110769E-2</v>
      </c>
      <c r="BQ339">
        <v>1.3848751854002694E-2</v>
      </c>
      <c r="BR339">
        <v>5.0052369010399778E-2</v>
      </c>
      <c r="BS339">
        <v>1.6528921829475962E-2</v>
      </c>
      <c r="BT339">
        <v>0.19310793654303016</v>
      </c>
      <c r="BU339">
        <v>-0.21702261306532655</v>
      </c>
      <c r="BV339">
        <v>2.8880866425992968E-2</v>
      </c>
      <c r="BW339">
        <v>-7.2180451127819678E-2</v>
      </c>
      <c r="BX339">
        <v>-2.9173419773095621E-2</v>
      </c>
      <c r="BY339">
        <v>-7.6794657762938145E-2</v>
      </c>
      <c r="BZ339">
        <v>-4.2194092827003704E-3</v>
      </c>
      <c r="CA339">
        <v>-3.0266343825667841E-3</v>
      </c>
      <c r="CB339">
        <v>-4.9180327868852403E-2</v>
      </c>
      <c r="CC339">
        <v>4.876036828105601E-2</v>
      </c>
      <c r="CD339">
        <v>4.6493336090660531E-2</v>
      </c>
      <c r="CE339">
        <v>0.10000000000000009</v>
      </c>
      <c r="CF339">
        <v>-4.5454545454545525E-2</v>
      </c>
      <c r="CG339">
        <v>-4.7619047619047672E-2</v>
      </c>
      <c r="CH339">
        <v>-2.8042201322152738E-2</v>
      </c>
      <c r="CI339">
        <v>-2.8093231170999933E-2</v>
      </c>
      <c r="CJ339">
        <v>-2.8148883614256603E-2</v>
      </c>
      <c r="CK339">
        <v>-2.8209541213106037E-2</v>
      </c>
      <c r="CL339">
        <v>-2.8275611157200342E-2</v>
      </c>
      <c r="CM339">
        <v>-2.8347525453941813E-2</v>
      </c>
      <c r="CN339">
        <v>-2.8425740792848764E-2</v>
      </c>
      <c r="CO339">
        <v>-1.5009287422367068E-2</v>
      </c>
      <c r="CP339">
        <v>-1.5051116815135601E-2</v>
      </c>
      <c r="CQ339">
        <v>-1.5095329741331431E-2</v>
      </c>
      <c r="CR339">
        <v>-1.5142040268546486E-2</v>
      </c>
      <c r="CS339">
        <v>-1.5191365220629693E-2</v>
      </c>
      <c r="CT339">
        <v>-1.5243423884429785E-2</v>
      </c>
      <c r="CU339">
        <v>-1.5298337660384131E-2</v>
      </c>
      <c r="CV339">
        <v>-1.5356229652436326E-2</v>
      </c>
      <c r="CW339">
        <v>-1.5417224192864731E-2</v>
      </c>
      <c r="CX339">
        <v>-1.6067207600448552E-2</v>
      </c>
      <c r="CY339">
        <v>-7.0571967417460968E-3</v>
      </c>
      <c r="CZ339">
        <v>-7.3356434580278407E-3</v>
      </c>
      <c r="DA339">
        <v>-7.6406532090690371E-3</v>
      </c>
      <c r="DB339">
        <v>-7.9736927244674627E-3</v>
      </c>
      <c r="DC339">
        <v>-8.3360699168890662E-3</v>
      </c>
      <c r="DD339">
        <v>-8.7288737691268992E-3</v>
      </c>
      <c r="DE339">
        <v>-9.1529093260090955E-3</v>
      </c>
      <c r="DF339">
        <v>-9.6086300112395717E-3</v>
      </c>
      <c r="DG339">
        <v>-1.0096070302969218E-2</v>
      </c>
      <c r="DH339">
        <v>-1.0614782579643212E-2</v>
      </c>
    </row>
    <row r="340" spans="1:112" ht="15" thickBot="1" x14ac:dyDescent="0.4">
      <c r="A340" s="70"/>
      <c r="D340" s="126" t="s">
        <v>444</v>
      </c>
      <c r="E340" s="126" t="s">
        <v>103</v>
      </c>
      <c r="F340" s="127">
        <f t="shared" si="2"/>
        <v>-1.0444446534892737E-2</v>
      </c>
      <c r="G340" s="128">
        <f t="shared" si="3"/>
        <v>-1.9562541103970824E-2</v>
      </c>
      <c r="H340" s="119">
        <f t="shared" ref="H340:BD340" si="14">H330/G330-1</f>
        <v>-9.6712167537764682E-3</v>
      </c>
      <c r="I340" s="119">
        <f t="shared" si="14"/>
        <v>-4.8578721034828631E-2</v>
      </c>
      <c r="J340" s="119">
        <f t="shared" si="14"/>
        <v>5.7057426292979052E-3</v>
      </c>
      <c r="K340" s="119">
        <f t="shared" si="14"/>
        <v>-5.4629690256530861E-2</v>
      </c>
      <c r="L340" s="119">
        <f t="shared" si="14"/>
        <v>1.9592147107110769E-2</v>
      </c>
      <c r="M340" s="119">
        <f t="shared" si="14"/>
        <v>1.3848751854002694E-2</v>
      </c>
      <c r="N340" s="119">
        <f t="shared" si="14"/>
        <v>5.0052369010399778E-2</v>
      </c>
      <c r="O340" s="119">
        <f t="shared" si="14"/>
        <v>1.6528921829475962E-2</v>
      </c>
      <c r="P340" s="119">
        <f t="shared" si="14"/>
        <v>0.19310793654303016</v>
      </c>
      <c r="Q340" s="119">
        <f t="shared" si="14"/>
        <v>-0.21702261306532655</v>
      </c>
      <c r="R340" s="119">
        <f t="shared" si="14"/>
        <v>2.8880866425992968E-2</v>
      </c>
      <c r="S340" s="119">
        <f t="shared" si="14"/>
        <v>-7.2180451127819678E-2</v>
      </c>
      <c r="T340" s="119">
        <f t="shared" si="14"/>
        <v>-2.9173419773095621E-2</v>
      </c>
      <c r="U340" s="119">
        <f t="shared" si="14"/>
        <v>-7.6794657762938145E-2</v>
      </c>
      <c r="V340" s="119">
        <f t="shared" si="14"/>
        <v>-4.2194092827003704E-3</v>
      </c>
      <c r="W340" s="119">
        <f t="shared" si="14"/>
        <v>-3.0266343825667841E-3</v>
      </c>
      <c r="X340" s="119">
        <f t="shared" si="14"/>
        <v>-4.9180327868852403E-2</v>
      </c>
      <c r="Y340" s="119">
        <f t="shared" si="14"/>
        <v>4.876036828105601E-2</v>
      </c>
      <c r="Z340" s="119">
        <f t="shared" si="14"/>
        <v>4.6493336090660531E-2</v>
      </c>
      <c r="AA340" s="120">
        <f t="shared" si="14"/>
        <v>0.10000000000000009</v>
      </c>
      <c r="AB340" s="119">
        <f t="shared" si="14"/>
        <v>-4.5454545454545525E-2</v>
      </c>
      <c r="AC340" s="119">
        <f t="shared" si="14"/>
        <v>-4.7619047619047672E-2</v>
      </c>
      <c r="AD340" s="119">
        <f t="shared" si="14"/>
        <v>-3.3867237796670668E-2</v>
      </c>
      <c r="AE340" s="119">
        <f t="shared" si="14"/>
        <v>-3.3928681503121116E-2</v>
      </c>
      <c r="AF340" s="119">
        <f t="shared" si="14"/>
        <v>-3.399569037736816E-2</v>
      </c>
      <c r="AG340" s="119">
        <f t="shared" si="14"/>
        <v>-3.4068724835030539E-2</v>
      </c>
      <c r="AH340" s="119">
        <f t="shared" si="14"/>
        <v>-3.4148274901841358E-2</v>
      </c>
      <c r="AI340" s="119">
        <f t="shared" si="14"/>
        <v>-3.4234860434013914E-2</v>
      </c>
      <c r="AJ340" s="119">
        <f t="shared" si="14"/>
        <v>-3.4329030946401384E-2</v>
      </c>
      <c r="AK340" s="119">
        <f t="shared" si="14"/>
        <v>-1.8152402545111634E-2</v>
      </c>
      <c r="AL340" s="119">
        <f t="shared" si="14"/>
        <v>-1.8202910256441274E-2</v>
      </c>
      <c r="AM340" s="119">
        <f t="shared" si="14"/>
        <v>-1.8256295518617294E-2</v>
      </c>
      <c r="AN340" s="119">
        <f t="shared" si="14"/>
        <v>-1.8312695979534221E-2</v>
      </c>
      <c r="AO340" s="119">
        <f t="shared" si="14"/>
        <v>-1.8372252604831663E-2</v>
      </c>
      <c r="AP340" s="119">
        <f t="shared" si="14"/>
        <v>-1.8435109322873511E-2</v>
      </c>
      <c r="AQ340" s="119">
        <f t="shared" si="14"/>
        <v>-1.8501412601882095E-2</v>
      </c>
      <c r="AR340" s="119">
        <f t="shared" si="14"/>
        <v>-1.857131095378417E-2</v>
      </c>
      <c r="AS340" s="119">
        <f t="shared" si="14"/>
        <v>-1.8644954359454236E-2</v>
      </c>
      <c r="AT340" s="119">
        <f t="shared" si="14"/>
        <v>-1.942966948903635E-2</v>
      </c>
      <c r="AU340" s="119">
        <f t="shared" si="14"/>
        <v>-8.5422792544748161E-3</v>
      </c>
      <c r="AV340" s="119">
        <f t="shared" si="14"/>
        <v>-8.8790585073880157E-3</v>
      </c>
      <c r="AW340" s="119">
        <f t="shared" si="14"/>
        <v>-9.247942643116347E-3</v>
      </c>
      <c r="AX340" s="119">
        <f t="shared" si="14"/>
        <v>-9.6506991016577226E-3</v>
      </c>
      <c r="AY340" s="119">
        <f t="shared" si="14"/>
        <v>-1.0088902188498672E-2</v>
      </c>
      <c r="AZ340" s="119">
        <f t="shared" si="14"/>
        <v>-1.0563860362791333E-2</v>
      </c>
      <c r="BA340" s="119">
        <f t="shared" si="14"/>
        <v>-1.1076537660697716E-2</v>
      </c>
      <c r="BB340" s="119">
        <f t="shared" si="14"/>
        <v>-1.1627471953844393E-2</v>
      </c>
      <c r="BC340" s="119">
        <f t="shared" si="14"/>
        <v>-1.2216693725412897E-2</v>
      </c>
      <c r="BD340" s="119">
        <f t="shared" si="14"/>
        <v>-1.2843649983316774E-2</v>
      </c>
    </row>
    <row r="341" spans="1:112" x14ac:dyDescent="0.35">
      <c r="A341" s="70"/>
      <c r="D341" s="132"/>
      <c r="E341" s="132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</row>
    <row r="342" spans="1:112" x14ac:dyDescent="0.35">
      <c r="A342" s="70"/>
    </row>
    <row r="343" spans="1:112" x14ac:dyDescent="0.35">
      <c r="A343" s="70"/>
    </row>
    <row r="344" spans="1:112" s="6" customFormat="1" ht="21" x14ac:dyDescent="0.5">
      <c r="A344" s="4" t="s">
        <v>20</v>
      </c>
      <c r="D344" s="133" t="s">
        <v>429</v>
      </c>
      <c r="F344" s="32"/>
      <c r="AA344" s="33"/>
    </row>
    <row r="345" spans="1:112" x14ac:dyDescent="0.35">
      <c r="B345" t="s">
        <v>80</v>
      </c>
      <c r="C345" t="s">
        <v>81</v>
      </c>
      <c r="D345" t="s">
        <v>82</v>
      </c>
      <c r="E345" t="s">
        <v>451</v>
      </c>
      <c r="F345" s="1" t="s">
        <v>452</v>
      </c>
    </row>
    <row r="346" spans="1:112" x14ac:dyDescent="0.35">
      <c r="A346" s="70" t="s">
        <v>453</v>
      </c>
      <c r="B346" s="134" t="s">
        <v>454</v>
      </c>
      <c r="C346" t="s">
        <v>92</v>
      </c>
      <c r="D346" t="s">
        <v>93</v>
      </c>
      <c r="E346" s="135">
        <v>0.05</v>
      </c>
      <c r="F346" s="1">
        <v>0.29873705060724842</v>
      </c>
      <c r="G346" s="136"/>
    </row>
    <row r="347" spans="1:112" x14ac:dyDescent="0.35">
      <c r="A347" s="70" t="s">
        <v>455</v>
      </c>
      <c r="B347" s="134" t="s">
        <v>454</v>
      </c>
      <c r="C347" t="s">
        <v>92</v>
      </c>
      <c r="D347" t="s">
        <v>95</v>
      </c>
      <c r="E347" s="135">
        <v>0.01</v>
      </c>
      <c r="F347" s="1">
        <v>0.2930391826613844</v>
      </c>
    </row>
    <row r="348" spans="1:112" x14ac:dyDescent="0.35">
      <c r="A348" s="70" t="s">
        <v>456</v>
      </c>
      <c r="B348" s="134" t="s">
        <v>454</v>
      </c>
      <c r="C348" t="s">
        <v>92</v>
      </c>
      <c r="D348" t="s">
        <v>97</v>
      </c>
      <c r="E348" s="135">
        <v>2.4544030199310861E-2</v>
      </c>
      <c r="F348" s="1">
        <v>0.33290115711044577</v>
      </c>
    </row>
    <row r="349" spans="1:112" x14ac:dyDescent="0.35">
      <c r="A349" s="70" t="s">
        <v>457</v>
      </c>
      <c r="B349" s="134" t="s">
        <v>454</v>
      </c>
      <c r="C349" t="s">
        <v>92</v>
      </c>
      <c r="D349" t="s">
        <v>99</v>
      </c>
      <c r="E349" s="135">
        <v>0.13303342375124902</v>
      </c>
      <c r="F349" s="1">
        <v>0.11235658532216616</v>
      </c>
    </row>
    <row r="350" spans="1:112" x14ac:dyDescent="0.35">
      <c r="A350" s="70" t="s">
        <v>458</v>
      </c>
      <c r="B350" s="134" t="s">
        <v>454</v>
      </c>
      <c r="C350" t="s">
        <v>92</v>
      </c>
      <c r="D350" t="s">
        <v>103</v>
      </c>
      <c r="E350" s="135">
        <v>0.03</v>
      </c>
      <c r="F350" s="1">
        <v>0.3118989288293047</v>
      </c>
    </row>
    <row r="351" spans="1:112" x14ac:dyDescent="0.35">
      <c r="A351" s="70" t="s">
        <v>459</v>
      </c>
      <c r="B351" s="134" t="s">
        <v>454</v>
      </c>
      <c r="C351" t="s">
        <v>92</v>
      </c>
      <c r="D351" t="s">
        <v>105</v>
      </c>
      <c r="E351" s="135">
        <v>0.06</v>
      </c>
      <c r="F351" s="1">
        <v>0.27426120138111104</v>
      </c>
    </row>
    <row r="352" spans="1:112" x14ac:dyDescent="0.35">
      <c r="A352" s="70" t="s">
        <v>460</v>
      </c>
      <c r="B352" s="134" t="s">
        <v>454</v>
      </c>
      <c r="C352" t="s">
        <v>92</v>
      </c>
      <c r="D352" t="s">
        <v>101</v>
      </c>
      <c r="E352" s="135">
        <v>0.2</v>
      </c>
      <c r="F352" s="1">
        <v>0.22925103062673835</v>
      </c>
    </row>
    <row r="353" spans="1:29" x14ac:dyDescent="0.35">
      <c r="A353" s="70" t="s">
        <v>461</v>
      </c>
      <c r="B353" s="134" t="s">
        <v>454</v>
      </c>
      <c r="C353" t="s">
        <v>92</v>
      </c>
      <c r="D353" t="s">
        <v>107</v>
      </c>
      <c r="E353" s="137">
        <f>AVERAGE(E346:E352)</f>
        <v>7.2511064850079993E-2</v>
      </c>
      <c r="F353" s="1">
        <v>9.9330674909096112E-2</v>
      </c>
    </row>
    <row r="354" spans="1:29" x14ac:dyDescent="0.35">
      <c r="A354" s="70" t="s">
        <v>462</v>
      </c>
      <c r="B354" s="134" t="s">
        <v>454</v>
      </c>
      <c r="C354" t="s">
        <v>92</v>
      </c>
      <c r="D354" t="s">
        <v>109</v>
      </c>
      <c r="E354" s="137">
        <f>AVERAGE(E346:E352)</f>
        <v>7.2511064850079993E-2</v>
      </c>
      <c r="F354" s="1">
        <v>0.133812013679321</v>
      </c>
    </row>
    <row r="355" spans="1:29" s="6" customFormat="1" ht="21" x14ac:dyDescent="0.5">
      <c r="A355" s="4" t="s">
        <v>463</v>
      </c>
      <c r="F355" s="32"/>
      <c r="AA355" s="33"/>
    </row>
    <row r="356" spans="1:29" x14ac:dyDescent="0.35">
      <c r="A356" s="68"/>
      <c r="B356" s="68"/>
      <c r="C356" s="68" t="s">
        <v>429</v>
      </c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138"/>
      <c r="AB356" s="68"/>
      <c r="AC356" s="68"/>
    </row>
    <row r="357" spans="1:29" x14ac:dyDescent="0.35">
      <c r="B357" t="s">
        <v>80</v>
      </c>
      <c r="C357" t="s">
        <v>464</v>
      </c>
      <c r="D357" t="s">
        <v>465</v>
      </c>
      <c r="E357" t="s">
        <v>466</v>
      </c>
      <c r="F357" s="1">
        <v>2000</v>
      </c>
      <c r="G357">
        <v>2001</v>
      </c>
      <c r="H357">
        <v>2002</v>
      </c>
      <c r="I357">
        <v>2003</v>
      </c>
      <c r="J357">
        <v>2004</v>
      </c>
      <c r="K357">
        <v>2005</v>
      </c>
      <c r="L357">
        <v>2006</v>
      </c>
      <c r="M357">
        <v>2007</v>
      </c>
      <c r="N357">
        <v>2008</v>
      </c>
      <c r="O357">
        <v>2009</v>
      </c>
      <c r="P357">
        <v>2010</v>
      </c>
      <c r="Q357">
        <v>2011</v>
      </c>
      <c r="R357">
        <v>2012</v>
      </c>
      <c r="S357">
        <v>2013</v>
      </c>
      <c r="T357">
        <v>2014</v>
      </c>
      <c r="U357">
        <v>2015</v>
      </c>
      <c r="V357">
        <v>2016</v>
      </c>
      <c r="W357">
        <v>2017</v>
      </c>
      <c r="X357">
        <v>2018</v>
      </c>
      <c r="Y357">
        <v>2019</v>
      </c>
      <c r="Z357">
        <v>2020</v>
      </c>
      <c r="AA357" s="2">
        <v>2021</v>
      </c>
      <c r="AB357">
        <v>2022</v>
      </c>
      <c r="AC357">
        <v>2023</v>
      </c>
    </row>
    <row r="358" spans="1:29" x14ac:dyDescent="0.35">
      <c r="B358" t="s">
        <v>467</v>
      </c>
      <c r="C358" t="s">
        <v>468</v>
      </c>
      <c r="D358" t="s">
        <v>469</v>
      </c>
      <c r="E358" t="s">
        <v>93</v>
      </c>
      <c r="F358" s="1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 s="139">
        <v>0</v>
      </c>
      <c r="AA358" s="140">
        <v>0</v>
      </c>
      <c r="AB358" s="139">
        <v>0</v>
      </c>
      <c r="AC358" s="139">
        <v>0</v>
      </c>
    </row>
    <row r="359" spans="1:29" x14ac:dyDescent="0.35">
      <c r="B359" t="s">
        <v>467</v>
      </c>
      <c r="C359" t="s">
        <v>470</v>
      </c>
      <c r="D359" t="s">
        <v>469</v>
      </c>
      <c r="E359" t="s">
        <v>95</v>
      </c>
      <c r="F359" s="1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169.15507965114</v>
      </c>
      <c r="T359">
        <v>169.15507965114</v>
      </c>
      <c r="U359">
        <v>239.67297649271899</v>
      </c>
      <c r="V359">
        <v>336.83676059913699</v>
      </c>
      <c r="W359">
        <v>495.51917277035801</v>
      </c>
      <c r="X359">
        <v>931.47089495999796</v>
      </c>
      <c r="Y359">
        <v>931.11650522374998</v>
      </c>
      <c r="Z359" s="139">
        <v>720</v>
      </c>
      <c r="AA359" s="140">
        <v>720</v>
      </c>
      <c r="AB359" s="139">
        <v>720</v>
      </c>
      <c r="AC359" s="139">
        <v>720</v>
      </c>
    </row>
    <row r="360" spans="1:29" x14ac:dyDescent="0.35">
      <c r="B360" t="s">
        <v>467</v>
      </c>
      <c r="C360" t="s">
        <v>471</v>
      </c>
      <c r="D360" t="s">
        <v>469</v>
      </c>
      <c r="E360" t="s">
        <v>97</v>
      </c>
      <c r="F360" s="1">
        <v>296</v>
      </c>
      <c r="G360">
        <v>235</v>
      </c>
      <c r="H360">
        <v>235</v>
      </c>
      <c r="I360">
        <v>235</v>
      </c>
      <c r="J360">
        <v>332.6</v>
      </c>
      <c r="K360">
        <v>332.6</v>
      </c>
      <c r="L360">
        <v>345.2</v>
      </c>
      <c r="M360">
        <v>657</v>
      </c>
      <c r="N360">
        <v>657</v>
      </c>
      <c r="O360">
        <v>657</v>
      </c>
      <c r="P360">
        <v>657</v>
      </c>
      <c r="Q360">
        <v>770</v>
      </c>
      <c r="R360">
        <v>770</v>
      </c>
      <c r="S360">
        <v>600.84492034886</v>
      </c>
      <c r="T360">
        <v>600.84492034886</v>
      </c>
      <c r="U360">
        <v>851.32702350728096</v>
      </c>
      <c r="V360">
        <v>947.16323940086295</v>
      </c>
      <c r="W360">
        <v>1571.48082722964</v>
      </c>
      <c r="X360">
        <v>1135.5291050400001</v>
      </c>
      <c r="Y360">
        <v>1135.88349477625</v>
      </c>
      <c r="Z360" s="139">
        <v>1637.06</v>
      </c>
      <c r="AA360" s="140">
        <v>1637.06</v>
      </c>
      <c r="AB360" s="139">
        <v>1637.06</v>
      </c>
      <c r="AC360" s="139">
        <v>1637.06</v>
      </c>
    </row>
    <row r="361" spans="1:29" x14ac:dyDescent="0.35">
      <c r="B361" t="s">
        <v>467</v>
      </c>
      <c r="C361" t="s">
        <v>472</v>
      </c>
      <c r="D361" t="s">
        <v>469</v>
      </c>
      <c r="E361" t="s">
        <v>99</v>
      </c>
      <c r="F361" s="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 s="139">
        <v>0</v>
      </c>
      <c r="AA361" s="140">
        <v>0</v>
      </c>
      <c r="AB361" s="139">
        <v>0</v>
      </c>
      <c r="AC361" s="139">
        <v>0</v>
      </c>
    </row>
    <row r="362" spans="1:29" x14ac:dyDescent="0.35">
      <c r="B362" t="s">
        <v>467</v>
      </c>
      <c r="C362" t="s">
        <v>473</v>
      </c>
      <c r="D362" t="s">
        <v>469</v>
      </c>
      <c r="E362" t="s">
        <v>103</v>
      </c>
      <c r="F362" s="1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 s="139">
        <v>0</v>
      </c>
      <c r="AA362" s="140">
        <v>0</v>
      </c>
      <c r="AB362" s="139">
        <v>0</v>
      </c>
      <c r="AC362" s="139">
        <v>0</v>
      </c>
    </row>
    <row r="363" spans="1:29" x14ac:dyDescent="0.35">
      <c r="B363" t="s">
        <v>467</v>
      </c>
      <c r="C363" t="s">
        <v>474</v>
      </c>
      <c r="D363" t="s">
        <v>469</v>
      </c>
      <c r="E363" t="s">
        <v>105</v>
      </c>
      <c r="F363" s="1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</v>
      </c>
      <c r="Q363">
        <v>8</v>
      </c>
      <c r="R363">
        <v>10</v>
      </c>
      <c r="S363">
        <v>11</v>
      </c>
      <c r="T363">
        <v>12</v>
      </c>
      <c r="U363">
        <v>13</v>
      </c>
      <c r="V363">
        <v>13</v>
      </c>
      <c r="W363">
        <v>13</v>
      </c>
      <c r="X363">
        <v>13</v>
      </c>
      <c r="Y363">
        <v>13</v>
      </c>
      <c r="Z363" s="139">
        <v>1.37</v>
      </c>
      <c r="AA363" s="140">
        <v>1.44</v>
      </c>
      <c r="AB363" s="139">
        <v>285.45999999999998</v>
      </c>
      <c r="AC363" s="139">
        <v>310.45999999999998</v>
      </c>
    </row>
    <row r="364" spans="1:29" x14ac:dyDescent="0.35">
      <c r="B364" t="s">
        <v>467</v>
      </c>
      <c r="C364" t="s">
        <v>475</v>
      </c>
      <c r="D364" t="s">
        <v>469</v>
      </c>
      <c r="E364" t="s">
        <v>101</v>
      </c>
      <c r="F364" s="1">
        <v>290</v>
      </c>
      <c r="G364">
        <v>400</v>
      </c>
      <c r="H364">
        <v>430</v>
      </c>
      <c r="I364">
        <v>430</v>
      </c>
      <c r="J364">
        <v>498</v>
      </c>
      <c r="K364">
        <v>498</v>
      </c>
      <c r="L364">
        <v>498</v>
      </c>
      <c r="M364">
        <v>789</v>
      </c>
      <c r="N364">
        <v>805</v>
      </c>
      <c r="O364">
        <v>805</v>
      </c>
      <c r="P364">
        <v>805</v>
      </c>
      <c r="Q364">
        <v>805</v>
      </c>
      <c r="R364">
        <v>876</v>
      </c>
      <c r="S364">
        <v>937</v>
      </c>
      <c r="T364">
        <v>953</v>
      </c>
      <c r="U364">
        <v>953</v>
      </c>
      <c r="V364">
        <v>1270</v>
      </c>
      <c r="W364">
        <v>2420</v>
      </c>
      <c r="X364">
        <v>3083</v>
      </c>
      <c r="Y364">
        <v>3435</v>
      </c>
      <c r="Z364" s="139">
        <v>3729.28</v>
      </c>
      <c r="AA364" s="140">
        <v>3729.28</v>
      </c>
      <c r="AB364" s="139">
        <v>3729.28</v>
      </c>
      <c r="AC364" s="139">
        <v>3729.28</v>
      </c>
    </row>
    <row r="365" spans="1:29" x14ac:dyDescent="0.35">
      <c r="B365" t="s">
        <v>467</v>
      </c>
      <c r="C365" t="s">
        <v>476</v>
      </c>
      <c r="D365" t="s">
        <v>469</v>
      </c>
      <c r="E365" t="s">
        <v>107</v>
      </c>
      <c r="F365" s="1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 s="139">
        <v>0</v>
      </c>
      <c r="AA365" s="140">
        <v>0</v>
      </c>
      <c r="AB365" s="139">
        <v>0</v>
      </c>
      <c r="AC365" s="139">
        <v>0</v>
      </c>
    </row>
    <row r="366" spans="1:29" x14ac:dyDescent="0.35">
      <c r="B366" t="s">
        <v>467</v>
      </c>
      <c r="C366" t="s">
        <v>477</v>
      </c>
      <c r="D366" t="s">
        <v>469</v>
      </c>
      <c r="E366" t="s">
        <v>109</v>
      </c>
      <c r="F366" s="1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51</v>
      </c>
      <c r="U366">
        <v>51</v>
      </c>
      <c r="V366">
        <v>51</v>
      </c>
      <c r="W366">
        <v>51</v>
      </c>
      <c r="X366">
        <v>51</v>
      </c>
      <c r="Y366">
        <v>51</v>
      </c>
      <c r="Z366" s="139">
        <v>51</v>
      </c>
      <c r="AA366" s="140">
        <v>51</v>
      </c>
      <c r="AB366" s="139">
        <v>51</v>
      </c>
      <c r="AC366" s="139">
        <v>51</v>
      </c>
    </row>
    <row r="367" spans="1:29" x14ac:dyDescent="0.35">
      <c r="B367" t="s">
        <v>467</v>
      </c>
      <c r="C367" t="s">
        <v>478</v>
      </c>
      <c r="D367" t="s">
        <v>479</v>
      </c>
      <c r="E367" t="s">
        <v>93</v>
      </c>
      <c r="F367" s="1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s="139">
        <v>0</v>
      </c>
      <c r="AA367" s="140">
        <v>0</v>
      </c>
      <c r="AB367" s="139">
        <v>0</v>
      </c>
      <c r="AC367" s="139">
        <v>0</v>
      </c>
    </row>
    <row r="368" spans="1:29" x14ac:dyDescent="0.35">
      <c r="B368" t="s">
        <v>467</v>
      </c>
      <c r="C368" t="s">
        <v>480</v>
      </c>
      <c r="D368" t="s">
        <v>479</v>
      </c>
      <c r="E368" t="s">
        <v>95</v>
      </c>
      <c r="F368" s="1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s="139">
        <v>0</v>
      </c>
      <c r="AA368" s="140">
        <v>0</v>
      </c>
      <c r="AB368" s="139">
        <v>0</v>
      </c>
      <c r="AC368" s="139">
        <v>0</v>
      </c>
    </row>
    <row r="369" spans="2:29" x14ac:dyDescent="0.35">
      <c r="B369" t="s">
        <v>467</v>
      </c>
      <c r="C369" t="s">
        <v>481</v>
      </c>
      <c r="D369" t="s">
        <v>479</v>
      </c>
      <c r="E369" t="s">
        <v>97</v>
      </c>
      <c r="F369" s="1">
        <v>239</v>
      </c>
      <c r="G369">
        <v>224</v>
      </c>
      <c r="H369">
        <v>224</v>
      </c>
      <c r="I369">
        <v>334</v>
      </c>
      <c r="J369">
        <v>224</v>
      </c>
      <c r="K369">
        <v>160</v>
      </c>
      <c r="L369">
        <v>160</v>
      </c>
      <c r="M369">
        <v>160</v>
      </c>
      <c r="N369">
        <v>123</v>
      </c>
      <c r="O369">
        <v>123</v>
      </c>
      <c r="P369">
        <v>123</v>
      </c>
      <c r="Q369">
        <v>123</v>
      </c>
      <c r="R369">
        <v>123</v>
      </c>
      <c r="S369">
        <v>123</v>
      </c>
      <c r="T369">
        <v>123</v>
      </c>
      <c r="U369">
        <v>123</v>
      </c>
      <c r="V369">
        <v>123</v>
      </c>
      <c r="W369">
        <v>123</v>
      </c>
      <c r="X369">
        <v>123</v>
      </c>
      <c r="Y369">
        <v>123</v>
      </c>
      <c r="Z369" s="139">
        <v>97</v>
      </c>
      <c r="AA369" s="140">
        <v>97</v>
      </c>
      <c r="AB369" s="139">
        <v>97</v>
      </c>
      <c r="AC369" s="139">
        <v>97</v>
      </c>
    </row>
    <row r="370" spans="2:29" x14ac:dyDescent="0.35">
      <c r="B370" t="s">
        <v>467</v>
      </c>
      <c r="C370" t="s">
        <v>482</v>
      </c>
      <c r="D370" t="s">
        <v>479</v>
      </c>
      <c r="E370" t="s">
        <v>99</v>
      </c>
      <c r="F370" s="1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139">
        <v>0</v>
      </c>
      <c r="AA370" s="140">
        <v>0</v>
      </c>
      <c r="AB370" s="139">
        <v>0</v>
      </c>
      <c r="AC370" s="139">
        <v>0</v>
      </c>
    </row>
    <row r="371" spans="2:29" x14ac:dyDescent="0.35">
      <c r="B371" t="s">
        <v>467</v>
      </c>
      <c r="C371" t="s">
        <v>483</v>
      </c>
      <c r="D371" t="s">
        <v>479</v>
      </c>
      <c r="E371" t="s">
        <v>103</v>
      </c>
      <c r="F371" s="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139">
        <v>0</v>
      </c>
      <c r="AA371" s="140">
        <v>0</v>
      </c>
      <c r="AB371" s="139">
        <v>0</v>
      </c>
      <c r="AC371" s="139">
        <v>0</v>
      </c>
    </row>
    <row r="372" spans="2:29" x14ac:dyDescent="0.35">
      <c r="B372" t="s">
        <v>467</v>
      </c>
      <c r="C372" t="s">
        <v>484</v>
      </c>
      <c r="D372" t="s">
        <v>479</v>
      </c>
      <c r="E372" t="s">
        <v>105</v>
      </c>
      <c r="F372" s="1">
        <v>0</v>
      </c>
      <c r="G372">
        <v>0.1</v>
      </c>
      <c r="H372">
        <v>0.2</v>
      </c>
      <c r="I372">
        <v>0.2</v>
      </c>
      <c r="J372">
        <v>0.2</v>
      </c>
      <c r="K372">
        <v>0.2</v>
      </c>
      <c r="L372">
        <v>0.2</v>
      </c>
      <c r="M372">
        <v>0.2</v>
      </c>
      <c r="N372">
        <v>0.2</v>
      </c>
      <c r="O372">
        <v>0.2</v>
      </c>
      <c r="P372">
        <v>0.4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14</v>
      </c>
      <c r="Z372" s="139">
        <v>21</v>
      </c>
      <c r="AA372" s="140">
        <v>23</v>
      </c>
      <c r="AB372" s="139">
        <v>100.14</v>
      </c>
      <c r="AC372" s="139">
        <v>240.14</v>
      </c>
    </row>
    <row r="373" spans="2:29" x14ac:dyDescent="0.35">
      <c r="B373" t="s">
        <v>467</v>
      </c>
      <c r="C373" t="s">
        <v>485</v>
      </c>
      <c r="D373" t="s">
        <v>479</v>
      </c>
      <c r="E373" t="s">
        <v>101</v>
      </c>
      <c r="F373" s="1">
        <v>1445</v>
      </c>
      <c r="G373">
        <v>1445</v>
      </c>
      <c r="H373">
        <v>1445</v>
      </c>
      <c r="I373">
        <v>1445</v>
      </c>
      <c r="J373">
        <v>1445</v>
      </c>
      <c r="K373">
        <v>1432</v>
      </c>
      <c r="L373">
        <v>1432</v>
      </c>
      <c r="M373">
        <v>1432</v>
      </c>
      <c r="N373">
        <v>1450</v>
      </c>
      <c r="O373">
        <v>1450</v>
      </c>
      <c r="P373">
        <v>1461</v>
      </c>
      <c r="Q373">
        <v>1508</v>
      </c>
      <c r="R373">
        <v>1628</v>
      </c>
      <c r="S373">
        <v>1781</v>
      </c>
      <c r="T373">
        <v>1725</v>
      </c>
      <c r="U373">
        <v>1798</v>
      </c>
      <c r="V373">
        <v>1913</v>
      </c>
      <c r="W373">
        <v>2047</v>
      </c>
      <c r="X373">
        <v>2105</v>
      </c>
      <c r="Y373">
        <v>2193</v>
      </c>
      <c r="Z373" s="139">
        <v>2387</v>
      </c>
      <c r="AA373" s="140">
        <v>2507</v>
      </c>
      <c r="AB373" s="139">
        <v>2493</v>
      </c>
      <c r="AC373" s="139">
        <v>2493</v>
      </c>
    </row>
    <row r="374" spans="2:29" x14ac:dyDescent="0.35">
      <c r="B374" t="s">
        <v>467</v>
      </c>
      <c r="C374" t="s">
        <v>486</v>
      </c>
      <c r="D374" t="s">
        <v>479</v>
      </c>
      <c r="E374" t="s">
        <v>107</v>
      </c>
      <c r="F374" s="1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139">
        <v>0</v>
      </c>
      <c r="AA374" s="140">
        <v>0</v>
      </c>
      <c r="AB374" s="139">
        <v>0</v>
      </c>
      <c r="AC374" s="139">
        <v>0</v>
      </c>
    </row>
    <row r="375" spans="2:29" x14ac:dyDescent="0.35">
      <c r="B375" t="s">
        <v>467</v>
      </c>
      <c r="C375" t="s">
        <v>487</v>
      </c>
      <c r="D375" t="s">
        <v>479</v>
      </c>
      <c r="E375" t="s">
        <v>109</v>
      </c>
      <c r="F375" s="1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1.425</v>
      </c>
      <c r="X375">
        <v>1.425</v>
      </c>
      <c r="Y375">
        <v>1.425</v>
      </c>
      <c r="Z375" s="139">
        <v>1.43</v>
      </c>
      <c r="AA375" s="140">
        <v>1.43</v>
      </c>
      <c r="AB375" s="139">
        <v>1.43</v>
      </c>
      <c r="AC375" s="139">
        <v>1.43</v>
      </c>
    </row>
    <row r="376" spans="2:29" x14ac:dyDescent="0.35">
      <c r="B376" t="s">
        <v>467</v>
      </c>
      <c r="C376" t="s">
        <v>488</v>
      </c>
      <c r="D376" t="s">
        <v>489</v>
      </c>
      <c r="E376" t="s">
        <v>93</v>
      </c>
      <c r="F376" s="1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139">
        <v>600</v>
      </c>
      <c r="AA376" s="140">
        <v>0</v>
      </c>
      <c r="AB376" s="139">
        <v>7.5</v>
      </c>
      <c r="AC376" s="139">
        <v>15</v>
      </c>
    </row>
    <row r="377" spans="2:29" x14ac:dyDescent="0.35">
      <c r="B377" t="s">
        <v>467</v>
      </c>
      <c r="C377" t="s">
        <v>490</v>
      </c>
      <c r="D377" t="s">
        <v>489</v>
      </c>
      <c r="E377" t="s">
        <v>95</v>
      </c>
      <c r="F377" s="1">
        <v>8611.6623140683496</v>
      </c>
      <c r="G377">
        <v>8611.6623140683496</v>
      </c>
      <c r="H377">
        <v>8611.6623140683496</v>
      </c>
      <c r="I377">
        <v>11480.9587827864</v>
      </c>
      <c r="J377">
        <v>12780.725559214299</v>
      </c>
      <c r="K377">
        <v>14818.095832860199</v>
      </c>
      <c r="L377">
        <v>16915.6736242884</v>
      </c>
      <c r="M377">
        <v>17326.8184693232</v>
      </c>
      <c r="N377">
        <v>19396.247522664999</v>
      </c>
      <c r="O377">
        <v>20131.413662239102</v>
      </c>
      <c r="P377">
        <v>22709.8791903858</v>
      </c>
      <c r="Q377">
        <v>25526.221378874099</v>
      </c>
      <c r="R377">
        <v>26597.155808560001</v>
      </c>
      <c r="S377">
        <v>27291.168987037901</v>
      </c>
      <c r="T377">
        <v>28246.630500880099</v>
      </c>
      <c r="U377">
        <v>28163.974715954599</v>
      </c>
      <c r="V377">
        <v>28179.953232462201</v>
      </c>
      <c r="W377">
        <v>29590.940585926801</v>
      </c>
      <c r="X377">
        <v>29886.869687566501</v>
      </c>
      <c r="Y377">
        <v>29896.495293556902</v>
      </c>
      <c r="Z377" s="139">
        <v>30846.400000000001</v>
      </c>
      <c r="AA377" s="140">
        <v>31681</v>
      </c>
      <c r="AB377" s="139">
        <v>32392</v>
      </c>
      <c r="AC377" s="139">
        <v>33512</v>
      </c>
    </row>
    <row r="378" spans="2:29" x14ac:dyDescent="0.35">
      <c r="B378" t="s">
        <v>467</v>
      </c>
      <c r="C378" t="s">
        <v>491</v>
      </c>
      <c r="D378" t="s">
        <v>489</v>
      </c>
      <c r="E378" t="s">
        <v>97</v>
      </c>
      <c r="F378" s="1">
        <v>518.33768593164496</v>
      </c>
      <c r="G378">
        <v>518.33768593164496</v>
      </c>
      <c r="H378">
        <v>518.33768593164496</v>
      </c>
      <c r="I378">
        <v>691.04121721358001</v>
      </c>
      <c r="J378">
        <v>769.27444078573899</v>
      </c>
      <c r="K378">
        <v>891.90416713977504</v>
      </c>
      <c r="L378">
        <v>364.326375711575</v>
      </c>
      <c r="M378">
        <v>373.18153067678702</v>
      </c>
      <c r="N378">
        <v>417.75247733501999</v>
      </c>
      <c r="O378">
        <v>433.58633776091102</v>
      </c>
      <c r="P378">
        <v>489.12080961416802</v>
      </c>
      <c r="Q378">
        <v>549.77862112587002</v>
      </c>
      <c r="R378">
        <v>572.84419144001697</v>
      </c>
      <c r="S378">
        <v>443.831012962074</v>
      </c>
      <c r="T378">
        <v>459.36949911985897</v>
      </c>
      <c r="U378">
        <v>458.02528404544699</v>
      </c>
      <c r="V378">
        <v>458.04676753782701</v>
      </c>
      <c r="W378">
        <v>457.059414073195</v>
      </c>
      <c r="X378">
        <v>461.63031243345199</v>
      </c>
      <c r="Y378">
        <v>452.00470644306102</v>
      </c>
      <c r="Z378" s="139">
        <v>9.6</v>
      </c>
      <c r="AA378" s="140">
        <v>35</v>
      </c>
      <c r="AB378" s="139">
        <v>34</v>
      </c>
      <c r="AC378" s="139">
        <v>0</v>
      </c>
    </row>
    <row r="379" spans="2:29" x14ac:dyDescent="0.35">
      <c r="B379" t="s">
        <v>467</v>
      </c>
      <c r="C379" t="s">
        <v>492</v>
      </c>
      <c r="D379" t="s">
        <v>489</v>
      </c>
      <c r="E379" t="s">
        <v>99</v>
      </c>
      <c r="F379" s="1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139">
        <v>1390</v>
      </c>
      <c r="AA379" s="140">
        <v>1390</v>
      </c>
      <c r="AB379" s="139">
        <v>2780</v>
      </c>
      <c r="AC379" s="139">
        <v>4170</v>
      </c>
    </row>
    <row r="380" spans="2:29" x14ac:dyDescent="0.35">
      <c r="B380" t="s">
        <v>467</v>
      </c>
      <c r="C380" t="s">
        <v>493</v>
      </c>
      <c r="D380" t="s">
        <v>489</v>
      </c>
      <c r="E380" t="s">
        <v>103</v>
      </c>
      <c r="F380" s="1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1.7</v>
      </c>
      <c r="U380">
        <v>1.7</v>
      </c>
      <c r="V380">
        <v>0.85</v>
      </c>
      <c r="W380">
        <v>0.85</v>
      </c>
      <c r="X380">
        <v>0.85</v>
      </c>
      <c r="Y380">
        <v>0.85</v>
      </c>
      <c r="Z380" s="139">
        <v>0</v>
      </c>
      <c r="AA380" s="140">
        <v>0.02</v>
      </c>
      <c r="AB380" s="139">
        <v>0.02</v>
      </c>
      <c r="AC380" s="139">
        <v>99.1</v>
      </c>
    </row>
    <row r="381" spans="2:29" x14ac:dyDescent="0.35">
      <c r="B381" t="s">
        <v>467</v>
      </c>
      <c r="C381" t="s">
        <v>494</v>
      </c>
      <c r="D381" t="s">
        <v>489</v>
      </c>
      <c r="E381" t="s">
        <v>105</v>
      </c>
      <c r="F381" s="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10</v>
      </c>
      <c r="P381">
        <v>11</v>
      </c>
      <c r="Q381">
        <v>13</v>
      </c>
      <c r="R381">
        <v>14</v>
      </c>
      <c r="S381">
        <v>126</v>
      </c>
      <c r="T381">
        <v>133</v>
      </c>
      <c r="U381">
        <v>134</v>
      </c>
      <c r="V381">
        <v>141</v>
      </c>
      <c r="W381">
        <v>355</v>
      </c>
      <c r="X381">
        <v>598</v>
      </c>
      <c r="Y381">
        <v>1918</v>
      </c>
      <c r="Z381" s="139">
        <v>2332.6</v>
      </c>
      <c r="AA381" s="140">
        <v>3002.38</v>
      </c>
      <c r="AB381" s="139">
        <v>3596.2</v>
      </c>
      <c r="AC381" s="139">
        <v>5907.44</v>
      </c>
    </row>
    <row r="382" spans="2:29" x14ac:dyDescent="0.35">
      <c r="B382" t="s">
        <v>467</v>
      </c>
      <c r="C382" t="s">
        <v>495</v>
      </c>
      <c r="D382" t="s">
        <v>489</v>
      </c>
      <c r="E382" t="s">
        <v>101</v>
      </c>
      <c r="F382" s="1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s="139">
        <v>0</v>
      </c>
      <c r="AA382" s="140">
        <v>0</v>
      </c>
      <c r="AB382" s="139">
        <v>0</v>
      </c>
      <c r="AC382" s="139">
        <v>0</v>
      </c>
    </row>
    <row r="383" spans="2:29" x14ac:dyDescent="0.35">
      <c r="B383" t="s">
        <v>467</v>
      </c>
      <c r="C383" t="s">
        <v>496</v>
      </c>
      <c r="D383" t="s">
        <v>489</v>
      </c>
      <c r="E383" t="s">
        <v>107</v>
      </c>
      <c r="F383" s="1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s="139">
        <v>0</v>
      </c>
      <c r="AA383" s="140">
        <v>0</v>
      </c>
      <c r="AB383" s="139">
        <v>0</v>
      </c>
      <c r="AC383" s="139">
        <v>0</v>
      </c>
    </row>
    <row r="384" spans="2:29" x14ac:dyDescent="0.35">
      <c r="B384" t="s">
        <v>467</v>
      </c>
      <c r="C384" t="s">
        <v>497</v>
      </c>
      <c r="D384" t="s">
        <v>489</v>
      </c>
      <c r="E384" t="s">
        <v>109</v>
      </c>
      <c r="F384" s="1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 s="139">
        <v>1</v>
      </c>
      <c r="AA384" s="140">
        <v>1</v>
      </c>
      <c r="AB384" s="139">
        <v>16.899999999999999</v>
      </c>
      <c r="AC384" s="139">
        <v>28.7</v>
      </c>
    </row>
    <row r="385" spans="2:29" x14ac:dyDescent="0.35">
      <c r="B385" t="s">
        <v>467</v>
      </c>
      <c r="C385" t="s">
        <v>498</v>
      </c>
      <c r="D385" t="s">
        <v>499</v>
      </c>
      <c r="E385" t="s">
        <v>93</v>
      </c>
      <c r="F385" s="1">
        <v>849.87145320583102</v>
      </c>
      <c r="G385">
        <v>913.04122903276402</v>
      </c>
      <c r="H385">
        <v>920.342530177144</v>
      </c>
      <c r="I385">
        <v>931.21335632544299</v>
      </c>
      <c r="J385">
        <v>934.999216178084</v>
      </c>
      <c r="K385">
        <v>934.999216178084</v>
      </c>
      <c r="L385">
        <v>593.70495719689404</v>
      </c>
      <c r="M385">
        <v>622.483575552459</v>
      </c>
      <c r="N385">
        <v>684.29922357157102</v>
      </c>
      <c r="O385">
        <v>722.38453115667903</v>
      </c>
      <c r="P385">
        <v>748.07236711128803</v>
      </c>
      <c r="Q385">
        <v>778.19032450726604</v>
      </c>
      <c r="R385">
        <v>817.58062910611204</v>
      </c>
      <c r="S385">
        <v>1139.92845683562</v>
      </c>
      <c r="T385">
        <v>994.035034470798</v>
      </c>
      <c r="U385">
        <v>1029.92368729133</v>
      </c>
      <c r="V385">
        <v>974.70860617864196</v>
      </c>
      <c r="W385">
        <v>936.74413373689299</v>
      </c>
      <c r="X385">
        <v>936.87951138256506</v>
      </c>
      <c r="Y385">
        <v>938.303907882928</v>
      </c>
      <c r="Z385" s="139">
        <v>500</v>
      </c>
      <c r="AA385" s="140">
        <v>500</v>
      </c>
      <c r="AB385" s="139">
        <v>500</v>
      </c>
      <c r="AC385" s="139">
        <v>500</v>
      </c>
    </row>
    <row r="386" spans="2:29" x14ac:dyDescent="0.35">
      <c r="B386" t="s">
        <v>467</v>
      </c>
      <c r="C386" t="s">
        <v>500</v>
      </c>
      <c r="D386" t="s">
        <v>499</v>
      </c>
      <c r="E386" t="s">
        <v>95</v>
      </c>
      <c r="F386" s="1">
        <v>13185.324502273101</v>
      </c>
      <c r="G386">
        <v>14165.371531588</v>
      </c>
      <c r="H386">
        <v>14278.6475152845</v>
      </c>
      <c r="I386">
        <v>14447.3028687882</v>
      </c>
      <c r="J386">
        <v>14506.038564038199</v>
      </c>
      <c r="K386">
        <v>14506.038564038199</v>
      </c>
      <c r="L386">
        <v>14798.7413896078</v>
      </c>
      <c r="M386">
        <v>15516.0797332272</v>
      </c>
      <c r="N386">
        <v>17056.901951025298</v>
      </c>
      <c r="O386">
        <v>18006.2196396576</v>
      </c>
      <c r="P386">
        <v>18646.516872387001</v>
      </c>
      <c r="Q386">
        <v>19397.239697392</v>
      </c>
      <c r="R386">
        <v>20379.0858550667</v>
      </c>
      <c r="S386">
        <v>23742.380869791399</v>
      </c>
      <c r="T386">
        <v>20703.718943762698</v>
      </c>
      <c r="U386">
        <v>21451.2062611109</v>
      </c>
      <c r="V386">
        <v>21391.059878573498</v>
      </c>
      <c r="W386">
        <v>22689.494086812902</v>
      </c>
      <c r="X386">
        <v>24250.572083609499</v>
      </c>
      <c r="Y386">
        <v>24209.2396630234</v>
      </c>
      <c r="Z386" s="139">
        <v>20937.189999999999</v>
      </c>
      <c r="AA386" s="140">
        <v>20994</v>
      </c>
      <c r="AB386" s="139">
        <v>20861.97</v>
      </c>
      <c r="AC386" s="139">
        <v>21400.7</v>
      </c>
    </row>
    <row r="387" spans="2:29" x14ac:dyDescent="0.35">
      <c r="B387" t="s">
        <v>467</v>
      </c>
      <c r="C387" t="s">
        <v>501</v>
      </c>
      <c r="D387" t="s">
        <v>499</v>
      </c>
      <c r="E387" t="s">
        <v>97</v>
      </c>
      <c r="F387" s="1">
        <v>1678.80404452108</v>
      </c>
      <c r="G387">
        <v>1803.5872393792099</v>
      </c>
      <c r="H387">
        <v>1818.00995453833</v>
      </c>
      <c r="I387">
        <v>1839.4837748863499</v>
      </c>
      <c r="J387">
        <v>1846.96221978366</v>
      </c>
      <c r="K387">
        <v>1846.96221978366</v>
      </c>
      <c r="L387">
        <v>1895.5536531953001</v>
      </c>
      <c r="M387">
        <v>1987.43669122039</v>
      </c>
      <c r="N387">
        <v>2184.7988254031502</v>
      </c>
      <c r="O387">
        <v>2306.3958291857498</v>
      </c>
      <c r="P387">
        <v>2388.4107605016902</v>
      </c>
      <c r="Q387">
        <v>2484.5699781007402</v>
      </c>
      <c r="R387">
        <v>2610.3335158271998</v>
      </c>
      <c r="S387">
        <v>3386.6906733729402</v>
      </c>
      <c r="T387">
        <v>2953.2460217664702</v>
      </c>
      <c r="U387">
        <v>3059.8700515977998</v>
      </c>
      <c r="V387">
        <v>2948.23151524787</v>
      </c>
      <c r="W387">
        <v>2883.7617794502398</v>
      </c>
      <c r="X387">
        <v>2934.5484050079699</v>
      </c>
      <c r="Y387">
        <v>2989.4564290936701</v>
      </c>
      <c r="Z387" s="139">
        <v>4540.16</v>
      </c>
      <c r="AA387" s="140">
        <v>4520.3900000000003</v>
      </c>
      <c r="AB387" s="139">
        <v>4529.07</v>
      </c>
      <c r="AC387" s="139">
        <v>4543.5200000000004</v>
      </c>
    </row>
    <row r="388" spans="2:29" x14ac:dyDescent="0.35">
      <c r="B388" t="s">
        <v>467</v>
      </c>
      <c r="C388" t="s">
        <v>502</v>
      </c>
      <c r="D388" t="s">
        <v>499</v>
      </c>
      <c r="E388" t="s">
        <v>99</v>
      </c>
      <c r="F388" s="1">
        <v>935</v>
      </c>
      <c r="G388">
        <v>935</v>
      </c>
      <c r="H388">
        <v>935</v>
      </c>
      <c r="I388">
        <v>935</v>
      </c>
      <c r="J388">
        <v>935</v>
      </c>
      <c r="K388">
        <v>935</v>
      </c>
      <c r="L388">
        <v>935</v>
      </c>
      <c r="M388">
        <v>935</v>
      </c>
      <c r="N388">
        <v>935</v>
      </c>
      <c r="O388">
        <v>935</v>
      </c>
      <c r="P388">
        <v>935</v>
      </c>
      <c r="Q388">
        <v>935</v>
      </c>
      <c r="R388">
        <v>935</v>
      </c>
      <c r="S388">
        <v>935</v>
      </c>
      <c r="T388">
        <v>1627</v>
      </c>
      <c r="U388">
        <v>1632</v>
      </c>
      <c r="V388">
        <v>1632</v>
      </c>
      <c r="W388">
        <v>1633</v>
      </c>
      <c r="X388">
        <v>1633</v>
      </c>
      <c r="Y388">
        <v>1641</v>
      </c>
      <c r="Z388" s="139">
        <v>1755</v>
      </c>
      <c r="AA388" s="140">
        <v>1755</v>
      </c>
      <c r="AB388" s="139">
        <v>1755</v>
      </c>
      <c r="AC388" s="139">
        <v>1755</v>
      </c>
    </row>
    <row r="389" spans="2:29" x14ac:dyDescent="0.35">
      <c r="B389" t="s">
        <v>467</v>
      </c>
      <c r="C389" t="s">
        <v>503</v>
      </c>
      <c r="D389" t="s">
        <v>499</v>
      </c>
      <c r="E389" t="s">
        <v>103</v>
      </c>
      <c r="F389" s="1">
        <v>14</v>
      </c>
      <c r="G389">
        <v>25</v>
      </c>
      <c r="H389">
        <v>26</v>
      </c>
      <c r="I389">
        <v>26</v>
      </c>
      <c r="J389">
        <v>28</v>
      </c>
      <c r="K389">
        <v>28</v>
      </c>
      <c r="L389">
        <v>28</v>
      </c>
      <c r="M389">
        <v>28</v>
      </c>
      <c r="N389">
        <v>30</v>
      </c>
      <c r="O389">
        <v>30</v>
      </c>
      <c r="P389">
        <v>54</v>
      </c>
      <c r="Q389">
        <v>129</v>
      </c>
      <c r="R389">
        <v>140.9</v>
      </c>
      <c r="S389">
        <v>191</v>
      </c>
      <c r="T389">
        <v>215.18700000000001</v>
      </c>
      <c r="U389">
        <v>187.10400000000001</v>
      </c>
      <c r="V389">
        <v>187.44200000000001</v>
      </c>
      <c r="W389">
        <v>226.74199999999999</v>
      </c>
      <c r="X389">
        <v>750.34199999999998</v>
      </c>
      <c r="Y389">
        <v>1609</v>
      </c>
      <c r="Z389" s="139">
        <v>2624</v>
      </c>
      <c r="AA389" s="140">
        <v>3292.22</v>
      </c>
      <c r="AB389" s="139">
        <v>3310.22</v>
      </c>
      <c r="AC389" s="139">
        <v>3706.32</v>
      </c>
    </row>
    <row r="390" spans="2:29" x14ac:dyDescent="0.35">
      <c r="B390" t="s">
        <v>467</v>
      </c>
      <c r="C390" t="s">
        <v>504</v>
      </c>
      <c r="D390" t="s">
        <v>499</v>
      </c>
      <c r="E390" t="s">
        <v>105</v>
      </c>
      <c r="F390" s="1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6</v>
      </c>
      <c r="S390">
        <v>8</v>
      </c>
      <c r="T390">
        <v>8</v>
      </c>
      <c r="U390">
        <v>9</v>
      </c>
      <c r="V390">
        <v>9</v>
      </c>
      <c r="W390">
        <v>9</v>
      </c>
      <c r="X390">
        <v>191</v>
      </c>
      <c r="Y390">
        <v>442</v>
      </c>
      <c r="Z390" s="139">
        <v>768.97</v>
      </c>
      <c r="AA390" s="140">
        <v>1080.23</v>
      </c>
      <c r="AB390" s="139">
        <v>1116.26</v>
      </c>
      <c r="AC390" s="139">
        <v>1408.43</v>
      </c>
    </row>
    <row r="391" spans="2:29" x14ac:dyDescent="0.35">
      <c r="B391" t="s">
        <v>467</v>
      </c>
      <c r="C391" t="s">
        <v>505</v>
      </c>
      <c r="D391" t="s">
        <v>499</v>
      </c>
      <c r="E391" t="s">
        <v>101</v>
      </c>
      <c r="F391" s="1">
        <v>8628.15</v>
      </c>
      <c r="G391">
        <v>8638</v>
      </c>
      <c r="H391">
        <v>8788</v>
      </c>
      <c r="I391">
        <v>8806</v>
      </c>
      <c r="J391">
        <v>8924</v>
      </c>
      <c r="K391">
        <v>8946</v>
      </c>
      <c r="L391">
        <v>8946</v>
      </c>
      <c r="M391">
        <v>8966</v>
      </c>
      <c r="N391">
        <v>9038</v>
      </c>
      <c r="O391">
        <v>9071</v>
      </c>
      <c r="P391">
        <v>9072</v>
      </c>
      <c r="Q391">
        <v>9072</v>
      </c>
      <c r="R391">
        <v>9079</v>
      </c>
      <c r="S391">
        <v>9079</v>
      </c>
      <c r="T391">
        <v>10204</v>
      </c>
      <c r="U391">
        <v>10266</v>
      </c>
      <c r="V391">
        <v>10269</v>
      </c>
      <c r="W391">
        <v>10314</v>
      </c>
      <c r="X391">
        <v>10314</v>
      </c>
      <c r="Y391">
        <v>10336</v>
      </c>
      <c r="Z391" s="139">
        <v>11349.76</v>
      </c>
      <c r="AA391" s="140">
        <v>11351.27</v>
      </c>
      <c r="AB391" s="139">
        <v>11364.49</v>
      </c>
      <c r="AC391" s="139">
        <v>11364.49</v>
      </c>
    </row>
    <row r="392" spans="2:29" x14ac:dyDescent="0.35">
      <c r="B392" t="s">
        <v>467</v>
      </c>
      <c r="C392" t="s">
        <v>506</v>
      </c>
      <c r="D392" t="s">
        <v>499</v>
      </c>
      <c r="E392" t="s">
        <v>107</v>
      </c>
      <c r="F392" s="1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 s="139">
        <v>0</v>
      </c>
      <c r="AA392" s="140">
        <v>0</v>
      </c>
      <c r="AB392" s="139">
        <v>0</v>
      </c>
      <c r="AC392" s="139">
        <v>0</v>
      </c>
    </row>
    <row r="393" spans="2:29" x14ac:dyDescent="0.35">
      <c r="B393" t="s">
        <v>467</v>
      </c>
      <c r="C393" t="s">
        <v>507</v>
      </c>
      <c r="D393" t="s">
        <v>499</v>
      </c>
      <c r="E393" t="s">
        <v>109</v>
      </c>
      <c r="F393" s="1">
        <v>545</v>
      </c>
      <c r="G393">
        <v>574</v>
      </c>
      <c r="H393">
        <v>497</v>
      </c>
      <c r="I393">
        <v>502</v>
      </c>
      <c r="J393">
        <v>506</v>
      </c>
      <c r="K393">
        <v>545</v>
      </c>
      <c r="L393">
        <v>539</v>
      </c>
      <c r="M393">
        <v>550</v>
      </c>
      <c r="N393">
        <v>571</v>
      </c>
      <c r="O393">
        <v>577</v>
      </c>
      <c r="P393">
        <v>220.673</v>
      </c>
      <c r="Q393">
        <v>220.648</v>
      </c>
      <c r="R393">
        <v>249.29499999999999</v>
      </c>
      <c r="S393">
        <v>256.17899999999997</v>
      </c>
      <c r="T393">
        <v>244.02500000000001</v>
      </c>
      <c r="U393">
        <v>251.68199999999999</v>
      </c>
      <c r="V393">
        <v>203.291</v>
      </c>
      <c r="W393">
        <v>248.23699999999999</v>
      </c>
      <c r="X393">
        <v>250.261</v>
      </c>
      <c r="Y393">
        <v>254</v>
      </c>
      <c r="Z393" s="139">
        <v>332.96</v>
      </c>
      <c r="AA393" s="140">
        <v>364.06</v>
      </c>
      <c r="AB393" s="139">
        <v>367.68</v>
      </c>
      <c r="AC393" s="139">
        <v>381.22</v>
      </c>
    </row>
    <row r="394" spans="2:29" x14ac:dyDescent="0.35">
      <c r="B394" t="s">
        <v>467</v>
      </c>
      <c r="C394" t="s">
        <v>508</v>
      </c>
      <c r="D394" t="s">
        <v>509</v>
      </c>
      <c r="E394" t="s">
        <v>93</v>
      </c>
      <c r="F394" s="1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s="139">
        <v>0</v>
      </c>
      <c r="AA394" s="140">
        <v>0</v>
      </c>
      <c r="AB394" s="139">
        <v>0</v>
      </c>
      <c r="AC394" s="139">
        <v>0</v>
      </c>
    </row>
    <row r="395" spans="2:29" x14ac:dyDescent="0.35">
      <c r="B395" t="s">
        <v>467</v>
      </c>
      <c r="C395" t="s">
        <v>510</v>
      </c>
      <c r="D395" t="s">
        <v>509</v>
      </c>
      <c r="E395" t="s">
        <v>95</v>
      </c>
      <c r="F395" s="1">
        <v>1633</v>
      </c>
      <c r="G395">
        <v>1799</v>
      </c>
      <c r="H395">
        <v>1756</v>
      </c>
      <c r="I395">
        <v>1756</v>
      </c>
      <c r="J395">
        <v>1731</v>
      </c>
      <c r="K395">
        <v>1731</v>
      </c>
      <c r="L395">
        <v>1731</v>
      </c>
      <c r="M395">
        <v>1660</v>
      </c>
      <c r="N395">
        <v>1660</v>
      </c>
      <c r="O395">
        <v>1662</v>
      </c>
      <c r="P395">
        <v>1906</v>
      </c>
      <c r="Q395">
        <v>1906</v>
      </c>
      <c r="R395">
        <v>2394</v>
      </c>
      <c r="S395">
        <v>2394</v>
      </c>
      <c r="T395">
        <v>2390</v>
      </c>
      <c r="U395">
        <v>1840</v>
      </c>
      <c r="V395">
        <v>1840</v>
      </c>
      <c r="W395">
        <v>1840</v>
      </c>
      <c r="X395">
        <v>1826.6</v>
      </c>
      <c r="Y395">
        <v>1826.6</v>
      </c>
      <c r="Z395" s="139">
        <v>1831.6</v>
      </c>
      <c r="AA395" s="140">
        <v>2085.6</v>
      </c>
      <c r="AB395" s="139">
        <v>2085.6</v>
      </c>
      <c r="AC395" s="139">
        <v>1785.6</v>
      </c>
    </row>
    <row r="396" spans="2:29" x14ac:dyDescent="0.35">
      <c r="B396" t="s">
        <v>467</v>
      </c>
      <c r="C396" t="s">
        <v>511</v>
      </c>
      <c r="D396" t="s">
        <v>509</v>
      </c>
      <c r="E396" t="s">
        <v>97</v>
      </c>
      <c r="F396" s="1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s="139">
        <v>0</v>
      </c>
      <c r="AA396" s="140">
        <v>0</v>
      </c>
      <c r="AB396" s="139">
        <v>0</v>
      </c>
      <c r="AC396" s="139">
        <v>0</v>
      </c>
    </row>
    <row r="397" spans="2:29" x14ac:dyDescent="0.35">
      <c r="B397" t="s">
        <v>467</v>
      </c>
      <c r="C397" t="s">
        <v>512</v>
      </c>
      <c r="D397" t="s">
        <v>509</v>
      </c>
      <c r="E397" t="s">
        <v>99</v>
      </c>
      <c r="F397" s="1">
        <v>376</v>
      </c>
      <c r="G397">
        <v>376</v>
      </c>
      <c r="H397">
        <v>376</v>
      </c>
      <c r="I397">
        <v>376</v>
      </c>
      <c r="J397">
        <v>376</v>
      </c>
      <c r="K397">
        <v>376</v>
      </c>
      <c r="L397">
        <v>376</v>
      </c>
      <c r="M397">
        <v>376</v>
      </c>
      <c r="N397">
        <v>376</v>
      </c>
      <c r="O397">
        <v>375</v>
      </c>
      <c r="P397">
        <v>375</v>
      </c>
      <c r="Q397">
        <v>375</v>
      </c>
      <c r="R397">
        <v>375</v>
      </c>
      <c r="S397">
        <v>375</v>
      </c>
      <c r="T397">
        <v>375</v>
      </c>
      <c r="U397">
        <v>375</v>
      </c>
      <c r="V397">
        <v>375</v>
      </c>
      <c r="W397">
        <v>375</v>
      </c>
      <c r="X397">
        <v>375</v>
      </c>
      <c r="Y397">
        <v>375</v>
      </c>
      <c r="Z397" s="139">
        <v>407.5</v>
      </c>
      <c r="AA397" s="140">
        <v>448.2</v>
      </c>
      <c r="AB397" s="139">
        <v>448.2</v>
      </c>
      <c r="AC397" s="139">
        <v>448.2</v>
      </c>
    </row>
    <row r="398" spans="2:29" x14ac:dyDescent="0.35">
      <c r="B398" t="s">
        <v>467</v>
      </c>
      <c r="C398" t="s">
        <v>513</v>
      </c>
      <c r="D398" t="s">
        <v>509</v>
      </c>
      <c r="E398" t="s">
        <v>103</v>
      </c>
      <c r="F398" s="1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2.64</v>
      </c>
      <c r="M398">
        <v>2.64</v>
      </c>
      <c r="N398">
        <v>2.64</v>
      </c>
      <c r="O398">
        <v>2.64</v>
      </c>
      <c r="P398">
        <v>2.64</v>
      </c>
      <c r="Q398">
        <v>2.6</v>
      </c>
      <c r="R398">
        <v>3</v>
      </c>
      <c r="S398">
        <v>3</v>
      </c>
      <c r="T398">
        <v>3</v>
      </c>
      <c r="U398">
        <v>3</v>
      </c>
      <c r="V398">
        <v>3</v>
      </c>
      <c r="W398">
        <v>3</v>
      </c>
      <c r="X398">
        <v>3</v>
      </c>
      <c r="Y398">
        <v>3</v>
      </c>
      <c r="Z398" s="139">
        <v>2.93</v>
      </c>
      <c r="AA398" s="140">
        <v>2.93</v>
      </c>
      <c r="AB398" s="139">
        <v>2.93</v>
      </c>
      <c r="AC398" s="139">
        <v>2.9</v>
      </c>
    </row>
    <row r="399" spans="2:29" x14ac:dyDescent="0.35">
      <c r="B399" t="s">
        <v>467</v>
      </c>
      <c r="C399" t="s">
        <v>514</v>
      </c>
      <c r="D399" t="s">
        <v>509</v>
      </c>
      <c r="E399" t="s">
        <v>105</v>
      </c>
      <c r="F399" s="1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2</v>
      </c>
      <c r="X399">
        <v>17</v>
      </c>
      <c r="Y399">
        <v>50</v>
      </c>
      <c r="Z399" s="139">
        <v>50.5</v>
      </c>
      <c r="AA399" s="140">
        <v>146.1</v>
      </c>
      <c r="AB399" s="139">
        <v>235.2</v>
      </c>
      <c r="AC399" s="139">
        <v>401.7</v>
      </c>
    </row>
    <row r="400" spans="2:29" x14ac:dyDescent="0.35">
      <c r="B400" t="s">
        <v>467</v>
      </c>
      <c r="C400" t="s">
        <v>515</v>
      </c>
      <c r="D400" t="s">
        <v>509</v>
      </c>
      <c r="E400" t="s">
        <v>101</v>
      </c>
      <c r="F400" s="1">
        <v>1165</v>
      </c>
      <c r="G400">
        <v>1165</v>
      </c>
      <c r="H400">
        <v>1166</v>
      </c>
      <c r="I400">
        <v>1170</v>
      </c>
      <c r="J400">
        <v>1024</v>
      </c>
      <c r="K400">
        <v>1027</v>
      </c>
      <c r="L400">
        <v>1052</v>
      </c>
      <c r="M400">
        <v>1068</v>
      </c>
      <c r="N400">
        <v>1080</v>
      </c>
      <c r="O400">
        <v>1102.4000000000001</v>
      </c>
      <c r="P400">
        <v>1162</v>
      </c>
      <c r="Q400">
        <v>1191</v>
      </c>
      <c r="R400">
        <v>1249</v>
      </c>
      <c r="S400">
        <v>1289</v>
      </c>
      <c r="T400">
        <v>1298</v>
      </c>
      <c r="U400">
        <v>1287</v>
      </c>
      <c r="V400">
        <v>1312</v>
      </c>
      <c r="W400">
        <v>1327</v>
      </c>
      <c r="X400">
        <v>1336.4</v>
      </c>
      <c r="Y400">
        <v>1333</v>
      </c>
      <c r="Z400" s="139">
        <v>1350</v>
      </c>
      <c r="AA400" s="140">
        <v>1345.2</v>
      </c>
      <c r="AB400" s="139">
        <v>1345.2</v>
      </c>
      <c r="AC400" s="139">
        <v>1357.8</v>
      </c>
    </row>
    <row r="401" spans="2:29" x14ac:dyDescent="0.35">
      <c r="B401" t="s">
        <v>467</v>
      </c>
      <c r="C401" t="s">
        <v>516</v>
      </c>
      <c r="D401" t="s">
        <v>509</v>
      </c>
      <c r="E401" t="s">
        <v>107</v>
      </c>
      <c r="F401" s="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139">
        <v>0</v>
      </c>
      <c r="AA401" s="140">
        <v>0</v>
      </c>
      <c r="AB401" s="139">
        <v>0</v>
      </c>
      <c r="AC401" s="139">
        <v>0</v>
      </c>
    </row>
    <row r="402" spans="2:29" x14ac:dyDescent="0.35">
      <c r="B402" t="s">
        <v>467</v>
      </c>
      <c r="C402" t="s">
        <v>517</v>
      </c>
      <c r="D402" t="s">
        <v>509</v>
      </c>
      <c r="E402" t="s">
        <v>109</v>
      </c>
      <c r="F402" s="1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139">
        <v>0</v>
      </c>
      <c r="AA402" s="140">
        <v>0</v>
      </c>
      <c r="AB402" s="139">
        <v>0</v>
      </c>
      <c r="AC402" s="139">
        <v>0</v>
      </c>
    </row>
    <row r="403" spans="2:29" x14ac:dyDescent="0.35">
      <c r="B403" t="s">
        <v>467</v>
      </c>
      <c r="C403" t="s">
        <v>518</v>
      </c>
      <c r="D403" t="s">
        <v>519</v>
      </c>
      <c r="E403" t="s">
        <v>93</v>
      </c>
      <c r="F403" s="1">
        <v>26684.778458006502</v>
      </c>
      <c r="G403">
        <v>27122.425483068699</v>
      </c>
      <c r="H403">
        <v>29039.597092022199</v>
      </c>
      <c r="I403">
        <v>29851.326382245999</v>
      </c>
      <c r="J403">
        <v>29849.8651233977</v>
      </c>
      <c r="K403">
        <v>29267.553472355099</v>
      </c>
      <c r="L403">
        <v>24504.8858246001</v>
      </c>
      <c r="M403">
        <v>25896.4853833425</v>
      </c>
      <c r="N403">
        <v>26367.021879021901</v>
      </c>
      <c r="O403">
        <v>27774.993197278902</v>
      </c>
      <c r="P403">
        <v>29557.695899981602</v>
      </c>
      <c r="Q403">
        <v>29843.898510755698</v>
      </c>
      <c r="R403">
        <v>30045.210516639101</v>
      </c>
      <c r="S403">
        <v>28370.039995102601</v>
      </c>
      <c r="T403">
        <v>28672.3992980451</v>
      </c>
      <c r="U403">
        <v>28256.798963392201</v>
      </c>
      <c r="V403">
        <v>27303.5439746345</v>
      </c>
      <c r="W403">
        <v>25219.352525921</v>
      </c>
      <c r="X403">
        <v>25273.0913379925</v>
      </c>
      <c r="Y403">
        <v>25370.122798121702</v>
      </c>
      <c r="Z403" s="139">
        <v>25588</v>
      </c>
      <c r="AA403" s="140">
        <v>25588</v>
      </c>
      <c r="AB403" s="139">
        <v>25189</v>
      </c>
      <c r="AC403" s="139">
        <v>23349</v>
      </c>
    </row>
    <row r="404" spans="2:29" x14ac:dyDescent="0.35">
      <c r="B404" t="s">
        <v>467</v>
      </c>
      <c r="C404" t="s">
        <v>520</v>
      </c>
      <c r="D404" t="s">
        <v>519</v>
      </c>
      <c r="E404" t="s">
        <v>95</v>
      </c>
      <c r="F404" s="1">
        <v>5994.1680559731103</v>
      </c>
      <c r="G404">
        <v>6092.4761540353702</v>
      </c>
      <c r="H404">
        <v>6523.1279892864004</v>
      </c>
      <c r="I404">
        <v>6705.4657137390996</v>
      </c>
      <c r="J404">
        <v>6705.1374730110101</v>
      </c>
      <c r="K404">
        <v>6574.3335428680703</v>
      </c>
      <c r="L404">
        <v>13579.976650119501</v>
      </c>
      <c r="M404">
        <v>14351.1652877367</v>
      </c>
      <c r="N404">
        <v>14611.924495924501</v>
      </c>
      <c r="O404">
        <v>15392.185941043101</v>
      </c>
      <c r="P404">
        <v>16380.113868971001</v>
      </c>
      <c r="Q404">
        <v>16538.719985291398</v>
      </c>
      <c r="R404">
        <v>16650.2819145676</v>
      </c>
      <c r="S404">
        <v>18264.7868424275</v>
      </c>
      <c r="T404">
        <v>18459.447414602299</v>
      </c>
      <c r="U404">
        <v>18191.881647145201</v>
      </c>
      <c r="V404">
        <v>17329.138488711102</v>
      </c>
      <c r="W404">
        <v>18381.548753584801</v>
      </c>
      <c r="X404">
        <v>18420.717189532399</v>
      </c>
      <c r="Y404">
        <v>18491.440199298901</v>
      </c>
      <c r="Z404" s="139">
        <v>24060</v>
      </c>
      <c r="AA404" s="140">
        <v>24330</v>
      </c>
      <c r="AB404" s="139">
        <v>25014</v>
      </c>
      <c r="AC404" s="139">
        <v>25074</v>
      </c>
    </row>
    <row r="405" spans="2:29" x14ac:dyDescent="0.35">
      <c r="B405" t="s">
        <v>467</v>
      </c>
      <c r="C405" t="s">
        <v>521</v>
      </c>
      <c r="D405" t="s">
        <v>519</v>
      </c>
      <c r="E405" t="s">
        <v>97</v>
      </c>
      <c r="F405" s="1">
        <v>3844.0534860203902</v>
      </c>
      <c r="G405">
        <v>3907.0983628959498</v>
      </c>
      <c r="H405">
        <v>4183.2749186914098</v>
      </c>
      <c r="I405">
        <v>4300.2079040148701</v>
      </c>
      <c r="J405">
        <v>4299.9974035912401</v>
      </c>
      <c r="K405">
        <v>4216.1129847768498</v>
      </c>
      <c r="L405">
        <v>2328.13752528038</v>
      </c>
      <c r="M405">
        <v>2460.3493289207599</v>
      </c>
      <c r="N405">
        <v>2505.0536250536202</v>
      </c>
      <c r="O405">
        <v>2638.8208616779998</v>
      </c>
      <c r="P405">
        <v>2808.1902310473702</v>
      </c>
      <c r="Q405">
        <v>2835.38150395293</v>
      </c>
      <c r="R405">
        <v>2854.5075687932799</v>
      </c>
      <c r="S405">
        <v>2719.1731624699</v>
      </c>
      <c r="T405">
        <v>2748.1532873525698</v>
      </c>
      <c r="U405">
        <v>2708.3193894625201</v>
      </c>
      <c r="V405">
        <v>2480.3175366544001</v>
      </c>
      <c r="W405">
        <v>1854.09872049415</v>
      </c>
      <c r="X405">
        <v>1887.19147247514</v>
      </c>
      <c r="Y405">
        <v>1894.4370025794201</v>
      </c>
      <c r="Z405" s="139">
        <v>2307</v>
      </c>
      <c r="AA405" s="140">
        <v>2434</v>
      </c>
      <c r="AB405" s="139">
        <v>2397</v>
      </c>
      <c r="AC405" s="139">
        <v>2397</v>
      </c>
    </row>
    <row r="406" spans="2:29" x14ac:dyDescent="0.35">
      <c r="B406" t="s">
        <v>467</v>
      </c>
      <c r="C406" t="s">
        <v>522</v>
      </c>
      <c r="D406" t="s">
        <v>519</v>
      </c>
      <c r="E406" t="s">
        <v>99</v>
      </c>
      <c r="F406" s="1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139">
        <v>0</v>
      </c>
      <c r="AA406" s="140">
        <v>0</v>
      </c>
      <c r="AB406" s="139">
        <v>0</v>
      </c>
      <c r="AC406" s="139">
        <v>0</v>
      </c>
    </row>
    <row r="407" spans="2:29" x14ac:dyDescent="0.35">
      <c r="B407" t="s">
        <v>467</v>
      </c>
      <c r="C407" t="s">
        <v>523</v>
      </c>
      <c r="D407" t="s">
        <v>519</v>
      </c>
      <c r="E407" t="s">
        <v>103</v>
      </c>
      <c r="F407" s="1">
        <v>33</v>
      </c>
      <c r="G407">
        <v>76</v>
      </c>
      <c r="H407">
        <v>106</v>
      </c>
      <c r="I407">
        <v>190</v>
      </c>
      <c r="J407">
        <v>379</v>
      </c>
      <c r="K407">
        <v>740</v>
      </c>
      <c r="L407">
        <v>819</v>
      </c>
      <c r="M407">
        <v>1249</v>
      </c>
      <c r="N407">
        <v>1441</v>
      </c>
      <c r="O407">
        <v>1700</v>
      </c>
      <c r="P407">
        <v>1864</v>
      </c>
      <c r="Q407">
        <v>2127</v>
      </c>
      <c r="R407">
        <v>2561</v>
      </c>
      <c r="S407">
        <v>3221</v>
      </c>
      <c r="T407">
        <v>3797</v>
      </c>
      <c r="U407">
        <v>4234</v>
      </c>
      <c r="V407">
        <v>4327</v>
      </c>
      <c r="W407">
        <v>4816</v>
      </c>
      <c r="X407">
        <v>5679</v>
      </c>
      <c r="Y407">
        <v>7133</v>
      </c>
      <c r="Z407" s="139">
        <v>10207</v>
      </c>
      <c r="AA407" s="140">
        <v>10555</v>
      </c>
      <c r="AB407" s="139">
        <v>11966</v>
      </c>
      <c r="AC407" s="139">
        <v>12911</v>
      </c>
    </row>
    <row r="408" spans="2:29" x14ac:dyDescent="0.35">
      <c r="B408" t="s">
        <v>467</v>
      </c>
      <c r="C408" t="s">
        <v>524</v>
      </c>
      <c r="D408" t="s">
        <v>519</v>
      </c>
      <c r="E408" t="s">
        <v>105</v>
      </c>
      <c r="F408" s="1">
        <v>25</v>
      </c>
      <c r="G408">
        <v>29</v>
      </c>
      <c r="H408">
        <v>34</v>
      </c>
      <c r="I408">
        <v>39</v>
      </c>
      <c r="J408">
        <v>46</v>
      </c>
      <c r="K408">
        <v>52</v>
      </c>
      <c r="L408">
        <v>61</v>
      </c>
      <c r="M408">
        <v>73</v>
      </c>
      <c r="N408">
        <v>85</v>
      </c>
      <c r="O408">
        <v>108</v>
      </c>
      <c r="P408">
        <v>402</v>
      </c>
      <c r="Q408">
        <v>2473</v>
      </c>
      <c r="R408">
        <v>3799</v>
      </c>
      <c r="S408">
        <v>4568</v>
      </c>
      <c r="T408">
        <v>5287</v>
      </c>
      <c r="U408">
        <v>5946</v>
      </c>
      <c r="V408">
        <v>6689</v>
      </c>
      <c r="W408">
        <v>7354</v>
      </c>
      <c r="X408">
        <v>8627</v>
      </c>
      <c r="Y408">
        <v>13252</v>
      </c>
      <c r="Z408" s="139">
        <v>19772</v>
      </c>
      <c r="AA408" s="140">
        <v>24396</v>
      </c>
      <c r="AB408" s="139">
        <v>28887</v>
      </c>
      <c r="AC408" s="139">
        <v>32612</v>
      </c>
    </row>
    <row r="409" spans="2:29" x14ac:dyDescent="0.35">
      <c r="B409" t="s">
        <v>467</v>
      </c>
      <c r="C409" t="s">
        <v>525</v>
      </c>
      <c r="D409" t="s">
        <v>519</v>
      </c>
      <c r="E409" t="s">
        <v>101</v>
      </c>
      <c r="F409" s="1">
        <v>7711</v>
      </c>
      <c r="G409">
        <v>7711</v>
      </c>
      <c r="H409">
        <v>7770</v>
      </c>
      <c r="I409">
        <v>7788</v>
      </c>
      <c r="J409">
        <v>7781</v>
      </c>
      <c r="K409">
        <v>5661</v>
      </c>
      <c r="L409">
        <v>5661</v>
      </c>
      <c r="M409">
        <v>5661</v>
      </c>
      <c r="N409">
        <v>5661</v>
      </c>
      <c r="O409">
        <v>5661</v>
      </c>
      <c r="P409">
        <v>5661</v>
      </c>
      <c r="Q409">
        <v>5661</v>
      </c>
      <c r="R409">
        <v>5661</v>
      </c>
      <c r="S409">
        <v>5661</v>
      </c>
      <c r="T409">
        <v>5661</v>
      </c>
      <c r="U409">
        <v>5661</v>
      </c>
      <c r="V409">
        <v>5661</v>
      </c>
      <c r="W409">
        <v>5661</v>
      </c>
      <c r="X409">
        <v>5913</v>
      </c>
      <c r="Y409">
        <v>5913</v>
      </c>
      <c r="Z409" s="139">
        <v>8523</v>
      </c>
      <c r="AA409" s="140">
        <v>8523</v>
      </c>
      <c r="AB409" s="139">
        <v>8523</v>
      </c>
      <c r="AC409" s="139">
        <v>9249.9599999999991</v>
      </c>
    </row>
    <row r="410" spans="2:29" x14ac:dyDescent="0.35">
      <c r="B410" t="s">
        <v>467</v>
      </c>
      <c r="C410" t="s">
        <v>526</v>
      </c>
      <c r="D410" t="s">
        <v>519</v>
      </c>
      <c r="E410" t="s">
        <v>107</v>
      </c>
      <c r="F410" s="1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1.1000000000000001</v>
      </c>
      <c r="P410">
        <v>1.1000000000000001</v>
      </c>
      <c r="Q410">
        <v>1.1000000000000001</v>
      </c>
      <c r="R410">
        <v>1.1000000000000001</v>
      </c>
      <c r="S410">
        <v>1.1000000000000001</v>
      </c>
      <c r="T410">
        <v>1.1000000000000001</v>
      </c>
      <c r="U410">
        <v>1.1000000000000001</v>
      </c>
      <c r="V410">
        <v>1.1000000000000001</v>
      </c>
      <c r="W410">
        <v>1.1000000000000001</v>
      </c>
      <c r="X410">
        <v>1.1000000000000001</v>
      </c>
      <c r="Y410">
        <v>1.1000000000000001</v>
      </c>
      <c r="Z410" s="139">
        <v>0.1</v>
      </c>
      <c r="AA410" s="140">
        <v>0.1</v>
      </c>
      <c r="AB410" s="139">
        <v>0.1</v>
      </c>
      <c r="AC410" s="139">
        <v>0.1</v>
      </c>
    </row>
    <row r="411" spans="2:29" x14ac:dyDescent="0.35">
      <c r="B411" t="s">
        <v>467</v>
      </c>
      <c r="C411" t="s">
        <v>527</v>
      </c>
      <c r="D411" t="s">
        <v>519</v>
      </c>
      <c r="E411" t="s">
        <v>109</v>
      </c>
      <c r="F411" s="1">
        <v>422</v>
      </c>
      <c r="G411">
        <v>575</v>
      </c>
      <c r="H411">
        <v>582</v>
      </c>
      <c r="I411">
        <v>626</v>
      </c>
      <c r="J411">
        <v>696</v>
      </c>
      <c r="K411">
        <v>757</v>
      </c>
      <c r="L411">
        <v>825</v>
      </c>
      <c r="M411">
        <v>840</v>
      </c>
      <c r="N411">
        <v>785</v>
      </c>
      <c r="O411">
        <v>822</v>
      </c>
      <c r="P411">
        <v>825</v>
      </c>
      <c r="Q411">
        <v>826</v>
      </c>
      <c r="R411">
        <v>827</v>
      </c>
      <c r="S411">
        <v>817</v>
      </c>
      <c r="T411">
        <v>824</v>
      </c>
      <c r="U411">
        <v>826</v>
      </c>
      <c r="V411">
        <v>864</v>
      </c>
      <c r="W411">
        <v>864</v>
      </c>
      <c r="X411">
        <v>864</v>
      </c>
      <c r="Y411">
        <v>875</v>
      </c>
      <c r="Z411" s="139">
        <v>871</v>
      </c>
      <c r="AA411" s="140">
        <v>871</v>
      </c>
      <c r="AB411" s="139">
        <v>871</v>
      </c>
      <c r="AC411" s="139">
        <v>871.36</v>
      </c>
    </row>
    <row r="412" spans="2:29" x14ac:dyDescent="0.35">
      <c r="B412" t="s">
        <v>467</v>
      </c>
      <c r="C412" t="s">
        <v>528</v>
      </c>
      <c r="D412" t="s">
        <v>529</v>
      </c>
      <c r="E412" t="s">
        <v>93</v>
      </c>
      <c r="F412" s="1">
        <v>1797.8654454621101</v>
      </c>
      <c r="G412">
        <v>1890.4174854288101</v>
      </c>
      <c r="H412">
        <v>1832.1938384679399</v>
      </c>
      <c r="I412">
        <v>1721.1313905079101</v>
      </c>
      <c r="J412">
        <v>1803.9233971690301</v>
      </c>
      <c r="K412">
        <v>1494.63130724396</v>
      </c>
      <c r="L412">
        <v>920.94886456223196</v>
      </c>
      <c r="M412">
        <v>818.42522989107101</v>
      </c>
      <c r="N412">
        <v>1024.3544229725001</v>
      </c>
      <c r="O412">
        <v>1005.83402445126</v>
      </c>
      <c r="P412">
        <v>990.84132088644299</v>
      </c>
      <c r="Q412">
        <v>1159.2887550558301</v>
      </c>
      <c r="R412">
        <v>1257.8437329010101</v>
      </c>
      <c r="S412">
        <v>1361.83553630652</v>
      </c>
      <c r="T412">
        <v>1332.8603121297799</v>
      </c>
      <c r="U412">
        <v>1280.93671040508</v>
      </c>
      <c r="V412">
        <v>1016.9155393104299</v>
      </c>
      <c r="W412">
        <v>985.34389985729297</v>
      </c>
      <c r="X412">
        <v>874.27718588679204</v>
      </c>
      <c r="Y412">
        <v>558.93267278010001</v>
      </c>
      <c r="Z412" s="139">
        <v>5194.13</v>
      </c>
      <c r="AA412" s="140">
        <v>5280.33</v>
      </c>
      <c r="AB412" s="139">
        <v>4705.8900000000003</v>
      </c>
      <c r="AC412" s="139">
        <v>4726.8900000000003</v>
      </c>
    </row>
    <row r="413" spans="2:29" x14ac:dyDescent="0.35">
      <c r="B413" t="s">
        <v>467</v>
      </c>
      <c r="C413" t="s">
        <v>530</v>
      </c>
      <c r="D413" t="s">
        <v>529</v>
      </c>
      <c r="E413" t="s">
        <v>95</v>
      </c>
      <c r="F413" s="1">
        <v>2948.1079100749398</v>
      </c>
      <c r="G413">
        <v>3099.8731057452101</v>
      </c>
      <c r="H413">
        <v>3004.39900083264</v>
      </c>
      <c r="I413">
        <v>2822.2807660283102</v>
      </c>
      <c r="J413">
        <v>2958.0416319733499</v>
      </c>
      <c r="K413">
        <v>2450.8699417152402</v>
      </c>
      <c r="L413">
        <v>2819.3691506824498</v>
      </c>
      <c r="M413">
        <v>2505.50593424306</v>
      </c>
      <c r="N413">
        <v>3135.93226575788</v>
      </c>
      <c r="O413">
        <v>3079.23439440109</v>
      </c>
      <c r="P413">
        <v>3033.3361175884402</v>
      </c>
      <c r="Q413">
        <v>3549.0167570716599</v>
      </c>
      <c r="R413">
        <v>3850.7304296488801</v>
      </c>
      <c r="S413">
        <v>3976.2496749317002</v>
      </c>
      <c r="T413">
        <v>3891.6486180182601</v>
      </c>
      <c r="U413">
        <v>3740.04352402937</v>
      </c>
      <c r="V413">
        <v>4017.1225806747598</v>
      </c>
      <c r="W413">
        <v>3776.05452719201</v>
      </c>
      <c r="X413">
        <v>3850.89712295755</v>
      </c>
      <c r="Y413">
        <v>3555.0946650515998</v>
      </c>
      <c r="Z413" s="139">
        <v>0</v>
      </c>
      <c r="AA413" s="140">
        <v>0</v>
      </c>
      <c r="AB413" s="139">
        <v>0</v>
      </c>
      <c r="AC413" s="139">
        <v>0</v>
      </c>
    </row>
    <row r="414" spans="2:29" x14ac:dyDescent="0.35">
      <c r="B414" t="s">
        <v>467</v>
      </c>
      <c r="C414" t="s">
        <v>531</v>
      </c>
      <c r="D414" t="s">
        <v>529</v>
      </c>
      <c r="E414" t="s">
        <v>97</v>
      </c>
      <c r="F414" s="1">
        <v>596.02664446294796</v>
      </c>
      <c r="G414">
        <v>626.70940882597802</v>
      </c>
      <c r="H414">
        <v>607.40716069941698</v>
      </c>
      <c r="I414">
        <v>570.58784346378002</v>
      </c>
      <c r="J414">
        <v>598.03497085761899</v>
      </c>
      <c r="K414">
        <v>495.49875104079899</v>
      </c>
      <c r="L414">
        <v>436.68198475531801</v>
      </c>
      <c r="M414">
        <v>388.06883586587003</v>
      </c>
      <c r="N414">
        <v>485.71331126962099</v>
      </c>
      <c r="O414">
        <v>476.93158114765703</v>
      </c>
      <c r="P414">
        <v>469.822561525114</v>
      </c>
      <c r="Q414">
        <v>549.69448787250701</v>
      </c>
      <c r="R414">
        <v>596.42583745010495</v>
      </c>
      <c r="S414">
        <v>536.91478876178701</v>
      </c>
      <c r="T414">
        <v>525.49106985196102</v>
      </c>
      <c r="U414">
        <v>505.01976556555502</v>
      </c>
      <c r="V414">
        <v>526.96188001480198</v>
      </c>
      <c r="W414">
        <v>510.60157295069899</v>
      </c>
      <c r="X414">
        <v>518.82569115566298</v>
      </c>
      <c r="Y414">
        <v>478.97266216829598</v>
      </c>
      <c r="Z414" s="139">
        <v>0</v>
      </c>
      <c r="AA414" s="140">
        <v>0</v>
      </c>
      <c r="AB414" s="139">
        <v>0</v>
      </c>
      <c r="AC414" s="139">
        <v>0</v>
      </c>
    </row>
    <row r="415" spans="2:29" x14ac:dyDescent="0.35">
      <c r="B415" t="s">
        <v>467</v>
      </c>
      <c r="C415" t="s">
        <v>532</v>
      </c>
      <c r="D415" t="s">
        <v>529</v>
      </c>
      <c r="E415" t="s">
        <v>99</v>
      </c>
      <c r="F415" s="1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s="139">
        <v>0</v>
      </c>
      <c r="AA415" s="140">
        <v>0</v>
      </c>
      <c r="AB415" s="139">
        <v>0</v>
      </c>
      <c r="AC415" s="139">
        <v>0</v>
      </c>
    </row>
    <row r="416" spans="2:29" x14ac:dyDescent="0.35">
      <c r="B416" t="s">
        <v>467</v>
      </c>
      <c r="C416" t="s">
        <v>533</v>
      </c>
      <c r="D416" t="s">
        <v>529</v>
      </c>
      <c r="E416" t="s">
        <v>103</v>
      </c>
      <c r="F416" s="1">
        <v>50</v>
      </c>
      <c r="G416">
        <v>67</v>
      </c>
      <c r="H416">
        <v>109</v>
      </c>
      <c r="I416">
        <v>322</v>
      </c>
      <c r="J416">
        <v>581</v>
      </c>
      <c r="K416">
        <v>778</v>
      </c>
      <c r="L416">
        <v>935</v>
      </c>
      <c r="M416">
        <v>968</v>
      </c>
      <c r="N416">
        <v>988</v>
      </c>
      <c r="O416">
        <v>994</v>
      </c>
      <c r="P416">
        <v>981</v>
      </c>
      <c r="Q416">
        <v>1080</v>
      </c>
      <c r="R416">
        <v>1337</v>
      </c>
      <c r="S416">
        <v>1675</v>
      </c>
      <c r="T416">
        <v>2110</v>
      </c>
      <c r="U416">
        <v>2489</v>
      </c>
      <c r="V416">
        <v>2730</v>
      </c>
      <c r="W416">
        <v>2887</v>
      </c>
      <c r="X416">
        <v>3133</v>
      </c>
      <c r="Y416">
        <v>3224</v>
      </c>
      <c r="Z416" s="139">
        <v>3225.98</v>
      </c>
      <c r="AA416" s="140">
        <v>3407.81</v>
      </c>
      <c r="AB416" s="139">
        <v>3579.24</v>
      </c>
      <c r="AC416" s="139">
        <v>3977.24</v>
      </c>
    </row>
    <row r="417" spans="2:29" x14ac:dyDescent="0.35">
      <c r="B417" t="s">
        <v>467</v>
      </c>
      <c r="C417" t="s">
        <v>534</v>
      </c>
      <c r="D417" t="s">
        <v>529</v>
      </c>
      <c r="E417" t="s">
        <v>105</v>
      </c>
      <c r="F417" s="1">
        <v>5</v>
      </c>
      <c r="G417">
        <v>7</v>
      </c>
      <c r="H417">
        <v>9</v>
      </c>
      <c r="I417">
        <v>23</v>
      </c>
      <c r="J417">
        <v>27</v>
      </c>
      <c r="K417">
        <v>30</v>
      </c>
      <c r="L417">
        <v>36</v>
      </c>
      <c r="M417">
        <v>40</v>
      </c>
      <c r="N417">
        <v>49</v>
      </c>
      <c r="O417">
        <v>71</v>
      </c>
      <c r="P417">
        <v>154</v>
      </c>
      <c r="Q417">
        <v>317</v>
      </c>
      <c r="R417">
        <v>337</v>
      </c>
      <c r="S417">
        <v>626</v>
      </c>
      <c r="T417">
        <v>785</v>
      </c>
      <c r="U417">
        <v>937</v>
      </c>
      <c r="V417">
        <v>1096</v>
      </c>
      <c r="W417">
        <v>1269</v>
      </c>
      <c r="X417">
        <v>1455</v>
      </c>
      <c r="Y417">
        <v>1702</v>
      </c>
      <c r="Z417" s="139">
        <v>2042.93</v>
      </c>
      <c r="AA417" s="140">
        <v>2782.6</v>
      </c>
      <c r="AB417" s="139">
        <v>3791.7</v>
      </c>
      <c r="AC417" s="139">
        <v>6831.7</v>
      </c>
    </row>
    <row r="418" spans="2:29" x14ac:dyDescent="0.35">
      <c r="B418" t="s">
        <v>467</v>
      </c>
      <c r="C418" t="s">
        <v>535</v>
      </c>
      <c r="D418" t="s">
        <v>529</v>
      </c>
      <c r="E418" t="s">
        <v>101</v>
      </c>
      <c r="F418" s="1">
        <v>7676</v>
      </c>
      <c r="G418">
        <v>7703</v>
      </c>
      <c r="H418">
        <v>7567</v>
      </c>
      <c r="I418">
        <v>7607</v>
      </c>
      <c r="J418">
        <v>7613</v>
      </c>
      <c r="K418">
        <v>7667</v>
      </c>
      <c r="L418">
        <v>7684</v>
      </c>
      <c r="M418">
        <v>7845</v>
      </c>
      <c r="N418">
        <v>7848</v>
      </c>
      <c r="O418">
        <v>7827</v>
      </c>
      <c r="P418">
        <v>7913</v>
      </c>
      <c r="Q418">
        <v>7947</v>
      </c>
      <c r="R418">
        <v>7970</v>
      </c>
      <c r="S418">
        <v>8272</v>
      </c>
      <c r="T418">
        <v>8321</v>
      </c>
      <c r="U418">
        <v>8457</v>
      </c>
      <c r="V418">
        <v>8493</v>
      </c>
      <c r="W418">
        <v>8506</v>
      </c>
      <c r="X418">
        <v>8591</v>
      </c>
      <c r="Y418">
        <v>8630</v>
      </c>
      <c r="Z418" s="139">
        <v>14634.51</v>
      </c>
      <c r="AA418" s="140">
        <v>14747.93</v>
      </c>
      <c r="AB418" s="139">
        <v>14923.13</v>
      </c>
      <c r="AC418" s="139">
        <v>14708.13</v>
      </c>
    </row>
    <row r="419" spans="2:29" x14ac:dyDescent="0.35">
      <c r="B419" t="s">
        <v>467</v>
      </c>
      <c r="C419" t="s">
        <v>536</v>
      </c>
      <c r="D419" t="s">
        <v>529</v>
      </c>
      <c r="E419" t="s">
        <v>107</v>
      </c>
      <c r="F419" s="1">
        <v>0</v>
      </c>
      <c r="G419">
        <v>0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0.9</v>
      </c>
      <c r="X419">
        <v>0.9</v>
      </c>
      <c r="Y419">
        <v>0.9</v>
      </c>
      <c r="Z419" s="139">
        <v>0.92</v>
      </c>
      <c r="AA419" s="140">
        <v>0.25</v>
      </c>
      <c r="AB419" s="139">
        <v>0.25</v>
      </c>
      <c r="AC419" s="139">
        <v>0.25</v>
      </c>
    </row>
    <row r="420" spans="2:29" x14ac:dyDescent="0.35">
      <c r="B420" t="s">
        <v>467</v>
      </c>
      <c r="C420" t="s">
        <v>537</v>
      </c>
      <c r="D420" t="s">
        <v>529</v>
      </c>
      <c r="E420" t="s">
        <v>109</v>
      </c>
      <c r="F420" s="1">
        <v>887</v>
      </c>
      <c r="G420">
        <v>988</v>
      </c>
      <c r="H420">
        <v>985</v>
      </c>
      <c r="I420">
        <v>1361</v>
      </c>
      <c r="J420">
        <v>1398</v>
      </c>
      <c r="K420">
        <v>2015</v>
      </c>
      <c r="L420">
        <v>2328</v>
      </c>
      <c r="M420">
        <v>2568</v>
      </c>
      <c r="N420">
        <v>2601</v>
      </c>
      <c r="O420">
        <v>2716</v>
      </c>
      <c r="P420">
        <v>2715</v>
      </c>
      <c r="Q420">
        <v>2801</v>
      </c>
      <c r="R420">
        <v>2781</v>
      </c>
      <c r="S420">
        <v>2295</v>
      </c>
      <c r="T420">
        <v>2109</v>
      </c>
      <c r="U420">
        <v>2139</v>
      </c>
      <c r="V420">
        <v>2100</v>
      </c>
      <c r="W420">
        <v>1997</v>
      </c>
      <c r="X420">
        <v>1977</v>
      </c>
      <c r="Y420">
        <v>1957</v>
      </c>
      <c r="Z420" s="139">
        <v>1251.26</v>
      </c>
      <c r="AA420" s="140">
        <v>1171.0999999999999</v>
      </c>
      <c r="AB420" s="139">
        <v>1195.1099999999999</v>
      </c>
      <c r="AC420" s="139">
        <v>1195.1099999999999</v>
      </c>
    </row>
    <row r="421" spans="2:29" x14ac:dyDescent="0.35">
      <c r="B421" t="s">
        <v>467</v>
      </c>
      <c r="C421" t="s">
        <v>538</v>
      </c>
      <c r="D421" t="s">
        <v>539</v>
      </c>
      <c r="E421" t="s">
        <v>93</v>
      </c>
      <c r="F421" s="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s="139">
        <v>6326.1</v>
      </c>
      <c r="AA421" s="140">
        <v>6649.4</v>
      </c>
      <c r="AB421" s="139">
        <v>6652.3</v>
      </c>
      <c r="AC421" s="139">
        <v>6633</v>
      </c>
    </row>
    <row r="422" spans="2:29" x14ac:dyDescent="0.35">
      <c r="B422" t="s">
        <v>467</v>
      </c>
      <c r="C422" t="s">
        <v>540</v>
      </c>
      <c r="D422" t="s">
        <v>539</v>
      </c>
      <c r="E422" t="s">
        <v>95</v>
      </c>
      <c r="F422" s="1">
        <v>1500</v>
      </c>
      <c r="G422">
        <v>1589.4736842105301</v>
      </c>
      <c r="H422">
        <v>1634.96240601504</v>
      </c>
      <c r="I422">
        <v>1768.0451127819499</v>
      </c>
      <c r="J422">
        <v>1765.03759398496</v>
      </c>
      <c r="K422">
        <v>1574.0601503759401</v>
      </c>
      <c r="L422">
        <v>2613.9873734101102</v>
      </c>
      <c r="M422">
        <v>2673.0990687427102</v>
      </c>
      <c r="N422">
        <v>2712.88578675504</v>
      </c>
      <c r="O422">
        <v>3069.8294854942301</v>
      </c>
      <c r="P422">
        <v>3069.8294854942301</v>
      </c>
      <c r="Q422">
        <v>3041.9787828856001</v>
      </c>
      <c r="R422">
        <v>3067.55595875067</v>
      </c>
      <c r="S422">
        <v>2890.5844155844202</v>
      </c>
      <c r="T422">
        <v>2893.3531746031699</v>
      </c>
      <c r="U422">
        <v>3087.1663059163102</v>
      </c>
      <c r="V422">
        <v>3087.8902301242802</v>
      </c>
      <c r="W422">
        <v>3089.56283343213</v>
      </c>
      <c r="X422">
        <v>3091.0845212295098</v>
      </c>
      <c r="Y422">
        <v>3091.0845212295098</v>
      </c>
      <c r="Z422" s="139">
        <v>0</v>
      </c>
      <c r="AA422" s="140">
        <v>0</v>
      </c>
      <c r="AB422" s="139">
        <v>0</v>
      </c>
      <c r="AC422" s="139">
        <v>0</v>
      </c>
    </row>
    <row r="423" spans="2:29" x14ac:dyDescent="0.35">
      <c r="B423" t="s">
        <v>467</v>
      </c>
      <c r="C423" t="s">
        <v>541</v>
      </c>
      <c r="D423" t="s">
        <v>539</v>
      </c>
      <c r="E423" t="s">
        <v>97</v>
      </c>
      <c r="F423" s="1">
        <v>2490</v>
      </c>
      <c r="G423">
        <v>2638.5263157894701</v>
      </c>
      <c r="H423">
        <v>2714.03759398496</v>
      </c>
      <c r="I423">
        <v>2934.9548872180499</v>
      </c>
      <c r="J423">
        <v>2929.96240601504</v>
      </c>
      <c r="K423">
        <v>2612.9398496240601</v>
      </c>
      <c r="L423">
        <v>1985.0126265899</v>
      </c>
      <c r="M423">
        <v>2029.90093125729</v>
      </c>
      <c r="N423">
        <v>2060.11421324496</v>
      </c>
      <c r="O423">
        <v>2331.1705145057699</v>
      </c>
      <c r="P423">
        <v>2331.1705145057699</v>
      </c>
      <c r="Q423">
        <v>2310.0212171143999</v>
      </c>
      <c r="R423">
        <v>2329.44404124933</v>
      </c>
      <c r="S423">
        <v>3373.4155844155798</v>
      </c>
      <c r="T423">
        <v>3376.6468253968301</v>
      </c>
      <c r="U423">
        <v>3602.8336940836898</v>
      </c>
      <c r="V423">
        <v>3678.1097698757198</v>
      </c>
      <c r="W423">
        <v>3701.43716656787</v>
      </c>
      <c r="X423">
        <v>3506.11547877049</v>
      </c>
      <c r="Y423">
        <v>3506.11547877049</v>
      </c>
      <c r="Z423" s="139">
        <v>0</v>
      </c>
      <c r="AA423" s="140">
        <v>0</v>
      </c>
      <c r="AB423" s="139">
        <v>0</v>
      </c>
      <c r="AC423" s="139">
        <v>0</v>
      </c>
    </row>
    <row r="424" spans="2:29" x14ac:dyDescent="0.35">
      <c r="B424" t="s">
        <v>467</v>
      </c>
      <c r="C424" t="s">
        <v>542</v>
      </c>
      <c r="D424" t="s">
        <v>539</v>
      </c>
      <c r="E424" t="s">
        <v>99</v>
      </c>
      <c r="F424" s="1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s="139">
        <v>0</v>
      </c>
      <c r="AA424" s="140">
        <v>0</v>
      </c>
      <c r="AB424" s="139">
        <v>0</v>
      </c>
      <c r="AC424" s="139">
        <v>0</v>
      </c>
    </row>
    <row r="425" spans="2:29" x14ac:dyDescent="0.35">
      <c r="B425" t="s">
        <v>467</v>
      </c>
      <c r="C425" t="s">
        <v>543</v>
      </c>
      <c r="D425" t="s">
        <v>539</v>
      </c>
      <c r="E425" t="s">
        <v>103</v>
      </c>
      <c r="F425" s="1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2.2000000000000002</v>
      </c>
      <c r="N425">
        <v>2.2000000000000002</v>
      </c>
      <c r="O425">
        <v>2.2000000000000002</v>
      </c>
      <c r="P425">
        <v>2</v>
      </c>
      <c r="Q425">
        <v>2</v>
      </c>
      <c r="R425">
        <v>2</v>
      </c>
      <c r="S425">
        <v>3</v>
      </c>
      <c r="T425">
        <v>3</v>
      </c>
      <c r="U425">
        <v>8</v>
      </c>
      <c r="V425">
        <v>16</v>
      </c>
      <c r="W425">
        <v>16</v>
      </c>
      <c r="X425">
        <v>66</v>
      </c>
      <c r="Y425">
        <v>66</v>
      </c>
      <c r="Z425" s="139">
        <v>66</v>
      </c>
      <c r="AA425" s="140">
        <v>66</v>
      </c>
      <c r="AB425" s="139">
        <v>64</v>
      </c>
      <c r="AC425" s="139">
        <v>66.5</v>
      </c>
    </row>
    <row r="426" spans="2:29" x14ac:dyDescent="0.35">
      <c r="B426" t="s">
        <v>467</v>
      </c>
      <c r="C426" t="s">
        <v>544</v>
      </c>
      <c r="D426" t="s">
        <v>539</v>
      </c>
      <c r="E426" t="s">
        <v>105</v>
      </c>
      <c r="F426" s="1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0.3</v>
      </c>
      <c r="Q426">
        <v>1</v>
      </c>
      <c r="R426">
        <v>1</v>
      </c>
      <c r="S426">
        <v>1</v>
      </c>
      <c r="T426">
        <v>2</v>
      </c>
      <c r="U426">
        <v>5</v>
      </c>
      <c r="V426">
        <v>25</v>
      </c>
      <c r="W426">
        <v>28</v>
      </c>
      <c r="X426">
        <v>34.9</v>
      </c>
      <c r="Y426">
        <v>37</v>
      </c>
      <c r="Z426" s="139">
        <v>35.1</v>
      </c>
      <c r="AA426" s="140">
        <v>47.9</v>
      </c>
      <c r="AB426" s="139">
        <v>51.2</v>
      </c>
      <c r="AC426" s="139">
        <v>281.8</v>
      </c>
    </row>
    <row r="427" spans="2:29" x14ac:dyDescent="0.35">
      <c r="B427" t="s">
        <v>467</v>
      </c>
      <c r="C427" t="s">
        <v>545</v>
      </c>
      <c r="D427" t="s">
        <v>539</v>
      </c>
      <c r="E427" t="s">
        <v>101</v>
      </c>
      <c r="F427" s="1">
        <v>952.5</v>
      </c>
      <c r="G427">
        <v>952.5</v>
      </c>
      <c r="H427">
        <v>992</v>
      </c>
      <c r="I427">
        <v>992</v>
      </c>
      <c r="J427">
        <v>1020</v>
      </c>
      <c r="K427">
        <v>1025</v>
      </c>
      <c r="L427">
        <v>1025</v>
      </c>
      <c r="M427">
        <v>1025</v>
      </c>
      <c r="N427">
        <v>1025</v>
      </c>
      <c r="O427">
        <v>987</v>
      </c>
      <c r="P427">
        <v>995</v>
      </c>
      <c r="Q427">
        <v>998</v>
      </c>
      <c r="R427">
        <v>1023</v>
      </c>
      <c r="S427">
        <v>1083</v>
      </c>
      <c r="T427">
        <v>1078</v>
      </c>
      <c r="U427">
        <v>1103</v>
      </c>
      <c r="V427">
        <v>1105</v>
      </c>
      <c r="W427">
        <v>1106</v>
      </c>
      <c r="X427">
        <v>1130.8</v>
      </c>
      <c r="Y427">
        <v>1120</v>
      </c>
      <c r="Z427" s="139">
        <v>1149.4000000000001</v>
      </c>
      <c r="AA427" s="140">
        <v>1157.2</v>
      </c>
      <c r="AB427" s="139">
        <v>1164.7</v>
      </c>
      <c r="AC427" s="139">
        <v>1301.8</v>
      </c>
    </row>
    <row r="428" spans="2:29" x14ac:dyDescent="0.35">
      <c r="B428" t="s">
        <v>467</v>
      </c>
      <c r="C428" t="s">
        <v>546</v>
      </c>
      <c r="D428" t="s">
        <v>539</v>
      </c>
      <c r="E428" t="s">
        <v>107</v>
      </c>
      <c r="F428" s="1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s="139">
        <v>0</v>
      </c>
      <c r="AA428" s="140">
        <v>0</v>
      </c>
      <c r="AB428" s="139">
        <v>0</v>
      </c>
      <c r="AC428" s="139">
        <v>0</v>
      </c>
    </row>
    <row r="429" spans="2:29" x14ac:dyDescent="0.35">
      <c r="B429" t="s">
        <v>467</v>
      </c>
      <c r="C429" t="s">
        <v>547</v>
      </c>
      <c r="D429" t="s">
        <v>539</v>
      </c>
      <c r="E429" t="s">
        <v>109</v>
      </c>
      <c r="F429" s="1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40</v>
      </c>
      <c r="S429">
        <v>40</v>
      </c>
      <c r="T429">
        <v>40</v>
      </c>
      <c r="U429">
        <v>40</v>
      </c>
      <c r="V429">
        <v>40</v>
      </c>
      <c r="W429">
        <v>43.05</v>
      </c>
      <c r="X429">
        <v>45.05</v>
      </c>
      <c r="Y429">
        <v>45.05</v>
      </c>
      <c r="Z429" s="139">
        <v>45.05</v>
      </c>
      <c r="AA429" s="140">
        <v>44.7</v>
      </c>
      <c r="AB429" s="139">
        <v>44.7</v>
      </c>
      <c r="AC429" s="139">
        <v>37.700000000000003</v>
      </c>
    </row>
    <row r="430" spans="2:29" x14ac:dyDescent="0.35">
      <c r="B430" t="s">
        <v>467</v>
      </c>
      <c r="C430" t="s">
        <v>548</v>
      </c>
      <c r="D430" t="s">
        <v>549</v>
      </c>
      <c r="E430" t="s">
        <v>93</v>
      </c>
      <c r="F430" s="1">
        <v>1891.8196415770601</v>
      </c>
      <c r="G430">
        <v>1840.40401433692</v>
      </c>
      <c r="H430">
        <v>1833.05892473118</v>
      </c>
      <c r="I430">
        <v>1828.23870967742</v>
      </c>
      <c r="J430">
        <v>1824.3366308243701</v>
      </c>
      <c r="K430">
        <v>1841.7812186379899</v>
      </c>
      <c r="L430">
        <v>1128.84744964071</v>
      </c>
      <c r="M430">
        <v>1130.8116385911201</v>
      </c>
      <c r="N430">
        <v>1154.52220520674</v>
      </c>
      <c r="O430">
        <v>1170.79691365296</v>
      </c>
      <c r="P430">
        <v>1161.8177641653899</v>
      </c>
      <c r="Q430">
        <v>1265.9197785369299</v>
      </c>
      <c r="R430">
        <v>1156.2057957356601</v>
      </c>
      <c r="S430">
        <v>1066.3277894794401</v>
      </c>
      <c r="T430">
        <v>991.43980632984096</v>
      </c>
      <c r="U430">
        <v>991.02682112864898</v>
      </c>
      <c r="V430">
        <v>1109.28120768189</v>
      </c>
      <c r="W430">
        <v>1019.8030416714799</v>
      </c>
      <c r="X430">
        <v>979.55775461949395</v>
      </c>
      <c r="Y430">
        <v>951.64594097556699</v>
      </c>
      <c r="Z430" s="139">
        <v>7166.05</v>
      </c>
      <c r="AA430" s="140">
        <v>7171.7</v>
      </c>
      <c r="AB430" s="139">
        <v>7398.25</v>
      </c>
      <c r="AC430" s="139">
        <v>7386.25</v>
      </c>
    </row>
    <row r="431" spans="2:29" x14ac:dyDescent="0.35">
      <c r="B431" t="s">
        <v>467</v>
      </c>
      <c r="C431" t="s">
        <v>550</v>
      </c>
      <c r="D431" t="s">
        <v>549</v>
      </c>
      <c r="E431" t="s">
        <v>95</v>
      </c>
      <c r="F431" s="1">
        <v>3679.16183990442</v>
      </c>
      <c r="G431">
        <v>3579.17005973716</v>
      </c>
      <c r="H431">
        <v>3564.8855197132598</v>
      </c>
      <c r="I431">
        <v>3555.51129032258</v>
      </c>
      <c r="J431">
        <v>3547.9226284348902</v>
      </c>
      <c r="K431">
        <v>3581.8484109916399</v>
      </c>
      <c r="L431">
        <v>5656.0849334432796</v>
      </c>
      <c r="M431">
        <v>5665.92649310873</v>
      </c>
      <c r="N431">
        <v>5784.7281776416503</v>
      </c>
      <c r="O431">
        <v>5866.2725291553797</v>
      </c>
      <c r="P431">
        <v>5821.2825421133202</v>
      </c>
      <c r="Q431">
        <v>6342.8852043821398</v>
      </c>
      <c r="R431">
        <v>5793.1638002120399</v>
      </c>
      <c r="S431">
        <v>4861.7766775173004</v>
      </c>
      <c r="T431">
        <v>4520.3350931422201</v>
      </c>
      <c r="U431">
        <v>4518.45214322838</v>
      </c>
      <c r="V431">
        <v>4208.9865197587096</v>
      </c>
      <c r="W431">
        <v>4313.2653237908298</v>
      </c>
      <c r="X431">
        <v>4066.1622442128601</v>
      </c>
      <c r="Y431">
        <v>3950.2997927430902</v>
      </c>
      <c r="Z431" s="139">
        <v>0</v>
      </c>
      <c r="AA431" s="140">
        <v>0</v>
      </c>
      <c r="AB431" s="139">
        <v>0</v>
      </c>
      <c r="AC431" s="139">
        <v>0</v>
      </c>
    </row>
    <row r="432" spans="2:29" x14ac:dyDescent="0.35">
      <c r="B432" t="s">
        <v>467</v>
      </c>
      <c r="C432" t="s">
        <v>551</v>
      </c>
      <c r="D432" t="s">
        <v>549</v>
      </c>
      <c r="E432" t="s">
        <v>97</v>
      </c>
      <c r="F432" s="1">
        <v>2671.0185185185201</v>
      </c>
      <c r="G432">
        <v>2598.4259259259302</v>
      </c>
      <c r="H432">
        <v>2588.0555555555602</v>
      </c>
      <c r="I432">
        <v>2581.25</v>
      </c>
      <c r="J432">
        <v>2575.74074074074</v>
      </c>
      <c r="K432">
        <v>2600.37037037037</v>
      </c>
      <c r="L432">
        <v>1261.0676169160099</v>
      </c>
      <c r="M432">
        <v>1263.2618683001499</v>
      </c>
      <c r="N432">
        <v>1289.74961715161</v>
      </c>
      <c r="O432">
        <v>1307.93055719166</v>
      </c>
      <c r="P432">
        <v>1297.8996937212901</v>
      </c>
      <c r="Q432">
        <v>1414.19501708093</v>
      </c>
      <c r="R432">
        <v>1291.6304040523</v>
      </c>
      <c r="S432">
        <v>1817.89553300326</v>
      </c>
      <c r="T432">
        <v>1690.22510052794</v>
      </c>
      <c r="U432">
        <v>1689.52103564297</v>
      </c>
      <c r="V432">
        <v>1843.7322725593999</v>
      </c>
      <c r="W432">
        <v>1688.9316345376899</v>
      </c>
      <c r="X432">
        <v>1622.28000116764</v>
      </c>
      <c r="Y432">
        <v>1576.05426628134</v>
      </c>
      <c r="Z432" s="139">
        <v>0</v>
      </c>
      <c r="AA432" s="140">
        <v>0</v>
      </c>
      <c r="AB432" s="139">
        <v>0</v>
      </c>
      <c r="AC432" s="139">
        <v>0</v>
      </c>
    </row>
    <row r="433" spans="2:29" x14ac:dyDescent="0.35">
      <c r="B433" t="s">
        <v>467</v>
      </c>
      <c r="C433" t="s">
        <v>552</v>
      </c>
      <c r="D433" t="s">
        <v>549</v>
      </c>
      <c r="E433" t="s">
        <v>99</v>
      </c>
      <c r="F433" s="1">
        <v>5713</v>
      </c>
      <c r="G433">
        <v>5738</v>
      </c>
      <c r="H433">
        <v>5761</v>
      </c>
      <c r="I433">
        <v>5761</v>
      </c>
      <c r="J433">
        <v>5761</v>
      </c>
      <c r="K433">
        <v>5802</v>
      </c>
      <c r="L433">
        <v>5825</v>
      </c>
      <c r="M433">
        <v>5825</v>
      </c>
      <c r="N433">
        <v>5825</v>
      </c>
      <c r="O433">
        <v>5902</v>
      </c>
      <c r="P433">
        <v>5926</v>
      </c>
      <c r="Q433">
        <v>5927</v>
      </c>
      <c r="R433">
        <v>5926</v>
      </c>
      <c r="S433">
        <v>5927</v>
      </c>
      <c r="T433">
        <v>5927</v>
      </c>
      <c r="U433">
        <v>5913</v>
      </c>
      <c r="V433">
        <v>5914</v>
      </c>
      <c r="W433">
        <v>5918</v>
      </c>
      <c r="X433">
        <v>5918</v>
      </c>
      <c r="Y433">
        <v>5930</v>
      </c>
      <c r="Z433" s="139">
        <v>5942</v>
      </c>
      <c r="AA433" s="140">
        <v>5851</v>
      </c>
      <c r="AB433" s="139">
        <v>4845</v>
      </c>
      <c r="AC433" s="139">
        <v>3837</v>
      </c>
    </row>
    <row r="434" spans="2:29" x14ac:dyDescent="0.35">
      <c r="B434" t="s">
        <v>467</v>
      </c>
      <c r="C434" t="s">
        <v>553</v>
      </c>
      <c r="D434" t="s">
        <v>549</v>
      </c>
      <c r="E434" t="s">
        <v>103</v>
      </c>
      <c r="F434" s="1">
        <v>14</v>
      </c>
      <c r="G434">
        <v>26</v>
      </c>
      <c r="H434">
        <v>31</v>
      </c>
      <c r="I434">
        <v>67</v>
      </c>
      <c r="J434">
        <v>96</v>
      </c>
      <c r="K434">
        <v>167</v>
      </c>
      <c r="L434">
        <v>212</v>
      </c>
      <c r="M434">
        <v>276</v>
      </c>
      <c r="N434">
        <v>324</v>
      </c>
      <c r="O434">
        <v>600</v>
      </c>
      <c r="P434">
        <v>912</v>
      </c>
      <c r="Q434">
        <v>1069</v>
      </c>
      <c r="R434">
        <v>1370</v>
      </c>
      <c r="S434">
        <v>1780</v>
      </c>
      <c r="T434">
        <v>1944</v>
      </c>
      <c r="U434">
        <v>2176</v>
      </c>
      <c r="V434">
        <v>2370</v>
      </c>
      <c r="W434">
        <v>2788</v>
      </c>
      <c r="X434">
        <v>3268</v>
      </c>
      <c r="Y434">
        <v>3863</v>
      </c>
      <c r="Z434" s="139">
        <v>4672.7</v>
      </c>
      <c r="AA434" s="140">
        <v>4948.3999999999996</v>
      </c>
      <c r="AB434" s="139">
        <v>5303.4</v>
      </c>
      <c r="AC434" s="139">
        <v>5503.55</v>
      </c>
    </row>
    <row r="435" spans="2:29" x14ac:dyDescent="0.35">
      <c r="B435" t="s">
        <v>467</v>
      </c>
      <c r="C435" t="s">
        <v>554</v>
      </c>
      <c r="D435" t="s">
        <v>549</v>
      </c>
      <c r="E435" t="s">
        <v>105</v>
      </c>
      <c r="F435" s="1">
        <v>0</v>
      </c>
      <c r="G435">
        <v>0</v>
      </c>
      <c r="H435">
        <v>1</v>
      </c>
      <c r="I435">
        <v>1</v>
      </c>
      <c r="J435">
        <v>1</v>
      </c>
      <c r="K435">
        <v>2</v>
      </c>
      <c r="L435">
        <v>2</v>
      </c>
      <c r="M435">
        <v>20</v>
      </c>
      <c r="N435">
        <v>62</v>
      </c>
      <c r="O435">
        <v>386</v>
      </c>
      <c r="P435">
        <v>904</v>
      </c>
      <c r="Q435">
        <v>1979</v>
      </c>
      <c r="R435">
        <v>2647</v>
      </c>
      <c r="S435">
        <v>2902</v>
      </c>
      <c r="T435">
        <v>3015</v>
      </c>
      <c r="U435">
        <v>3132</v>
      </c>
      <c r="V435">
        <v>3329</v>
      </c>
      <c r="W435">
        <v>3621</v>
      </c>
      <c r="X435">
        <v>3987</v>
      </c>
      <c r="Y435">
        <v>4637</v>
      </c>
      <c r="Z435" s="139">
        <v>5572.8</v>
      </c>
      <c r="AA435" s="140">
        <v>6012.4</v>
      </c>
      <c r="AB435" s="139">
        <v>6756.1</v>
      </c>
      <c r="AC435" s="139">
        <v>8549.1</v>
      </c>
    </row>
    <row r="436" spans="2:29" x14ac:dyDescent="0.35">
      <c r="B436" t="s">
        <v>467</v>
      </c>
      <c r="C436" t="s">
        <v>555</v>
      </c>
      <c r="D436" t="s">
        <v>549</v>
      </c>
      <c r="E436" t="s">
        <v>101</v>
      </c>
      <c r="F436" s="1">
        <v>103</v>
      </c>
      <c r="G436">
        <v>111</v>
      </c>
      <c r="H436">
        <v>111</v>
      </c>
      <c r="I436">
        <v>110</v>
      </c>
      <c r="J436">
        <v>115</v>
      </c>
      <c r="K436">
        <v>105</v>
      </c>
      <c r="L436">
        <v>107</v>
      </c>
      <c r="M436">
        <v>110</v>
      </c>
      <c r="N436">
        <v>111</v>
      </c>
      <c r="O436">
        <v>110</v>
      </c>
      <c r="P436">
        <v>118</v>
      </c>
      <c r="Q436">
        <v>119</v>
      </c>
      <c r="R436">
        <v>120</v>
      </c>
      <c r="S436">
        <v>119</v>
      </c>
      <c r="T436">
        <v>121</v>
      </c>
      <c r="U436">
        <v>112</v>
      </c>
      <c r="V436">
        <v>115</v>
      </c>
      <c r="W436">
        <v>107</v>
      </c>
      <c r="X436">
        <v>108</v>
      </c>
      <c r="Y436">
        <v>108</v>
      </c>
      <c r="Z436" s="139">
        <v>1412.8</v>
      </c>
      <c r="AA436" s="140">
        <v>1417.7</v>
      </c>
      <c r="AB436" s="139">
        <v>1430.3</v>
      </c>
      <c r="AC436" s="139">
        <v>1430.3</v>
      </c>
    </row>
    <row r="437" spans="2:29" x14ac:dyDescent="0.35">
      <c r="B437" t="s">
        <v>467</v>
      </c>
      <c r="C437" t="s">
        <v>556</v>
      </c>
      <c r="D437" t="s">
        <v>549</v>
      </c>
      <c r="E437" t="s">
        <v>107</v>
      </c>
      <c r="F437" s="1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4</v>
      </c>
      <c r="T437">
        <v>4</v>
      </c>
      <c r="U437">
        <v>4</v>
      </c>
      <c r="V437">
        <v>4</v>
      </c>
      <c r="W437">
        <v>3</v>
      </c>
      <c r="X437">
        <v>3</v>
      </c>
      <c r="Y437">
        <v>3</v>
      </c>
      <c r="Z437" s="139">
        <v>0</v>
      </c>
      <c r="AA437" s="140">
        <v>0</v>
      </c>
      <c r="AB437" s="139">
        <v>0</v>
      </c>
      <c r="AC437" s="139">
        <v>0</v>
      </c>
    </row>
    <row r="438" spans="2:29" x14ac:dyDescent="0.35">
      <c r="B438" t="s">
        <v>467</v>
      </c>
      <c r="C438" t="s">
        <v>557</v>
      </c>
      <c r="D438" t="s">
        <v>549</v>
      </c>
      <c r="E438" t="s">
        <v>109</v>
      </c>
      <c r="F438" s="1">
        <v>303</v>
      </c>
      <c r="G438">
        <v>330</v>
      </c>
      <c r="H438">
        <v>352</v>
      </c>
      <c r="I438">
        <v>401</v>
      </c>
      <c r="J438">
        <v>417</v>
      </c>
      <c r="K438">
        <v>689</v>
      </c>
      <c r="L438">
        <v>761</v>
      </c>
      <c r="M438">
        <v>782</v>
      </c>
      <c r="N438">
        <v>899</v>
      </c>
      <c r="O438">
        <v>1127</v>
      </c>
      <c r="P438">
        <v>1241</v>
      </c>
      <c r="Q438">
        <v>1263</v>
      </c>
      <c r="R438">
        <v>1227</v>
      </c>
      <c r="S438">
        <v>1164</v>
      </c>
      <c r="T438">
        <v>1096</v>
      </c>
      <c r="U438">
        <v>1124</v>
      </c>
      <c r="V438">
        <v>1107</v>
      </c>
      <c r="W438">
        <v>1099</v>
      </c>
      <c r="X438">
        <v>1072</v>
      </c>
      <c r="Y438">
        <v>1096</v>
      </c>
      <c r="Z438" s="139">
        <v>921.75</v>
      </c>
      <c r="AA438" s="140">
        <v>816.9</v>
      </c>
      <c r="AB438" s="139">
        <v>869.85</v>
      </c>
      <c r="AC438" s="139">
        <v>870.85</v>
      </c>
    </row>
    <row r="439" spans="2:29" x14ac:dyDescent="0.35">
      <c r="B439" t="s">
        <v>467</v>
      </c>
      <c r="C439" t="s">
        <v>558</v>
      </c>
      <c r="D439" t="s">
        <v>559</v>
      </c>
      <c r="E439" t="s">
        <v>93</v>
      </c>
      <c r="F439" s="1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s="139">
        <v>0</v>
      </c>
      <c r="AA439" s="140">
        <v>0</v>
      </c>
      <c r="AB439" s="139">
        <v>0</v>
      </c>
      <c r="AC439" s="139">
        <v>0</v>
      </c>
    </row>
    <row r="440" spans="2:29" x14ac:dyDescent="0.35">
      <c r="B440" t="s">
        <v>467</v>
      </c>
      <c r="C440" t="s">
        <v>560</v>
      </c>
      <c r="D440" t="s">
        <v>559</v>
      </c>
      <c r="E440" t="s">
        <v>95</v>
      </c>
      <c r="F440" s="1">
        <v>18.571428571428601</v>
      </c>
      <c r="G440">
        <v>20.3571428571429</v>
      </c>
      <c r="H440">
        <v>20.3571428571429</v>
      </c>
      <c r="I440">
        <v>20.3571428571429</v>
      </c>
      <c r="J440">
        <v>20.3571428571429</v>
      </c>
      <c r="K440">
        <v>20.714285714285701</v>
      </c>
      <c r="L440">
        <v>6.9616519174041303</v>
      </c>
      <c r="M440">
        <v>6.9616519174041303</v>
      </c>
      <c r="N440">
        <v>20.0589970501475</v>
      </c>
      <c r="O440">
        <v>20.0589970501475</v>
      </c>
      <c r="P440">
        <v>20.0589970501475</v>
      </c>
      <c r="Q440">
        <v>20.412979351032501</v>
      </c>
      <c r="R440">
        <v>20.412979351032501</v>
      </c>
      <c r="S440">
        <v>58.4745762711865</v>
      </c>
      <c r="T440">
        <v>68.926553672316402</v>
      </c>
      <c r="U440">
        <v>88.135593220339004</v>
      </c>
      <c r="V440">
        <v>88.135593220339004</v>
      </c>
      <c r="W440">
        <v>88.135593220339004</v>
      </c>
      <c r="X440">
        <v>88.135593220339004</v>
      </c>
      <c r="Y440">
        <v>182.86919831223599</v>
      </c>
      <c r="Z440" s="139">
        <v>127</v>
      </c>
      <c r="AA440" s="140">
        <v>127</v>
      </c>
      <c r="AB440" s="139">
        <v>127</v>
      </c>
      <c r="AC440" s="139">
        <v>127</v>
      </c>
    </row>
    <row r="441" spans="2:29" x14ac:dyDescent="0.35">
      <c r="B441" t="s">
        <v>467</v>
      </c>
      <c r="C441" t="s">
        <v>561</v>
      </c>
      <c r="D441" t="s">
        <v>559</v>
      </c>
      <c r="E441" t="s">
        <v>97</v>
      </c>
      <c r="F441" s="1">
        <v>33.428571428571402</v>
      </c>
      <c r="G441">
        <v>36.642857142857103</v>
      </c>
      <c r="H441">
        <v>36.642857142857103</v>
      </c>
      <c r="I441">
        <v>36.642857142857103</v>
      </c>
      <c r="J441">
        <v>36.642857142857103</v>
      </c>
      <c r="K441">
        <v>37.285714285714299</v>
      </c>
      <c r="L441">
        <v>52.038348082595903</v>
      </c>
      <c r="M441">
        <v>52.038348082595903</v>
      </c>
      <c r="N441">
        <v>149.94100294985299</v>
      </c>
      <c r="O441">
        <v>149.94100294985299</v>
      </c>
      <c r="P441">
        <v>149.94100294985299</v>
      </c>
      <c r="Q441">
        <v>152.58702064896801</v>
      </c>
      <c r="R441">
        <v>152.58702064896801</v>
      </c>
      <c r="S441">
        <v>148.52542372881399</v>
      </c>
      <c r="T441">
        <v>175.073446327684</v>
      </c>
      <c r="U441">
        <v>223.86440677966101</v>
      </c>
      <c r="V441">
        <v>223.86440677966101</v>
      </c>
      <c r="W441">
        <v>223.86440677966101</v>
      </c>
      <c r="X441">
        <v>223.86440677966101</v>
      </c>
      <c r="Y441">
        <v>211.13080168776401</v>
      </c>
      <c r="Z441" s="139">
        <v>174</v>
      </c>
      <c r="AA441" s="140">
        <v>174</v>
      </c>
      <c r="AB441" s="139">
        <v>174</v>
      </c>
      <c r="AC441" s="139">
        <v>174</v>
      </c>
    </row>
    <row r="442" spans="2:29" x14ac:dyDescent="0.35">
      <c r="B442" t="s">
        <v>467</v>
      </c>
      <c r="C442" t="s">
        <v>562</v>
      </c>
      <c r="D442" t="s">
        <v>559</v>
      </c>
      <c r="E442" t="s">
        <v>99</v>
      </c>
      <c r="F442" s="1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s="139">
        <v>0</v>
      </c>
      <c r="AA442" s="140">
        <v>0</v>
      </c>
      <c r="AB442" s="139">
        <v>0</v>
      </c>
      <c r="AC442" s="139">
        <v>0</v>
      </c>
    </row>
    <row r="443" spans="2:29" x14ac:dyDescent="0.35">
      <c r="B443" t="s">
        <v>467</v>
      </c>
      <c r="C443" t="s">
        <v>563</v>
      </c>
      <c r="D443" t="s">
        <v>559</v>
      </c>
      <c r="E443" t="s">
        <v>103</v>
      </c>
      <c r="F443" s="1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 s="139">
        <v>0</v>
      </c>
      <c r="AA443" s="140">
        <v>0</v>
      </c>
      <c r="AB443" s="139">
        <v>0</v>
      </c>
      <c r="AC443" s="139">
        <v>0</v>
      </c>
    </row>
    <row r="444" spans="2:29" x14ac:dyDescent="0.35">
      <c r="B444" t="s">
        <v>467</v>
      </c>
      <c r="C444" t="s">
        <v>564</v>
      </c>
      <c r="D444" t="s">
        <v>559</v>
      </c>
      <c r="E444" t="s">
        <v>105</v>
      </c>
      <c r="F444" s="1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1</v>
      </c>
      <c r="S444">
        <v>1</v>
      </c>
      <c r="T444">
        <v>1</v>
      </c>
      <c r="U444">
        <v>1.2</v>
      </c>
      <c r="V444">
        <v>2.9</v>
      </c>
      <c r="W444">
        <v>2.9</v>
      </c>
      <c r="X444">
        <v>2.9</v>
      </c>
      <c r="Y444">
        <v>2.9</v>
      </c>
      <c r="Z444" s="139">
        <v>4.8499999999999996</v>
      </c>
      <c r="AA444" s="140">
        <v>6.02</v>
      </c>
      <c r="AB444" s="139">
        <v>33.380000000000003</v>
      </c>
      <c r="AC444" s="139">
        <v>33.380000000000003</v>
      </c>
    </row>
    <row r="445" spans="2:29" x14ac:dyDescent="0.35">
      <c r="B445" t="s">
        <v>467</v>
      </c>
      <c r="C445" t="s">
        <v>565</v>
      </c>
      <c r="D445" t="s">
        <v>559</v>
      </c>
      <c r="E445" t="s">
        <v>101</v>
      </c>
      <c r="F445" s="1">
        <v>33</v>
      </c>
      <c r="G445">
        <v>33</v>
      </c>
      <c r="H445">
        <v>33</v>
      </c>
      <c r="I445">
        <v>33</v>
      </c>
      <c r="J445">
        <v>33</v>
      </c>
      <c r="K445">
        <v>33</v>
      </c>
      <c r="L445">
        <v>33</v>
      </c>
      <c r="M445">
        <v>33</v>
      </c>
      <c r="N445">
        <v>33</v>
      </c>
      <c r="O445">
        <v>33</v>
      </c>
      <c r="P445">
        <v>33</v>
      </c>
      <c r="Q445">
        <v>33</v>
      </c>
      <c r="R445">
        <v>33</v>
      </c>
      <c r="S445">
        <v>33</v>
      </c>
      <c r="T445">
        <v>33</v>
      </c>
      <c r="U445">
        <v>33</v>
      </c>
      <c r="V445">
        <v>33</v>
      </c>
      <c r="W445">
        <v>33</v>
      </c>
      <c r="X445">
        <v>33</v>
      </c>
      <c r="Y445">
        <v>33</v>
      </c>
      <c r="Z445" s="139">
        <v>0.5</v>
      </c>
      <c r="AA445" s="140">
        <v>0.5</v>
      </c>
      <c r="AB445" s="139">
        <v>0.5</v>
      </c>
      <c r="AC445" s="139">
        <v>0.5</v>
      </c>
    </row>
    <row r="446" spans="2:29" x14ac:dyDescent="0.35">
      <c r="B446" t="s">
        <v>467</v>
      </c>
      <c r="C446" t="s">
        <v>566</v>
      </c>
      <c r="D446" t="s">
        <v>559</v>
      </c>
      <c r="E446" t="s">
        <v>107</v>
      </c>
      <c r="F446" s="1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 s="139">
        <v>0</v>
      </c>
      <c r="AA446" s="140">
        <v>0</v>
      </c>
      <c r="AB446" s="139">
        <v>0</v>
      </c>
      <c r="AC446" s="139">
        <v>0</v>
      </c>
    </row>
    <row r="447" spans="2:29" x14ac:dyDescent="0.35">
      <c r="B447" t="s">
        <v>467</v>
      </c>
      <c r="C447" t="s">
        <v>567</v>
      </c>
      <c r="D447" t="s">
        <v>559</v>
      </c>
      <c r="E447" t="s">
        <v>109</v>
      </c>
      <c r="F447" s="1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 s="139">
        <v>0</v>
      </c>
      <c r="AA447" s="140">
        <v>0</v>
      </c>
      <c r="AB447" s="139">
        <v>0</v>
      </c>
      <c r="AC447" s="139">
        <v>0</v>
      </c>
    </row>
    <row r="448" spans="2:29" x14ac:dyDescent="0.35">
      <c r="B448" t="s">
        <v>467</v>
      </c>
      <c r="C448" t="s">
        <v>568</v>
      </c>
      <c r="D448" t="s">
        <v>569</v>
      </c>
      <c r="E448" t="s">
        <v>93</v>
      </c>
      <c r="F448" s="1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195.806653131345</v>
      </c>
      <c r="M448">
        <v>195.806653131345</v>
      </c>
      <c r="N448">
        <v>203.927846322037</v>
      </c>
      <c r="O448">
        <v>214.31360299859401</v>
      </c>
      <c r="P448">
        <v>218.53037638606901</v>
      </c>
      <c r="Q448">
        <v>250.23426518819301</v>
      </c>
      <c r="R448">
        <v>307.27783851319703</v>
      </c>
      <c r="S448">
        <v>176.880163529512</v>
      </c>
      <c r="T448">
        <v>193.55250830423299</v>
      </c>
      <c r="U448">
        <v>229.622689719785</v>
      </c>
      <c r="V448">
        <v>225.40983606557401</v>
      </c>
      <c r="W448">
        <v>225.085714285714</v>
      </c>
      <c r="X448">
        <v>435.97057020233001</v>
      </c>
      <c r="Y448">
        <v>435.97057020233001</v>
      </c>
      <c r="Z448" s="139">
        <v>4568</v>
      </c>
      <c r="AA448" s="140">
        <v>4568</v>
      </c>
      <c r="AB448" s="139">
        <v>5492</v>
      </c>
      <c r="AC448" s="139">
        <v>8787</v>
      </c>
    </row>
    <row r="449" spans="2:29" x14ac:dyDescent="0.35">
      <c r="B449" t="s">
        <v>467</v>
      </c>
      <c r="C449" t="s">
        <v>570</v>
      </c>
      <c r="D449" t="s">
        <v>569</v>
      </c>
      <c r="E449" t="s">
        <v>95</v>
      </c>
      <c r="F449" s="1">
        <v>2316.4490031782698</v>
      </c>
      <c r="G449">
        <v>2316.4490031782698</v>
      </c>
      <c r="H449">
        <v>3058.8124819416398</v>
      </c>
      <c r="I449">
        <v>3058.8124819416398</v>
      </c>
      <c r="J449">
        <v>3079.43368968506</v>
      </c>
      <c r="K449">
        <v>3079.43368968506</v>
      </c>
      <c r="L449">
        <v>3776.7187255973799</v>
      </c>
      <c r="M449">
        <v>3776.7187255973799</v>
      </c>
      <c r="N449">
        <v>3933.3602998594401</v>
      </c>
      <c r="O449">
        <v>4133.6807746368904</v>
      </c>
      <c r="P449">
        <v>4215.0138997345002</v>
      </c>
      <c r="Q449">
        <v>4826.5185069498702</v>
      </c>
      <c r="R449">
        <v>5926.7749492425401</v>
      </c>
      <c r="S449">
        <v>5396.9675496124701</v>
      </c>
      <c r="T449">
        <v>5905.6741333787604</v>
      </c>
      <c r="U449">
        <v>7006.24750873009</v>
      </c>
      <c r="V449">
        <v>7368.1967213114804</v>
      </c>
      <c r="W449">
        <v>7932.0205714285703</v>
      </c>
      <c r="X449">
        <v>9049.7173513182097</v>
      </c>
      <c r="Y449">
        <v>9049.7173513182097</v>
      </c>
      <c r="Z449" s="139">
        <v>11252</v>
      </c>
      <c r="AA449" s="140">
        <v>11330</v>
      </c>
      <c r="AB449" s="139">
        <v>11522</v>
      </c>
      <c r="AC449" s="139">
        <v>11686</v>
      </c>
    </row>
    <row r="450" spans="2:29" x14ac:dyDescent="0.35">
      <c r="B450" t="s">
        <v>467</v>
      </c>
      <c r="C450" t="s">
        <v>571</v>
      </c>
      <c r="D450" t="s">
        <v>569</v>
      </c>
      <c r="E450" t="s">
        <v>97</v>
      </c>
      <c r="F450" s="1">
        <v>1053.55099682173</v>
      </c>
      <c r="G450">
        <v>1053.55099682173</v>
      </c>
      <c r="H450">
        <v>1391.18751805836</v>
      </c>
      <c r="I450">
        <v>1391.18751805836</v>
      </c>
      <c r="J450">
        <v>1400.56631031494</v>
      </c>
      <c r="K450">
        <v>1400.56631031494</v>
      </c>
      <c r="L450">
        <v>1042.4746212712801</v>
      </c>
      <c r="M450">
        <v>1042.4746212712801</v>
      </c>
      <c r="N450">
        <v>1085.71185381852</v>
      </c>
      <c r="O450">
        <v>1141.0056223645199</v>
      </c>
      <c r="P450">
        <v>1163.45572387943</v>
      </c>
      <c r="Q450">
        <v>1332.24722786194</v>
      </c>
      <c r="R450">
        <v>1635.9472122442601</v>
      </c>
      <c r="S450">
        <v>2733.15228685802</v>
      </c>
      <c r="T450">
        <v>2990.7733583170102</v>
      </c>
      <c r="U450">
        <v>3548.1298015501202</v>
      </c>
      <c r="V450">
        <v>3901.3934426229498</v>
      </c>
      <c r="W450">
        <v>3659.8937142857098</v>
      </c>
      <c r="X450">
        <v>5441.3120784794601</v>
      </c>
      <c r="Y450">
        <v>5441.3120784794601</v>
      </c>
      <c r="Z450" s="139">
        <v>7280</v>
      </c>
      <c r="AA450" s="140">
        <v>7349</v>
      </c>
      <c r="AB450" s="139">
        <v>7619</v>
      </c>
      <c r="AC450" s="139">
        <v>6982</v>
      </c>
    </row>
    <row r="451" spans="2:29" x14ac:dyDescent="0.35">
      <c r="B451" t="s">
        <v>467</v>
      </c>
      <c r="C451" t="s">
        <v>572</v>
      </c>
      <c r="D451" t="s">
        <v>569</v>
      </c>
      <c r="E451" t="s">
        <v>99</v>
      </c>
      <c r="F451" s="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 s="139">
        <v>0</v>
      </c>
      <c r="AA451" s="140">
        <v>0</v>
      </c>
      <c r="AB451" s="139">
        <v>0</v>
      </c>
      <c r="AC451" s="139">
        <v>0</v>
      </c>
    </row>
    <row r="452" spans="2:29" x14ac:dyDescent="0.35">
      <c r="B452" t="s">
        <v>467</v>
      </c>
      <c r="C452" t="s">
        <v>573</v>
      </c>
      <c r="D452" t="s">
        <v>569</v>
      </c>
      <c r="E452" t="s">
        <v>103</v>
      </c>
      <c r="F452" s="1">
        <v>0</v>
      </c>
      <c r="G452">
        <v>0</v>
      </c>
      <c r="H452">
        <v>0</v>
      </c>
      <c r="I452">
        <v>0</v>
      </c>
      <c r="J452">
        <v>0</v>
      </c>
      <c r="K452">
        <v>0.9</v>
      </c>
      <c r="L452">
        <v>0.9</v>
      </c>
      <c r="M452">
        <v>0.9</v>
      </c>
      <c r="N452">
        <v>0.9</v>
      </c>
      <c r="O452">
        <v>0.9</v>
      </c>
      <c r="P452">
        <v>0.9</v>
      </c>
      <c r="Q452">
        <v>0.9</v>
      </c>
      <c r="R452">
        <v>2</v>
      </c>
      <c r="S452">
        <v>2</v>
      </c>
      <c r="T452">
        <v>2</v>
      </c>
      <c r="U452">
        <v>3</v>
      </c>
      <c r="V452">
        <v>3</v>
      </c>
      <c r="W452">
        <v>3</v>
      </c>
      <c r="X452">
        <v>3</v>
      </c>
      <c r="Y452">
        <v>3</v>
      </c>
      <c r="Z452" s="139">
        <v>2.9</v>
      </c>
      <c r="AA452" s="140">
        <v>2.9</v>
      </c>
      <c r="AB452" s="139">
        <v>2.9</v>
      </c>
      <c r="AC452" s="139">
        <v>2.9</v>
      </c>
    </row>
    <row r="453" spans="2:29" x14ac:dyDescent="0.35">
      <c r="B453" t="s">
        <v>467</v>
      </c>
      <c r="C453" t="s">
        <v>574</v>
      </c>
      <c r="D453" t="s">
        <v>569</v>
      </c>
      <c r="E453" t="s">
        <v>105</v>
      </c>
      <c r="F453" s="1">
        <v>0</v>
      </c>
      <c r="G453">
        <v>0</v>
      </c>
      <c r="H453">
        <v>0</v>
      </c>
      <c r="I453">
        <v>0.8</v>
      </c>
      <c r="J453">
        <v>1.8</v>
      </c>
      <c r="K453">
        <v>3</v>
      </c>
      <c r="L453">
        <v>5</v>
      </c>
      <c r="M453">
        <v>9</v>
      </c>
      <c r="N453">
        <v>14</v>
      </c>
      <c r="O453">
        <v>23</v>
      </c>
      <c r="P453">
        <v>39</v>
      </c>
      <c r="Q453">
        <v>49</v>
      </c>
      <c r="R453">
        <v>66</v>
      </c>
      <c r="S453">
        <v>93.963999999999999</v>
      </c>
      <c r="T453">
        <v>119.486</v>
      </c>
      <c r="U453">
        <v>145</v>
      </c>
      <c r="V453">
        <v>160.583</v>
      </c>
      <c r="W453">
        <v>184.93600000000001</v>
      </c>
      <c r="X453">
        <v>201</v>
      </c>
      <c r="Y453">
        <v>255</v>
      </c>
      <c r="Z453" s="139">
        <v>343.27</v>
      </c>
      <c r="AA453" s="140">
        <v>505.72</v>
      </c>
      <c r="AB453" s="139">
        <v>522.86</v>
      </c>
      <c r="AC453" s="139">
        <v>748.15</v>
      </c>
    </row>
    <row r="454" spans="2:29" x14ac:dyDescent="0.35">
      <c r="B454" t="s">
        <v>467</v>
      </c>
      <c r="C454" t="s">
        <v>575</v>
      </c>
      <c r="D454" t="s">
        <v>569</v>
      </c>
      <c r="E454" t="s">
        <v>101</v>
      </c>
      <c r="F454" s="1">
        <v>230</v>
      </c>
      <c r="G454">
        <v>230</v>
      </c>
      <c r="H454">
        <v>230</v>
      </c>
      <c r="I454">
        <v>230</v>
      </c>
      <c r="J454">
        <v>230</v>
      </c>
      <c r="K454">
        <v>230</v>
      </c>
      <c r="L454">
        <v>230</v>
      </c>
      <c r="M454">
        <v>230</v>
      </c>
      <c r="N454">
        <v>230</v>
      </c>
      <c r="O454">
        <v>230</v>
      </c>
      <c r="P454">
        <v>230</v>
      </c>
      <c r="Q454">
        <v>230</v>
      </c>
      <c r="R454">
        <v>230</v>
      </c>
      <c r="S454">
        <v>230</v>
      </c>
      <c r="T454">
        <v>230</v>
      </c>
      <c r="U454">
        <v>230</v>
      </c>
      <c r="V454">
        <v>230</v>
      </c>
      <c r="W454">
        <v>230</v>
      </c>
      <c r="X454">
        <v>230</v>
      </c>
      <c r="Y454">
        <v>230</v>
      </c>
      <c r="Z454" s="139">
        <v>230</v>
      </c>
      <c r="AA454" s="140">
        <v>230</v>
      </c>
      <c r="AB454" s="139">
        <v>230</v>
      </c>
      <c r="AC454" s="139">
        <v>230</v>
      </c>
    </row>
    <row r="455" spans="2:29" x14ac:dyDescent="0.35">
      <c r="B455" t="s">
        <v>467</v>
      </c>
      <c r="C455" t="s">
        <v>576</v>
      </c>
      <c r="D455" t="s">
        <v>569</v>
      </c>
      <c r="E455" t="s">
        <v>107</v>
      </c>
      <c r="F455" s="1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 s="139">
        <v>0</v>
      </c>
      <c r="AA455" s="140">
        <v>0</v>
      </c>
      <c r="AB455" s="139">
        <v>0</v>
      </c>
      <c r="AC455" s="139">
        <v>0</v>
      </c>
    </row>
    <row r="456" spans="2:29" x14ac:dyDescent="0.35">
      <c r="B456" t="s">
        <v>467</v>
      </c>
      <c r="C456" t="s">
        <v>577</v>
      </c>
      <c r="D456" t="s">
        <v>569</v>
      </c>
      <c r="E456" t="s">
        <v>109</v>
      </c>
      <c r="F456" s="1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0.7</v>
      </c>
      <c r="P456">
        <v>2</v>
      </c>
      <c r="Q456">
        <v>3</v>
      </c>
      <c r="R456">
        <v>3</v>
      </c>
      <c r="S456">
        <v>4</v>
      </c>
      <c r="T456">
        <v>5</v>
      </c>
      <c r="U456">
        <v>5</v>
      </c>
      <c r="V456">
        <v>5.0999999999999996</v>
      </c>
      <c r="W456">
        <v>5.0999999999999996</v>
      </c>
      <c r="X456">
        <v>5.0999999999999996</v>
      </c>
      <c r="Y456">
        <v>5.0999999999999996</v>
      </c>
      <c r="Z456" s="139">
        <v>45.35</v>
      </c>
      <c r="AA456" s="140">
        <v>45.35</v>
      </c>
      <c r="AB456" s="139">
        <v>45.35</v>
      </c>
      <c r="AC456" s="139">
        <v>45.35</v>
      </c>
    </row>
    <row r="457" spans="2:29" x14ac:dyDescent="0.35">
      <c r="B457" t="s">
        <v>467</v>
      </c>
      <c r="C457" t="s">
        <v>578</v>
      </c>
      <c r="D457" t="s">
        <v>579</v>
      </c>
      <c r="E457" t="s">
        <v>93</v>
      </c>
      <c r="F457" s="1">
        <v>5559.3529195740002</v>
      </c>
      <c r="G457">
        <v>5559.3529195740002</v>
      </c>
      <c r="H457">
        <v>5559.3529195740002</v>
      </c>
      <c r="I457">
        <v>5559.3529195740002</v>
      </c>
      <c r="J457">
        <v>5740.3878075651901</v>
      </c>
      <c r="K457">
        <v>5872.2093279471201</v>
      </c>
      <c r="L457">
        <v>5565.5403213465997</v>
      </c>
      <c r="M457">
        <v>4250.9003825554701</v>
      </c>
      <c r="N457">
        <v>4029.7703136954801</v>
      </c>
      <c r="O457">
        <v>3791.2967100229498</v>
      </c>
      <c r="P457">
        <v>3969.9351185922001</v>
      </c>
      <c r="Q457">
        <v>3939.5839326702398</v>
      </c>
      <c r="R457">
        <v>4259.5721499617403</v>
      </c>
      <c r="S457">
        <v>3992.68570935451</v>
      </c>
      <c r="T457">
        <v>3796.49119779082</v>
      </c>
      <c r="U457">
        <v>3389.6636175353801</v>
      </c>
      <c r="V457">
        <v>3368.6268156424599</v>
      </c>
      <c r="W457">
        <v>3315.1938815276699</v>
      </c>
      <c r="X457">
        <v>3252.0809075215202</v>
      </c>
      <c r="Y457">
        <v>3252.0809075215202</v>
      </c>
      <c r="Z457" s="139">
        <v>3758.4</v>
      </c>
      <c r="AA457" s="140">
        <v>3806.67</v>
      </c>
      <c r="AB457" s="139">
        <v>3974.58</v>
      </c>
      <c r="AC457" s="139">
        <v>3978.58</v>
      </c>
    </row>
    <row r="458" spans="2:29" x14ac:dyDescent="0.35">
      <c r="B458" t="s">
        <v>467</v>
      </c>
      <c r="C458" t="s">
        <v>580</v>
      </c>
      <c r="D458" t="s">
        <v>579</v>
      </c>
      <c r="E458" t="s">
        <v>95</v>
      </c>
      <c r="F458" s="1">
        <v>418.17113477781902</v>
      </c>
      <c r="G458">
        <v>418.17113477781902</v>
      </c>
      <c r="H458">
        <v>418.17113477781902</v>
      </c>
      <c r="I458">
        <v>418.17113477781902</v>
      </c>
      <c r="J458">
        <v>431.78846860080802</v>
      </c>
      <c r="K458">
        <v>441.70400293793602</v>
      </c>
      <c r="L458">
        <v>779.78454475899002</v>
      </c>
      <c r="M458">
        <v>595.59112471308299</v>
      </c>
      <c r="N458">
        <v>564.60872226472804</v>
      </c>
      <c r="O458">
        <v>531.196327467483</v>
      </c>
      <c r="P458">
        <v>556.22524866105596</v>
      </c>
      <c r="Q458">
        <v>551.97276205049695</v>
      </c>
      <c r="R458">
        <v>596.806120887529</v>
      </c>
      <c r="S458">
        <v>648.27390403866104</v>
      </c>
      <c r="T458">
        <v>616.41870900931997</v>
      </c>
      <c r="U458">
        <v>550.36399723852298</v>
      </c>
      <c r="V458">
        <v>400.705027932961</v>
      </c>
      <c r="W458">
        <v>415.22895557287598</v>
      </c>
      <c r="X458">
        <v>711.38094183184705</v>
      </c>
      <c r="Y458">
        <v>711.38094183184705</v>
      </c>
      <c r="Z458" s="139">
        <v>0</v>
      </c>
      <c r="AA458" s="140">
        <v>0</v>
      </c>
      <c r="AB458" s="139">
        <v>0</v>
      </c>
      <c r="AC458" s="139">
        <v>0</v>
      </c>
    </row>
    <row r="459" spans="2:29" x14ac:dyDescent="0.35">
      <c r="B459" t="s">
        <v>467</v>
      </c>
      <c r="C459" t="s">
        <v>581</v>
      </c>
      <c r="D459" t="s">
        <v>579</v>
      </c>
      <c r="E459" t="s">
        <v>97</v>
      </c>
      <c r="F459" s="1">
        <v>348.47594564818201</v>
      </c>
      <c r="G459">
        <v>348.47594564818201</v>
      </c>
      <c r="H459">
        <v>348.47594564818201</v>
      </c>
      <c r="I459">
        <v>348.47594564818201</v>
      </c>
      <c r="J459">
        <v>359.82372383400701</v>
      </c>
      <c r="K459">
        <v>368.08666911494697</v>
      </c>
      <c r="L459">
        <v>72.675133894414699</v>
      </c>
      <c r="M459">
        <v>55.508492731446097</v>
      </c>
      <c r="N459">
        <v>52.620964039785797</v>
      </c>
      <c r="O459">
        <v>49.506962509563898</v>
      </c>
      <c r="P459">
        <v>51.8396327467483</v>
      </c>
      <c r="Q459">
        <v>51.443305279265502</v>
      </c>
      <c r="R459">
        <v>55.6217291507269</v>
      </c>
      <c r="S459">
        <v>60.040386606834701</v>
      </c>
      <c r="T459">
        <v>57.090093199861897</v>
      </c>
      <c r="U459">
        <v>50.972385226096002</v>
      </c>
      <c r="V459">
        <v>52.668156424580999</v>
      </c>
      <c r="W459">
        <v>54.5771628994544</v>
      </c>
      <c r="X459">
        <v>53.538150646627997</v>
      </c>
      <c r="Y459">
        <v>53.538150646627997</v>
      </c>
      <c r="Z459" s="139">
        <v>0</v>
      </c>
      <c r="AA459" s="140">
        <v>0</v>
      </c>
      <c r="AB459" s="139">
        <v>0</v>
      </c>
      <c r="AC459" s="139">
        <v>0</v>
      </c>
    </row>
    <row r="460" spans="2:29" x14ac:dyDescent="0.35">
      <c r="B460" t="s">
        <v>467</v>
      </c>
      <c r="C460" t="s">
        <v>582</v>
      </c>
      <c r="D460" t="s">
        <v>579</v>
      </c>
      <c r="E460" t="s">
        <v>99</v>
      </c>
      <c r="F460" s="1">
        <v>3760</v>
      </c>
      <c r="G460">
        <v>3760</v>
      </c>
      <c r="H460">
        <v>3760</v>
      </c>
      <c r="I460">
        <v>2944</v>
      </c>
      <c r="J460">
        <v>2944</v>
      </c>
      <c r="K460">
        <v>2944</v>
      </c>
      <c r="L460">
        <v>2944</v>
      </c>
      <c r="M460">
        <v>1906</v>
      </c>
      <c r="N460">
        <v>1906</v>
      </c>
      <c r="O460">
        <v>1906</v>
      </c>
      <c r="P460">
        <v>1906</v>
      </c>
      <c r="Q460">
        <v>1906</v>
      </c>
      <c r="R460">
        <v>1906</v>
      </c>
      <c r="S460">
        <v>1906</v>
      </c>
      <c r="T460">
        <v>1926</v>
      </c>
      <c r="U460">
        <v>1926</v>
      </c>
      <c r="V460">
        <v>1926</v>
      </c>
      <c r="W460">
        <v>1926</v>
      </c>
      <c r="X460">
        <v>1966</v>
      </c>
      <c r="Y460">
        <v>2006</v>
      </c>
      <c r="Z460" s="139">
        <v>2006</v>
      </c>
      <c r="AA460" s="140">
        <v>2006</v>
      </c>
      <c r="AB460" s="139">
        <v>2006</v>
      </c>
      <c r="AC460" s="139">
        <v>2006</v>
      </c>
    </row>
    <row r="461" spans="2:29" x14ac:dyDescent="0.35">
      <c r="B461" t="s">
        <v>467</v>
      </c>
      <c r="C461" t="s">
        <v>583</v>
      </c>
      <c r="D461" t="s">
        <v>579</v>
      </c>
      <c r="E461" t="s">
        <v>103</v>
      </c>
      <c r="F461" s="1">
        <v>0</v>
      </c>
      <c r="G461">
        <v>0</v>
      </c>
      <c r="H461">
        <v>0</v>
      </c>
      <c r="I461">
        <v>0</v>
      </c>
      <c r="J461">
        <v>1</v>
      </c>
      <c r="K461">
        <v>8</v>
      </c>
      <c r="L461">
        <v>27</v>
      </c>
      <c r="M461">
        <v>30</v>
      </c>
      <c r="N461">
        <v>114</v>
      </c>
      <c r="O461">
        <v>170</v>
      </c>
      <c r="P461">
        <v>488</v>
      </c>
      <c r="Q461">
        <v>541</v>
      </c>
      <c r="R461">
        <v>677</v>
      </c>
      <c r="S461">
        <v>683</v>
      </c>
      <c r="T461">
        <v>699</v>
      </c>
      <c r="U461">
        <v>699</v>
      </c>
      <c r="V461">
        <v>699</v>
      </c>
      <c r="W461">
        <v>698.39</v>
      </c>
      <c r="X461">
        <v>698.92</v>
      </c>
      <c r="Y461">
        <v>703</v>
      </c>
      <c r="Z461" s="139">
        <v>702.8</v>
      </c>
      <c r="AA461" s="140">
        <v>704.38</v>
      </c>
      <c r="AB461" s="139">
        <v>702.09</v>
      </c>
      <c r="AC461" s="139">
        <v>702.09</v>
      </c>
    </row>
    <row r="462" spans="2:29" x14ac:dyDescent="0.35">
      <c r="B462" t="s">
        <v>467</v>
      </c>
      <c r="C462" t="s">
        <v>584</v>
      </c>
      <c r="D462" t="s">
        <v>579</v>
      </c>
      <c r="E462" t="s">
        <v>105</v>
      </c>
      <c r="F462" s="1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6</v>
      </c>
      <c r="P462">
        <v>25</v>
      </c>
      <c r="Q462">
        <v>154</v>
      </c>
      <c r="R462">
        <v>1013</v>
      </c>
      <c r="S462">
        <v>1020</v>
      </c>
      <c r="T462">
        <v>1026</v>
      </c>
      <c r="U462">
        <v>1029</v>
      </c>
      <c r="V462">
        <v>1028</v>
      </c>
      <c r="W462">
        <v>1036</v>
      </c>
      <c r="X462">
        <v>1032.6790000000001</v>
      </c>
      <c r="Y462">
        <v>1048</v>
      </c>
      <c r="Z462" s="139">
        <v>1100.21</v>
      </c>
      <c r="AA462" s="140">
        <v>1274.71</v>
      </c>
      <c r="AB462" s="139">
        <v>1737.18</v>
      </c>
      <c r="AC462" s="139">
        <v>2937.18</v>
      </c>
    </row>
    <row r="463" spans="2:29" x14ac:dyDescent="0.35">
      <c r="B463" t="s">
        <v>467</v>
      </c>
      <c r="C463" t="s">
        <v>585</v>
      </c>
      <c r="D463" t="s">
        <v>579</v>
      </c>
      <c r="E463" t="s">
        <v>101</v>
      </c>
      <c r="F463" s="1">
        <v>1881</v>
      </c>
      <c r="G463">
        <v>1706</v>
      </c>
      <c r="H463">
        <v>1948</v>
      </c>
      <c r="I463">
        <v>1984</v>
      </c>
      <c r="J463">
        <v>1984</v>
      </c>
      <c r="K463">
        <v>1984</v>
      </c>
      <c r="L463">
        <v>1984</v>
      </c>
      <c r="M463">
        <v>2012</v>
      </c>
      <c r="N463">
        <v>2120</v>
      </c>
      <c r="O463">
        <v>2137</v>
      </c>
      <c r="P463">
        <v>2184</v>
      </c>
      <c r="Q463">
        <v>2035</v>
      </c>
      <c r="R463">
        <v>2095</v>
      </c>
      <c r="S463">
        <v>2165</v>
      </c>
      <c r="T463">
        <v>2190</v>
      </c>
      <c r="U463">
        <v>2206</v>
      </c>
      <c r="V463">
        <v>2206</v>
      </c>
      <c r="W463">
        <v>2210</v>
      </c>
      <c r="X463">
        <v>2359</v>
      </c>
      <c r="Y463">
        <v>2366</v>
      </c>
      <c r="Z463" s="139">
        <v>3376.46</v>
      </c>
      <c r="AA463" s="140">
        <v>3369.23</v>
      </c>
      <c r="AB463" s="139">
        <v>3389.92</v>
      </c>
      <c r="AC463" s="139">
        <v>3389.92</v>
      </c>
    </row>
    <row r="464" spans="2:29" x14ac:dyDescent="0.35">
      <c r="B464" t="s">
        <v>467</v>
      </c>
      <c r="C464" t="s">
        <v>586</v>
      </c>
      <c r="D464" t="s">
        <v>579</v>
      </c>
      <c r="E464" t="s">
        <v>107</v>
      </c>
      <c r="F464" s="1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 s="139">
        <v>0</v>
      </c>
      <c r="AA464" s="140">
        <v>0</v>
      </c>
      <c r="AB464" s="139">
        <v>0</v>
      </c>
      <c r="AC464" s="139">
        <v>0</v>
      </c>
    </row>
    <row r="465" spans="2:29" x14ac:dyDescent="0.35">
      <c r="B465" t="s">
        <v>467</v>
      </c>
      <c r="C465" t="s">
        <v>587</v>
      </c>
      <c r="D465" t="s">
        <v>579</v>
      </c>
      <c r="E465" t="s">
        <v>109</v>
      </c>
      <c r="F465" s="1">
        <v>52</v>
      </c>
      <c r="G465">
        <v>52</v>
      </c>
      <c r="H465">
        <v>52</v>
      </c>
      <c r="I465">
        <v>7</v>
      </c>
      <c r="J465">
        <v>7</v>
      </c>
      <c r="K465">
        <v>7</v>
      </c>
      <c r="L465">
        <v>6</v>
      </c>
      <c r="M465">
        <v>6</v>
      </c>
      <c r="N465">
        <v>6</v>
      </c>
      <c r="O465">
        <v>9</v>
      </c>
      <c r="P465">
        <v>10</v>
      </c>
      <c r="Q465">
        <v>6</v>
      </c>
      <c r="R465">
        <v>14</v>
      </c>
      <c r="S465">
        <v>34</v>
      </c>
      <c r="T465">
        <v>40</v>
      </c>
      <c r="U465">
        <v>54</v>
      </c>
      <c r="V465">
        <v>57</v>
      </c>
      <c r="W465">
        <v>52</v>
      </c>
      <c r="X465">
        <v>69</v>
      </c>
      <c r="Y465">
        <v>57</v>
      </c>
      <c r="Z465" s="139">
        <v>48.05</v>
      </c>
      <c r="AA465" s="140">
        <v>47.32</v>
      </c>
      <c r="AB465" s="139">
        <v>50.11</v>
      </c>
      <c r="AC465" s="139">
        <v>50.11</v>
      </c>
    </row>
    <row r="466" spans="2:29" x14ac:dyDescent="0.35">
      <c r="B466" t="s">
        <v>467</v>
      </c>
      <c r="C466" t="s">
        <v>588</v>
      </c>
      <c r="D466" t="s">
        <v>589</v>
      </c>
      <c r="E466" t="s">
        <v>93</v>
      </c>
      <c r="F466" s="1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s="139">
        <v>0</v>
      </c>
      <c r="AA466" s="140">
        <v>0</v>
      </c>
      <c r="AB466" s="139">
        <v>0</v>
      </c>
      <c r="AC466" s="139">
        <v>0</v>
      </c>
    </row>
    <row r="467" spans="2:29" x14ac:dyDescent="0.35">
      <c r="B467" t="s">
        <v>467</v>
      </c>
      <c r="C467" t="s">
        <v>590</v>
      </c>
      <c r="D467" t="s">
        <v>589</v>
      </c>
      <c r="E467" t="s">
        <v>95</v>
      </c>
      <c r="F467" s="1">
        <v>1349</v>
      </c>
      <c r="G467">
        <v>1379</v>
      </c>
      <c r="H467">
        <v>2506</v>
      </c>
      <c r="I467">
        <v>2629</v>
      </c>
      <c r="J467">
        <v>1849</v>
      </c>
      <c r="K467">
        <v>2319</v>
      </c>
      <c r="L467">
        <v>5200</v>
      </c>
      <c r="M467">
        <v>5200</v>
      </c>
      <c r="N467">
        <v>5477</v>
      </c>
      <c r="O467">
        <v>5868</v>
      </c>
      <c r="P467">
        <v>5868</v>
      </c>
      <c r="Q467">
        <v>5767</v>
      </c>
      <c r="R467">
        <v>6932</v>
      </c>
      <c r="S467">
        <v>6927</v>
      </c>
      <c r="T467">
        <v>6975</v>
      </c>
      <c r="U467">
        <v>6972</v>
      </c>
      <c r="V467">
        <v>6971</v>
      </c>
      <c r="W467">
        <v>6971</v>
      </c>
      <c r="X467">
        <v>6971</v>
      </c>
      <c r="Y467">
        <v>6971</v>
      </c>
      <c r="Z467" s="139">
        <v>8613</v>
      </c>
      <c r="AA467" s="140">
        <v>9618</v>
      </c>
      <c r="AB467" s="139">
        <v>9735</v>
      </c>
      <c r="AC467" s="139">
        <v>9735</v>
      </c>
    </row>
    <row r="468" spans="2:29" x14ac:dyDescent="0.35">
      <c r="B468" t="s">
        <v>467</v>
      </c>
      <c r="C468" t="s">
        <v>591</v>
      </c>
      <c r="D468" t="s">
        <v>589</v>
      </c>
      <c r="E468" t="s">
        <v>97</v>
      </c>
      <c r="F468" s="1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 s="139">
        <v>150</v>
      </c>
      <c r="AA468" s="140">
        <v>150</v>
      </c>
      <c r="AB468" s="139">
        <v>150</v>
      </c>
      <c r="AC468" s="139">
        <v>150</v>
      </c>
    </row>
    <row r="469" spans="2:29" x14ac:dyDescent="0.35">
      <c r="B469" t="s">
        <v>467</v>
      </c>
      <c r="C469" t="s">
        <v>592</v>
      </c>
      <c r="D469" t="s">
        <v>589</v>
      </c>
      <c r="E469" t="s">
        <v>99</v>
      </c>
      <c r="F469" s="1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 s="139">
        <v>0</v>
      </c>
      <c r="AA469" s="140">
        <v>0</v>
      </c>
      <c r="AB469" s="139">
        <v>0</v>
      </c>
      <c r="AC469" s="139">
        <v>0</v>
      </c>
    </row>
    <row r="470" spans="2:29" x14ac:dyDescent="0.35">
      <c r="B470" t="s">
        <v>467</v>
      </c>
      <c r="C470" t="s">
        <v>593</v>
      </c>
      <c r="D470" t="s">
        <v>589</v>
      </c>
      <c r="E470" t="s">
        <v>103</v>
      </c>
      <c r="F470" s="1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0.83</v>
      </c>
      <c r="O470">
        <v>0.83</v>
      </c>
      <c r="P470">
        <v>0.83</v>
      </c>
      <c r="Q470">
        <v>0.83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 s="139">
        <v>0.68</v>
      </c>
      <c r="AA470" s="140">
        <v>0.68</v>
      </c>
      <c r="AB470" s="139">
        <v>2.68</v>
      </c>
      <c r="AC470" s="139">
        <v>2.68</v>
      </c>
    </row>
    <row r="471" spans="2:29" x14ac:dyDescent="0.35">
      <c r="B471" t="s">
        <v>467</v>
      </c>
      <c r="C471" t="s">
        <v>594</v>
      </c>
      <c r="D471" t="s">
        <v>589</v>
      </c>
      <c r="E471" t="s">
        <v>105</v>
      </c>
      <c r="F471" s="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0.50900000000000001</v>
      </c>
      <c r="T471">
        <v>5</v>
      </c>
      <c r="U471">
        <v>5</v>
      </c>
      <c r="V471">
        <v>6.0090000000000003</v>
      </c>
      <c r="W471">
        <v>6.0090000000000003</v>
      </c>
      <c r="X471">
        <v>6.3490000000000002</v>
      </c>
      <c r="Y471">
        <v>9</v>
      </c>
      <c r="Z471" s="139">
        <v>10.1</v>
      </c>
      <c r="AA471" s="140">
        <v>21.34</v>
      </c>
      <c r="AB471" s="139">
        <v>45.59</v>
      </c>
      <c r="AC471" s="139">
        <v>56.62</v>
      </c>
    </row>
    <row r="472" spans="2:29" x14ac:dyDescent="0.35">
      <c r="B472" t="s">
        <v>467</v>
      </c>
      <c r="C472" t="s">
        <v>595</v>
      </c>
      <c r="D472" t="s">
        <v>589</v>
      </c>
      <c r="E472" t="s">
        <v>101</v>
      </c>
      <c r="F472" s="1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 s="139">
        <v>0</v>
      </c>
      <c r="AA472" s="140">
        <v>0</v>
      </c>
      <c r="AB472" s="139">
        <v>0</v>
      </c>
      <c r="AC472" s="139">
        <v>0</v>
      </c>
    </row>
    <row r="473" spans="2:29" x14ac:dyDescent="0.35">
      <c r="B473" t="s">
        <v>467</v>
      </c>
      <c r="C473" t="s">
        <v>596</v>
      </c>
      <c r="D473" t="s">
        <v>589</v>
      </c>
      <c r="E473" t="s">
        <v>107</v>
      </c>
      <c r="F473" s="1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 s="139">
        <v>0</v>
      </c>
      <c r="AA473" s="140">
        <v>0</v>
      </c>
      <c r="AB473" s="139">
        <v>0</v>
      </c>
      <c r="AC473" s="139">
        <v>0</v>
      </c>
    </row>
    <row r="474" spans="2:29" x14ac:dyDescent="0.35">
      <c r="B474" t="s">
        <v>467</v>
      </c>
      <c r="C474" t="s">
        <v>597</v>
      </c>
      <c r="D474" t="s">
        <v>589</v>
      </c>
      <c r="E474" t="s">
        <v>109</v>
      </c>
      <c r="F474" s="1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s="139">
        <v>0</v>
      </c>
      <c r="AA474" s="140">
        <v>0</v>
      </c>
      <c r="AB474" s="139">
        <v>0</v>
      </c>
      <c r="AC474" s="139">
        <v>0</v>
      </c>
    </row>
    <row r="475" spans="2:29" x14ac:dyDescent="0.35">
      <c r="B475" t="s">
        <v>467</v>
      </c>
      <c r="C475" t="s">
        <v>598</v>
      </c>
      <c r="D475" t="s">
        <v>599</v>
      </c>
      <c r="E475" t="s">
        <v>93</v>
      </c>
      <c r="F475" s="1">
        <v>1945</v>
      </c>
      <c r="G475">
        <v>1945</v>
      </c>
      <c r="H475">
        <v>1945</v>
      </c>
      <c r="I475">
        <v>1945</v>
      </c>
      <c r="J475">
        <v>1945</v>
      </c>
      <c r="K475">
        <v>1918.1655595298901</v>
      </c>
      <c r="L475">
        <v>1957</v>
      </c>
      <c r="M475">
        <v>1957</v>
      </c>
      <c r="N475">
        <v>1957</v>
      </c>
      <c r="O475">
        <v>1957</v>
      </c>
      <c r="P475">
        <v>1957</v>
      </c>
      <c r="Q475">
        <v>1957</v>
      </c>
      <c r="R475">
        <v>1957</v>
      </c>
      <c r="S475">
        <v>1959.0842772994999</v>
      </c>
      <c r="T475">
        <v>1868.8159084730401</v>
      </c>
      <c r="U475">
        <v>1959.0842772994999</v>
      </c>
      <c r="V475">
        <v>1998.1651376146799</v>
      </c>
      <c r="W475">
        <v>2065</v>
      </c>
      <c r="X475">
        <v>1921.0348583878001</v>
      </c>
      <c r="Y475">
        <v>1921.0348583878001</v>
      </c>
      <c r="Z475" s="139">
        <v>2191.89</v>
      </c>
      <c r="AA475" s="140">
        <v>2193.5100000000002</v>
      </c>
      <c r="AB475" s="139">
        <v>2193.5100000000002</v>
      </c>
      <c r="AC475" s="139">
        <v>2193.5100000000002</v>
      </c>
    </row>
    <row r="476" spans="2:29" x14ac:dyDescent="0.35">
      <c r="B476" t="s">
        <v>467</v>
      </c>
      <c r="C476" t="s">
        <v>600</v>
      </c>
      <c r="D476" t="s">
        <v>599</v>
      </c>
      <c r="E476" t="s">
        <v>95</v>
      </c>
      <c r="F476" s="1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 s="139">
        <v>10.23</v>
      </c>
      <c r="AA476" s="140">
        <v>10.23</v>
      </c>
      <c r="AB476" s="139">
        <v>10.23</v>
      </c>
      <c r="AC476" s="139">
        <v>10.23</v>
      </c>
    </row>
    <row r="477" spans="2:29" x14ac:dyDescent="0.35">
      <c r="B477" t="s">
        <v>467</v>
      </c>
      <c r="C477" t="s">
        <v>601</v>
      </c>
      <c r="D477" t="s">
        <v>599</v>
      </c>
      <c r="E477" t="s">
        <v>97</v>
      </c>
      <c r="F477" s="1">
        <v>12</v>
      </c>
      <c r="G477">
        <v>12</v>
      </c>
      <c r="H477">
        <v>12</v>
      </c>
      <c r="I477">
        <v>12</v>
      </c>
      <c r="J477">
        <v>12</v>
      </c>
      <c r="K477">
        <v>11.8344404701073</v>
      </c>
      <c r="L477">
        <v>230</v>
      </c>
      <c r="M477">
        <v>230</v>
      </c>
      <c r="N477">
        <v>230</v>
      </c>
      <c r="O477">
        <v>230</v>
      </c>
      <c r="P477">
        <v>230</v>
      </c>
      <c r="Q477">
        <v>230</v>
      </c>
      <c r="R477">
        <v>230</v>
      </c>
      <c r="S477">
        <v>227.91572270049801</v>
      </c>
      <c r="T477">
        <v>217.41409152695999</v>
      </c>
      <c r="U477">
        <v>227.91572270049801</v>
      </c>
      <c r="V477">
        <v>201.834862385321</v>
      </c>
      <c r="W477">
        <v>230</v>
      </c>
      <c r="X477">
        <v>213.9651416122</v>
      </c>
      <c r="Y477">
        <v>213.9651416122</v>
      </c>
      <c r="Z477" s="139">
        <v>21</v>
      </c>
      <c r="AA477" s="140">
        <v>21</v>
      </c>
      <c r="AB477" s="139">
        <v>21</v>
      </c>
      <c r="AC477" s="139">
        <v>21</v>
      </c>
    </row>
    <row r="478" spans="2:29" x14ac:dyDescent="0.35">
      <c r="B478" t="s">
        <v>467</v>
      </c>
      <c r="C478" t="s">
        <v>602</v>
      </c>
      <c r="D478" t="s">
        <v>599</v>
      </c>
      <c r="E478" t="s">
        <v>99</v>
      </c>
      <c r="F478" s="1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 s="139">
        <v>0</v>
      </c>
      <c r="AA478" s="140">
        <v>0</v>
      </c>
      <c r="AB478" s="139">
        <v>0</v>
      </c>
      <c r="AC478" s="139">
        <v>0</v>
      </c>
    </row>
    <row r="479" spans="2:29" x14ac:dyDescent="0.35">
      <c r="B479" t="s">
        <v>467</v>
      </c>
      <c r="C479" t="s">
        <v>603</v>
      </c>
      <c r="D479" t="s">
        <v>599</v>
      </c>
      <c r="E479" t="s">
        <v>103</v>
      </c>
      <c r="F479" s="1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0.3</v>
      </c>
      <c r="R479">
        <v>0.3</v>
      </c>
      <c r="S479">
        <v>0.3</v>
      </c>
      <c r="T479">
        <v>0.3</v>
      </c>
      <c r="U479">
        <v>0.3</v>
      </c>
      <c r="V479">
        <v>0.3</v>
      </c>
      <c r="W479">
        <v>0.3</v>
      </c>
      <c r="X479">
        <v>51</v>
      </c>
      <c r="Y479">
        <v>87</v>
      </c>
      <c r="Z479" s="139">
        <v>87</v>
      </c>
      <c r="AA479" s="140">
        <v>135</v>
      </c>
      <c r="AB479" s="139">
        <v>135</v>
      </c>
      <c r="AC479" s="139">
        <v>135</v>
      </c>
    </row>
    <row r="480" spans="2:29" x14ac:dyDescent="0.35">
      <c r="B480" t="s">
        <v>467</v>
      </c>
      <c r="C480" t="s">
        <v>604</v>
      </c>
      <c r="D480" t="s">
        <v>599</v>
      </c>
      <c r="E480" t="s">
        <v>105</v>
      </c>
      <c r="F480" s="1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1</v>
      </c>
      <c r="P480">
        <v>0.3</v>
      </c>
      <c r="Q480">
        <v>0.3</v>
      </c>
      <c r="R480">
        <v>0.3</v>
      </c>
      <c r="S480">
        <v>1</v>
      </c>
      <c r="T480">
        <v>7</v>
      </c>
      <c r="U480">
        <v>8.17</v>
      </c>
      <c r="V480">
        <v>14</v>
      </c>
      <c r="W480">
        <v>16</v>
      </c>
      <c r="X480">
        <v>18.149999999999999</v>
      </c>
      <c r="Y480">
        <v>22</v>
      </c>
      <c r="Z480" s="139">
        <v>34.89</v>
      </c>
      <c r="AA480" s="140">
        <v>56.51</v>
      </c>
      <c r="AB480" s="139">
        <v>101.89</v>
      </c>
      <c r="AC480" s="139">
        <v>131.88999999999999</v>
      </c>
    </row>
    <row r="481" spans="2:29" x14ac:dyDescent="0.35">
      <c r="B481" t="s">
        <v>467</v>
      </c>
      <c r="C481" t="s">
        <v>605</v>
      </c>
      <c r="D481" t="s">
        <v>599</v>
      </c>
      <c r="E481" t="s">
        <v>101</v>
      </c>
      <c r="F481" s="1">
        <v>1983</v>
      </c>
      <c r="G481">
        <v>1993</v>
      </c>
      <c r="H481">
        <v>2380</v>
      </c>
      <c r="I481">
        <v>2380</v>
      </c>
      <c r="J481">
        <v>2380</v>
      </c>
      <c r="K481">
        <v>2380</v>
      </c>
      <c r="L481">
        <v>2411</v>
      </c>
      <c r="M481">
        <v>2411</v>
      </c>
      <c r="N481">
        <v>2117</v>
      </c>
      <c r="O481">
        <v>2117</v>
      </c>
      <c r="P481">
        <v>2117</v>
      </c>
      <c r="Q481">
        <v>2117</v>
      </c>
      <c r="R481">
        <v>2120</v>
      </c>
      <c r="S481">
        <v>2120</v>
      </c>
      <c r="T481">
        <v>2049</v>
      </c>
      <c r="U481">
        <v>2055</v>
      </c>
      <c r="V481">
        <v>2084</v>
      </c>
      <c r="W481">
        <v>2084</v>
      </c>
      <c r="X481">
        <v>2090</v>
      </c>
      <c r="Y481">
        <v>2090</v>
      </c>
      <c r="Z481" s="139">
        <v>2248.79</v>
      </c>
      <c r="AA481" s="140">
        <v>2256.7800000000002</v>
      </c>
      <c r="AB481" s="139">
        <v>2258.4899999999998</v>
      </c>
      <c r="AC481" s="139">
        <v>2258.4899999999998</v>
      </c>
    </row>
    <row r="482" spans="2:29" x14ac:dyDescent="0.35">
      <c r="B482" t="s">
        <v>467</v>
      </c>
      <c r="C482" t="s">
        <v>606</v>
      </c>
      <c r="D482" t="s">
        <v>599</v>
      </c>
      <c r="E482" t="s">
        <v>107</v>
      </c>
      <c r="F482" s="1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 s="139">
        <v>0</v>
      </c>
      <c r="AA482" s="140">
        <v>0</v>
      </c>
      <c r="AB482" s="139">
        <v>0</v>
      </c>
      <c r="AC482" s="139">
        <v>0</v>
      </c>
    </row>
    <row r="483" spans="2:29" x14ac:dyDescent="0.35">
      <c r="B483" t="s">
        <v>467</v>
      </c>
      <c r="C483" t="s">
        <v>607</v>
      </c>
      <c r="D483" t="s">
        <v>599</v>
      </c>
      <c r="E483" t="s">
        <v>109</v>
      </c>
      <c r="F483" s="1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0.91</v>
      </c>
      <c r="W483">
        <v>0.91</v>
      </c>
      <c r="X483">
        <v>0.91</v>
      </c>
      <c r="Y483">
        <v>3</v>
      </c>
      <c r="Z483" s="139">
        <v>2.11</v>
      </c>
      <c r="AA483" s="140">
        <v>10.210000000000001</v>
      </c>
      <c r="AB483" s="139">
        <v>10.81</v>
      </c>
      <c r="AC483" s="139">
        <v>10.81</v>
      </c>
    </row>
    <row r="484" spans="2:29" x14ac:dyDescent="0.35">
      <c r="B484" t="s">
        <v>467</v>
      </c>
      <c r="C484" t="s">
        <v>608</v>
      </c>
      <c r="D484" t="s">
        <v>609</v>
      </c>
      <c r="E484" t="s">
        <v>93</v>
      </c>
      <c r="F484" s="1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72.8272727272727</v>
      </c>
      <c r="M484">
        <v>72.8272727272727</v>
      </c>
      <c r="N484">
        <v>73.081818181818207</v>
      </c>
      <c r="O484">
        <v>73.536363636363603</v>
      </c>
      <c r="P484">
        <v>75.081818181818207</v>
      </c>
      <c r="Q484">
        <v>75.963636363636397</v>
      </c>
      <c r="R484">
        <v>81.263636363636394</v>
      </c>
      <c r="S484">
        <v>70.502381318174798</v>
      </c>
      <c r="T484">
        <v>78.199416192963596</v>
      </c>
      <c r="U484">
        <v>74.896297434321696</v>
      </c>
      <c r="V484">
        <v>74.664032478669597</v>
      </c>
      <c r="W484">
        <v>74.887703081535705</v>
      </c>
      <c r="X484">
        <v>76.470231465655104</v>
      </c>
      <c r="Y484">
        <v>76.470231465655104</v>
      </c>
      <c r="Z484" s="139">
        <v>9800</v>
      </c>
      <c r="AA484" s="140">
        <v>9680</v>
      </c>
      <c r="AB484" s="139">
        <v>9719.7999999999993</v>
      </c>
      <c r="AC484" s="139">
        <v>9719.7999999999993</v>
      </c>
    </row>
    <row r="485" spans="2:29" x14ac:dyDescent="0.35">
      <c r="B485" t="s">
        <v>467</v>
      </c>
      <c r="C485" t="s">
        <v>610</v>
      </c>
      <c r="D485" t="s">
        <v>609</v>
      </c>
      <c r="E485" t="s">
        <v>95</v>
      </c>
      <c r="F485" s="1">
        <v>6441</v>
      </c>
      <c r="G485">
        <v>6441</v>
      </c>
      <c r="H485">
        <v>6482.8406572411204</v>
      </c>
      <c r="I485">
        <v>6517.2976690867399</v>
      </c>
      <c r="J485">
        <v>6517.2976690867399</v>
      </c>
      <c r="K485">
        <v>6517.2976690867399</v>
      </c>
      <c r="L485">
        <v>6471.2233766233803</v>
      </c>
      <c r="M485">
        <v>6471.2233766233803</v>
      </c>
      <c r="N485">
        <v>6493.8415584415598</v>
      </c>
      <c r="O485">
        <v>6534.2311688311702</v>
      </c>
      <c r="P485">
        <v>6671.5558441558396</v>
      </c>
      <c r="Q485">
        <v>6749.9116883116903</v>
      </c>
      <c r="R485">
        <v>7220.8545454545501</v>
      </c>
      <c r="S485">
        <v>7687.3782235585904</v>
      </c>
      <c r="T485">
        <v>8526.6409147773393</v>
      </c>
      <c r="U485">
        <v>8166.4782828172001</v>
      </c>
      <c r="V485">
        <v>8247.3890275938393</v>
      </c>
      <c r="W485">
        <v>8300.6599919903892</v>
      </c>
      <c r="X485">
        <v>8289.7008204404392</v>
      </c>
      <c r="Y485">
        <v>8289.7008204404392</v>
      </c>
      <c r="Z485" s="139">
        <v>0</v>
      </c>
      <c r="AA485" s="140">
        <v>0</v>
      </c>
      <c r="AB485" s="139">
        <v>0</v>
      </c>
      <c r="AC485" s="139">
        <v>0</v>
      </c>
    </row>
    <row r="486" spans="2:29" x14ac:dyDescent="0.35">
      <c r="B486" t="s">
        <v>467</v>
      </c>
      <c r="C486" t="s">
        <v>611</v>
      </c>
      <c r="D486" t="s">
        <v>609</v>
      </c>
      <c r="E486" t="s">
        <v>97</v>
      </c>
      <c r="F486" s="1">
        <v>1410</v>
      </c>
      <c r="G486">
        <v>1410</v>
      </c>
      <c r="H486">
        <v>1419.15934275888</v>
      </c>
      <c r="I486">
        <v>1426.7023309132601</v>
      </c>
      <c r="J486">
        <v>1426.7023309132601</v>
      </c>
      <c r="K486">
        <v>1426.7023309132601</v>
      </c>
      <c r="L486">
        <v>1466.94935064935</v>
      </c>
      <c r="M486">
        <v>1466.94935064935</v>
      </c>
      <c r="N486">
        <v>1472.0766233766201</v>
      </c>
      <c r="O486">
        <v>1481.2324675324701</v>
      </c>
      <c r="P486">
        <v>1512.36233766234</v>
      </c>
      <c r="Q486">
        <v>1530.1246753246801</v>
      </c>
      <c r="R486">
        <v>1636.8818181818201</v>
      </c>
      <c r="S486">
        <v>1420.1193951232401</v>
      </c>
      <c r="T486">
        <v>1575.1596690296999</v>
      </c>
      <c r="U486">
        <v>1508.62541974848</v>
      </c>
      <c r="V486">
        <v>1503.9469399274899</v>
      </c>
      <c r="W486">
        <v>1508.4523049280799</v>
      </c>
      <c r="X486">
        <v>1540.32894809391</v>
      </c>
      <c r="Y486">
        <v>1540.32894809391</v>
      </c>
      <c r="Z486" s="139">
        <v>0</v>
      </c>
      <c r="AA486" s="140">
        <v>0</v>
      </c>
      <c r="AB486" s="139">
        <v>0</v>
      </c>
      <c r="AC486" s="139">
        <v>0</v>
      </c>
    </row>
    <row r="487" spans="2:29" x14ac:dyDescent="0.35">
      <c r="B487" t="s">
        <v>467</v>
      </c>
      <c r="C487" t="s">
        <v>612</v>
      </c>
      <c r="D487" t="s">
        <v>609</v>
      </c>
      <c r="E487" t="s">
        <v>99</v>
      </c>
      <c r="F487" s="1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 s="139">
        <v>0</v>
      </c>
      <c r="AA487" s="140">
        <v>1170</v>
      </c>
      <c r="AB487" s="139">
        <v>1170</v>
      </c>
      <c r="AC487" s="139">
        <v>1170</v>
      </c>
    </row>
    <row r="488" spans="2:29" x14ac:dyDescent="0.35">
      <c r="B488" t="s">
        <v>467</v>
      </c>
      <c r="C488" t="s">
        <v>613</v>
      </c>
      <c r="D488" t="s">
        <v>609</v>
      </c>
      <c r="E488" t="s">
        <v>103</v>
      </c>
      <c r="F488" s="1">
        <v>0</v>
      </c>
      <c r="G488">
        <v>0</v>
      </c>
      <c r="H488">
        <v>0</v>
      </c>
      <c r="I488">
        <v>0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2</v>
      </c>
      <c r="Q488">
        <v>2</v>
      </c>
      <c r="R488">
        <v>2</v>
      </c>
      <c r="S488">
        <v>3</v>
      </c>
      <c r="T488">
        <v>3</v>
      </c>
      <c r="U488">
        <v>43</v>
      </c>
      <c r="V488">
        <v>68</v>
      </c>
      <c r="W488">
        <v>83</v>
      </c>
      <c r="X488">
        <v>101</v>
      </c>
      <c r="Y488">
        <v>109</v>
      </c>
      <c r="Z488" s="139">
        <v>112</v>
      </c>
      <c r="AA488" s="140">
        <v>111.7</v>
      </c>
      <c r="AB488" s="139">
        <v>120</v>
      </c>
      <c r="AC488" s="139">
        <v>122</v>
      </c>
    </row>
    <row r="489" spans="2:29" x14ac:dyDescent="0.35">
      <c r="B489" t="s">
        <v>467</v>
      </c>
      <c r="C489" t="s">
        <v>614</v>
      </c>
      <c r="D489" t="s">
        <v>609</v>
      </c>
      <c r="E489" t="s">
        <v>105</v>
      </c>
      <c r="F489" s="1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4</v>
      </c>
      <c r="U489">
        <v>13</v>
      </c>
      <c r="V489">
        <v>51</v>
      </c>
      <c r="W489">
        <v>153</v>
      </c>
      <c r="X489">
        <v>154</v>
      </c>
      <c r="Y489">
        <v>156.6</v>
      </c>
      <c r="Z489" s="139">
        <v>160.30000000000001</v>
      </c>
      <c r="AA489" s="140">
        <v>163.4</v>
      </c>
      <c r="AB489" s="139">
        <v>272.5</v>
      </c>
      <c r="AC489" s="139">
        <v>272.7</v>
      </c>
    </row>
    <row r="490" spans="2:29" x14ac:dyDescent="0.35">
      <c r="B490" t="s">
        <v>467</v>
      </c>
      <c r="C490" t="s">
        <v>615</v>
      </c>
      <c r="D490" t="s">
        <v>609</v>
      </c>
      <c r="E490" t="s">
        <v>101</v>
      </c>
      <c r="F490" s="1">
        <v>7</v>
      </c>
      <c r="G490">
        <v>8</v>
      </c>
      <c r="H490">
        <v>10</v>
      </c>
      <c r="I490">
        <v>10</v>
      </c>
      <c r="J490">
        <v>12</v>
      </c>
      <c r="K490">
        <v>12.4</v>
      </c>
      <c r="L490">
        <v>12.4</v>
      </c>
      <c r="M490">
        <v>13</v>
      </c>
      <c r="N490">
        <v>13</v>
      </c>
      <c r="O490">
        <v>15</v>
      </c>
      <c r="P490">
        <v>15</v>
      </c>
      <c r="Q490">
        <v>15</v>
      </c>
      <c r="R490">
        <v>30</v>
      </c>
      <c r="S490">
        <v>32.103999999999999</v>
      </c>
      <c r="T490">
        <v>34</v>
      </c>
      <c r="U490">
        <v>36</v>
      </c>
      <c r="V490">
        <v>74</v>
      </c>
      <c r="W490">
        <v>95</v>
      </c>
      <c r="X490">
        <v>95.364000000000004</v>
      </c>
      <c r="Y490">
        <v>97</v>
      </c>
      <c r="Z490" s="139">
        <v>96</v>
      </c>
      <c r="AA490" s="140">
        <v>96</v>
      </c>
      <c r="AB490" s="139">
        <v>96.2</v>
      </c>
      <c r="AC490" s="139">
        <v>96.5</v>
      </c>
    </row>
    <row r="491" spans="2:29" x14ac:dyDescent="0.35">
      <c r="B491" t="s">
        <v>467</v>
      </c>
      <c r="C491" t="s">
        <v>616</v>
      </c>
      <c r="D491" t="s">
        <v>609</v>
      </c>
      <c r="E491" t="s">
        <v>107</v>
      </c>
      <c r="F491" s="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 s="139">
        <v>0</v>
      </c>
      <c r="AA491" s="140">
        <v>0</v>
      </c>
      <c r="AB491" s="139">
        <v>0</v>
      </c>
      <c r="AC491" s="139">
        <v>0</v>
      </c>
    </row>
    <row r="492" spans="2:29" x14ac:dyDescent="0.35">
      <c r="B492" t="s">
        <v>467</v>
      </c>
      <c r="C492" t="s">
        <v>617</v>
      </c>
      <c r="D492" t="s">
        <v>609</v>
      </c>
      <c r="E492" t="s">
        <v>109</v>
      </c>
      <c r="F492" s="1">
        <v>1</v>
      </c>
      <c r="G492">
        <v>1</v>
      </c>
      <c r="H492">
        <v>1</v>
      </c>
      <c r="I492">
        <v>1</v>
      </c>
      <c r="J492">
        <v>1</v>
      </c>
      <c r="K492">
        <v>5</v>
      </c>
      <c r="L492">
        <v>4</v>
      </c>
      <c r="M492">
        <v>6</v>
      </c>
      <c r="N492">
        <v>16</v>
      </c>
      <c r="O492">
        <v>16</v>
      </c>
      <c r="P492">
        <v>14</v>
      </c>
      <c r="Q492">
        <v>18.8</v>
      </c>
      <c r="R492">
        <v>18.8</v>
      </c>
      <c r="S492">
        <v>35.200000000000003</v>
      </c>
      <c r="T492">
        <v>35.200000000000003</v>
      </c>
      <c r="U492">
        <v>35.200000000000003</v>
      </c>
      <c r="V492">
        <v>39.6</v>
      </c>
      <c r="W492">
        <v>40.700000000000003</v>
      </c>
      <c r="X492">
        <v>48.4</v>
      </c>
      <c r="Y492">
        <v>53</v>
      </c>
      <c r="Z492" s="139">
        <v>122.5</v>
      </c>
      <c r="AA492" s="140">
        <v>120.4</v>
      </c>
      <c r="AB492" s="139">
        <v>139.19999999999999</v>
      </c>
      <c r="AC492" s="139">
        <v>140.69999999999999</v>
      </c>
    </row>
    <row r="493" spans="2:29" x14ac:dyDescent="0.35">
      <c r="B493" t="s">
        <v>467</v>
      </c>
      <c r="C493" t="s">
        <v>618</v>
      </c>
      <c r="D493" t="s">
        <v>619</v>
      </c>
      <c r="E493" t="s">
        <v>93</v>
      </c>
      <c r="F493" s="1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 s="139">
        <v>0</v>
      </c>
      <c r="AA493" s="140">
        <v>0</v>
      </c>
      <c r="AB493" s="139">
        <v>0</v>
      </c>
      <c r="AC493" s="139">
        <v>0</v>
      </c>
    </row>
    <row r="494" spans="2:29" x14ac:dyDescent="0.35">
      <c r="B494" t="s">
        <v>467</v>
      </c>
      <c r="C494" t="s">
        <v>620</v>
      </c>
      <c r="D494" t="s">
        <v>619</v>
      </c>
      <c r="E494" t="s">
        <v>95</v>
      </c>
      <c r="F494" s="1">
        <v>914.89602299952105</v>
      </c>
      <c r="G494">
        <v>824.08126497364594</v>
      </c>
      <c r="H494">
        <v>870.25989458552897</v>
      </c>
      <c r="I494">
        <v>841.53080977479601</v>
      </c>
      <c r="J494">
        <v>924.72946813608098</v>
      </c>
      <c r="K494">
        <v>884.81724964063301</v>
      </c>
      <c r="L494">
        <v>893.77836411609496</v>
      </c>
      <c r="M494">
        <v>987.24538258575205</v>
      </c>
      <c r="N494">
        <v>987.24538258575205</v>
      </c>
      <c r="O494">
        <v>1013.53298153034</v>
      </c>
      <c r="P494">
        <v>1126.4722955145101</v>
      </c>
      <c r="Q494">
        <v>1156.6543535620101</v>
      </c>
      <c r="R494">
        <v>1350.4036939314001</v>
      </c>
      <c r="S494">
        <v>1590.6612221909299</v>
      </c>
      <c r="T494">
        <v>1684.05604055196</v>
      </c>
      <c r="U494">
        <v>1880.6767107856899</v>
      </c>
      <c r="V494">
        <v>1886.6936026936</v>
      </c>
      <c r="W494">
        <v>1920.9520840170701</v>
      </c>
      <c r="X494">
        <v>1950.2554340347499</v>
      </c>
      <c r="Y494">
        <v>1962.0291138928201</v>
      </c>
      <c r="Z494" s="139">
        <v>2176.9499999999998</v>
      </c>
      <c r="AA494" s="140">
        <v>2392.5500000000002</v>
      </c>
      <c r="AB494" s="139">
        <v>1615.31</v>
      </c>
      <c r="AC494" s="139">
        <v>2548.41</v>
      </c>
    </row>
    <row r="495" spans="2:29" x14ac:dyDescent="0.35">
      <c r="B495" t="s">
        <v>467</v>
      </c>
      <c r="C495" t="s">
        <v>621</v>
      </c>
      <c r="D495" t="s">
        <v>619</v>
      </c>
      <c r="E495" t="s">
        <v>97</v>
      </c>
      <c r="F495" s="1">
        <v>34.103977000479198</v>
      </c>
      <c r="G495">
        <v>30.718735026353599</v>
      </c>
      <c r="H495">
        <v>32.440105414470501</v>
      </c>
      <c r="I495">
        <v>31.369190225203599</v>
      </c>
      <c r="J495">
        <v>34.470531863919497</v>
      </c>
      <c r="K495">
        <v>32.9827503593675</v>
      </c>
      <c r="L495">
        <v>24.221635883905002</v>
      </c>
      <c r="M495">
        <v>26.754617414247999</v>
      </c>
      <c r="N495">
        <v>26.754617414247999</v>
      </c>
      <c r="O495">
        <v>27.467018469656999</v>
      </c>
      <c r="P495">
        <v>30.527704485488101</v>
      </c>
      <c r="Q495">
        <v>31.345646437994699</v>
      </c>
      <c r="R495">
        <v>36.596306068601599</v>
      </c>
      <c r="S495">
        <v>27.338777809067899</v>
      </c>
      <c r="T495">
        <v>28.943959448042801</v>
      </c>
      <c r="U495">
        <v>32.323289214305802</v>
      </c>
      <c r="V495">
        <v>32.306397306397301</v>
      </c>
      <c r="W495">
        <v>32.047915982934001</v>
      </c>
      <c r="X495">
        <v>32.744565965246402</v>
      </c>
      <c r="Y495">
        <v>20.970886107184501</v>
      </c>
      <c r="Z495" s="139">
        <v>161.15</v>
      </c>
      <c r="AA495" s="140">
        <v>159.78</v>
      </c>
      <c r="AB495" s="139">
        <v>137.16</v>
      </c>
      <c r="AC495" s="139">
        <v>130.79</v>
      </c>
    </row>
    <row r="496" spans="2:29" x14ac:dyDescent="0.35">
      <c r="B496" t="s">
        <v>467</v>
      </c>
      <c r="C496" t="s">
        <v>622</v>
      </c>
      <c r="D496" t="s">
        <v>619</v>
      </c>
      <c r="E496" t="s">
        <v>99</v>
      </c>
      <c r="F496" s="1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s="139">
        <v>0</v>
      </c>
      <c r="AA496" s="140">
        <v>0</v>
      </c>
      <c r="AB496" s="139">
        <v>0</v>
      </c>
      <c r="AC496" s="139">
        <v>0</v>
      </c>
    </row>
    <row r="497" spans="2:29" x14ac:dyDescent="0.35">
      <c r="B497" t="s">
        <v>467</v>
      </c>
      <c r="C497" t="s">
        <v>623</v>
      </c>
      <c r="D497" t="s">
        <v>619</v>
      </c>
      <c r="E497" t="s">
        <v>103</v>
      </c>
      <c r="F497" s="1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3</v>
      </c>
      <c r="U497">
        <v>3</v>
      </c>
      <c r="V497">
        <v>27</v>
      </c>
      <c r="W497">
        <v>27</v>
      </c>
      <c r="X497">
        <v>27</v>
      </c>
      <c r="Y497">
        <v>27</v>
      </c>
      <c r="Z497" s="139">
        <v>27</v>
      </c>
      <c r="AA497" s="140">
        <v>127.8</v>
      </c>
      <c r="AB497" s="139">
        <v>127.8</v>
      </c>
      <c r="AC497" s="139">
        <v>135</v>
      </c>
    </row>
    <row r="498" spans="2:29" x14ac:dyDescent="0.35">
      <c r="B498" t="s">
        <v>467</v>
      </c>
      <c r="C498" t="s">
        <v>624</v>
      </c>
      <c r="D498" t="s">
        <v>619</v>
      </c>
      <c r="E498" t="s">
        <v>105</v>
      </c>
      <c r="F498" s="1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</v>
      </c>
      <c r="Q498">
        <v>3</v>
      </c>
      <c r="R498">
        <v>4</v>
      </c>
      <c r="S498">
        <v>6</v>
      </c>
      <c r="T498">
        <v>6</v>
      </c>
      <c r="U498">
        <v>6</v>
      </c>
      <c r="V498">
        <v>6</v>
      </c>
      <c r="W498">
        <v>8</v>
      </c>
      <c r="X498">
        <v>69.92</v>
      </c>
      <c r="Y498">
        <v>120</v>
      </c>
      <c r="Z498" s="139">
        <v>120.55</v>
      </c>
      <c r="AA498" s="140">
        <v>170.24</v>
      </c>
      <c r="AB498" s="139">
        <v>170.63</v>
      </c>
      <c r="AC498" s="139">
        <v>171.94</v>
      </c>
    </row>
    <row r="499" spans="2:29" x14ac:dyDescent="0.35">
      <c r="B499" t="s">
        <v>467</v>
      </c>
      <c r="C499" t="s">
        <v>625</v>
      </c>
      <c r="D499" t="s">
        <v>619</v>
      </c>
      <c r="E499" t="s">
        <v>101</v>
      </c>
      <c r="F499" s="1">
        <v>375.9</v>
      </c>
      <c r="G499">
        <v>372.5</v>
      </c>
      <c r="H499">
        <v>483.2</v>
      </c>
      <c r="I499">
        <v>439.69</v>
      </c>
      <c r="J499">
        <v>460.99</v>
      </c>
      <c r="K499">
        <v>460.99</v>
      </c>
      <c r="L499">
        <v>485</v>
      </c>
      <c r="M499">
        <v>485</v>
      </c>
      <c r="N499">
        <v>440</v>
      </c>
      <c r="O499">
        <v>478</v>
      </c>
      <c r="P499">
        <v>476</v>
      </c>
      <c r="Q499">
        <v>476</v>
      </c>
      <c r="R499">
        <v>474</v>
      </c>
      <c r="S499">
        <v>476</v>
      </c>
      <c r="T499">
        <v>465</v>
      </c>
      <c r="U499">
        <v>483</v>
      </c>
      <c r="V499">
        <v>483</v>
      </c>
      <c r="W499">
        <v>603</v>
      </c>
      <c r="X499">
        <v>603</v>
      </c>
      <c r="Y499">
        <v>735</v>
      </c>
      <c r="Z499" s="139">
        <v>735.64</v>
      </c>
      <c r="AA499" s="140">
        <v>735.64</v>
      </c>
      <c r="AB499" s="139">
        <v>735.64</v>
      </c>
      <c r="AC499" s="139">
        <v>735.64</v>
      </c>
    </row>
    <row r="500" spans="2:29" x14ac:dyDescent="0.35">
      <c r="B500" t="s">
        <v>467</v>
      </c>
      <c r="C500" t="s">
        <v>626</v>
      </c>
      <c r="D500" t="s">
        <v>619</v>
      </c>
      <c r="E500" t="s">
        <v>107</v>
      </c>
      <c r="F500" s="1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 s="139">
        <v>0</v>
      </c>
      <c r="AA500" s="140">
        <v>0</v>
      </c>
      <c r="AB500" s="139">
        <v>0</v>
      </c>
      <c r="AC500" s="139">
        <v>0</v>
      </c>
    </row>
    <row r="501" spans="2:29" x14ac:dyDescent="0.35">
      <c r="B501" t="s">
        <v>467</v>
      </c>
      <c r="C501" t="s">
        <v>627</v>
      </c>
      <c r="D501" t="s">
        <v>619</v>
      </c>
      <c r="E501" t="s">
        <v>109</v>
      </c>
      <c r="F501" s="1">
        <v>16</v>
      </c>
      <c r="G501">
        <v>16</v>
      </c>
      <c r="H501">
        <v>16</v>
      </c>
      <c r="I501">
        <v>16</v>
      </c>
      <c r="J501">
        <v>51</v>
      </c>
      <c r="K501">
        <v>51</v>
      </c>
      <c r="L501">
        <v>51</v>
      </c>
      <c r="M501">
        <v>85</v>
      </c>
      <c r="N501">
        <v>85</v>
      </c>
      <c r="O501">
        <v>85</v>
      </c>
      <c r="P501">
        <v>80</v>
      </c>
      <c r="Q501">
        <v>85</v>
      </c>
      <c r="R501">
        <v>85</v>
      </c>
      <c r="S501">
        <v>85</v>
      </c>
      <c r="T501">
        <v>126</v>
      </c>
      <c r="U501">
        <v>134</v>
      </c>
      <c r="V501">
        <v>141.5</v>
      </c>
      <c r="W501">
        <v>141.5</v>
      </c>
      <c r="X501">
        <v>160</v>
      </c>
      <c r="Y501">
        <v>169</v>
      </c>
      <c r="Z501" s="139">
        <v>143.5</v>
      </c>
      <c r="AA501" s="140">
        <v>142.63</v>
      </c>
      <c r="AB501" s="139">
        <v>192.33</v>
      </c>
      <c r="AC501" s="139">
        <v>256.24</v>
      </c>
    </row>
    <row r="502" spans="2:29" x14ac:dyDescent="0.35">
      <c r="B502" t="s">
        <v>467</v>
      </c>
      <c r="C502" t="s">
        <v>628</v>
      </c>
      <c r="D502" t="s">
        <v>629</v>
      </c>
      <c r="E502" t="s">
        <v>93</v>
      </c>
      <c r="F502" s="1">
        <v>2535.8836430797601</v>
      </c>
      <c r="G502">
        <v>2782.7080687983398</v>
      </c>
      <c r="H502">
        <v>3593.19404363384</v>
      </c>
      <c r="I502">
        <v>3964.6173381045801</v>
      </c>
      <c r="J502">
        <v>4681.8321597598997</v>
      </c>
      <c r="K502">
        <v>4816.1616068336598</v>
      </c>
      <c r="L502">
        <v>2961.9957989077202</v>
      </c>
      <c r="M502">
        <v>2980.3038790085402</v>
      </c>
      <c r="N502">
        <v>3203.63450497129</v>
      </c>
      <c r="O502">
        <v>3543.2424030247898</v>
      </c>
      <c r="P502">
        <v>4074.45623862204</v>
      </c>
      <c r="Q502">
        <v>4366.4072258787301</v>
      </c>
      <c r="R502">
        <v>4582.0512533258598</v>
      </c>
      <c r="S502">
        <v>7001.2931456548404</v>
      </c>
      <c r="T502">
        <v>7250.2714580783304</v>
      </c>
      <c r="U502">
        <v>7583.0092181762502</v>
      </c>
      <c r="V502">
        <v>7637.4300896712102</v>
      </c>
      <c r="W502">
        <v>7859.0105775565498</v>
      </c>
      <c r="X502">
        <v>7315.5418912107898</v>
      </c>
      <c r="Y502">
        <v>7847.5674123107401</v>
      </c>
      <c r="Z502" s="139">
        <v>3748.8</v>
      </c>
      <c r="AA502" s="140">
        <v>3748.8</v>
      </c>
      <c r="AB502" s="139">
        <v>3631.8</v>
      </c>
      <c r="AC502" s="139">
        <v>3626.9</v>
      </c>
    </row>
    <row r="503" spans="2:29" x14ac:dyDescent="0.35">
      <c r="B503" t="s">
        <v>467</v>
      </c>
      <c r="C503" t="s">
        <v>630</v>
      </c>
      <c r="D503" t="s">
        <v>629</v>
      </c>
      <c r="E503" t="s">
        <v>95</v>
      </c>
      <c r="F503" s="1">
        <v>1726.76901766132</v>
      </c>
      <c r="G503">
        <v>1894.8401246681301</v>
      </c>
      <c r="H503">
        <v>2446.7274616183799</v>
      </c>
      <c r="I503">
        <v>2699.6421562968899</v>
      </c>
      <c r="J503">
        <v>3188.0180076186102</v>
      </c>
      <c r="K503">
        <v>3279.4874754703901</v>
      </c>
      <c r="L503">
        <v>11134.6902861411</v>
      </c>
      <c r="M503">
        <v>11203.5137469075</v>
      </c>
      <c r="N503">
        <v>12043.0548942725</v>
      </c>
      <c r="O503">
        <v>13319.703822994001</v>
      </c>
      <c r="P503">
        <v>15316.6349250805</v>
      </c>
      <c r="Q503">
        <v>16414.132707837402</v>
      </c>
      <c r="R503">
        <v>17224.778509078998</v>
      </c>
      <c r="S503">
        <v>17364.212974296199</v>
      </c>
      <c r="T503">
        <v>17981.714963280301</v>
      </c>
      <c r="U503">
        <v>18806.9524173807</v>
      </c>
      <c r="V503">
        <v>19813.440717369602</v>
      </c>
      <c r="W503">
        <v>19957.932069394599</v>
      </c>
      <c r="X503">
        <v>20668.1356569612</v>
      </c>
      <c r="Y503">
        <v>21033.113938978899</v>
      </c>
      <c r="Z503" s="139">
        <v>15702.13</v>
      </c>
      <c r="AA503" s="140">
        <v>17095.48</v>
      </c>
      <c r="AB503" s="139">
        <v>18246.759999999998</v>
      </c>
      <c r="AC503" s="139">
        <v>18567.62</v>
      </c>
    </row>
    <row r="504" spans="2:29" x14ac:dyDescent="0.35">
      <c r="B504" t="s">
        <v>467</v>
      </c>
      <c r="C504" t="s">
        <v>631</v>
      </c>
      <c r="D504" t="s">
        <v>629</v>
      </c>
      <c r="E504" t="s">
        <v>97</v>
      </c>
      <c r="F504" s="1">
        <v>6422.3473392589203</v>
      </c>
      <c r="G504">
        <v>7047.4518065335296</v>
      </c>
      <c r="H504">
        <v>9100.0784947477805</v>
      </c>
      <c r="I504">
        <v>10040.7405055985</v>
      </c>
      <c r="J504">
        <v>11857.149832621501</v>
      </c>
      <c r="K504">
        <v>12197.3509176959</v>
      </c>
      <c r="L504">
        <v>7097.3139149512199</v>
      </c>
      <c r="M504">
        <v>7141.18237408393</v>
      </c>
      <c r="N504">
        <v>7676.3106007562001</v>
      </c>
      <c r="O504">
        <v>8490.0537739812407</v>
      </c>
      <c r="P504">
        <v>9762.9088362974398</v>
      </c>
      <c r="Q504">
        <v>10462.4600662839</v>
      </c>
      <c r="R504">
        <v>10979.170237595101</v>
      </c>
      <c r="S504">
        <v>12162.493880049</v>
      </c>
      <c r="T504">
        <v>12595.013578641399</v>
      </c>
      <c r="U504">
        <v>13173.0383644431</v>
      </c>
      <c r="V504">
        <v>13835.129192959101</v>
      </c>
      <c r="W504">
        <v>14064.0573530488</v>
      </c>
      <c r="X504">
        <v>12577.322451828</v>
      </c>
      <c r="Y504">
        <v>12400.318648710299</v>
      </c>
      <c r="Z504" s="139">
        <v>9398.06</v>
      </c>
      <c r="AA504" s="140">
        <v>9400.3799999999992</v>
      </c>
      <c r="AB504" s="139">
        <v>8707.7999999999993</v>
      </c>
      <c r="AC504" s="139">
        <v>8177.4</v>
      </c>
    </row>
    <row r="505" spans="2:29" x14ac:dyDescent="0.35">
      <c r="B505" t="s">
        <v>467</v>
      </c>
      <c r="C505" t="s">
        <v>632</v>
      </c>
      <c r="D505" t="s">
        <v>629</v>
      </c>
      <c r="E505" t="s">
        <v>99</v>
      </c>
      <c r="F505" s="1">
        <v>1976</v>
      </c>
      <c r="G505">
        <v>1976</v>
      </c>
      <c r="H505">
        <v>1901</v>
      </c>
      <c r="I505">
        <v>1901</v>
      </c>
      <c r="J505">
        <v>1901</v>
      </c>
      <c r="K505">
        <v>1901</v>
      </c>
      <c r="L505">
        <v>1901</v>
      </c>
      <c r="M505">
        <v>1795</v>
      </c>
      <c r="N505">
        <v>1766</v>
      </c>
      <c r="O505">
        <v>1884</v>
      </c>
      <c r="P505">
        <v>1884</v>
      </c>
      <c r="Q505">
        <v>1884</v>
      </c>
      <c r="R505">
        <v>1884</v>
      </c>
      <c r="S505">
        <v>1884</v>
      </c>
      <c r="T505">
        <v>1884</v>
      </c>
      <c r="U505">
        <v>1884</v>
      </c>
      <c r="V505">
        <v>1884</v>
      </c>
      <c r="W505">
        <v>1884</v>
      </c>
      <c r="X505">
        <v>1884</v>
      </c>
      <c r="Y505">
        <v>1884</v>
      </c>
      <c r="Z505" s="139">
        <v>1990</v>
      </c>
      <c r="AA505" s="140">
        <v>1990</v>
      </c>
      <c r="AB505" s="139">
        <v>1990</v>
      </c>
      <c r="AC505" s="139">
        <v>1990</v>
      </c>
    </row>
    <row r="506" spans="2:29" x14ac:dyDescent="0.35">
      <c r="B506" t="s">
        <v>467</v>
      </c>
      <c r="C506" t="s">
        <v>633</v>
      </c>
      <c r="D506" t="s">
        <v>629</v>
      </c>
      <c r="E506" t="s">
        <v>103</v>
      </c>
      <c r="F506" s="1">
        <v>22</v>
      </c>
      <c r="G506">
        <v>24</v>
      </c>
      <c r="H506">
        <v>22</v>
      </c>
      <c r="I506">
        <v>24</v>
      </c>
      <c r="J506">
        <v>24</v>
      </c>
      <c r="K506">
        <v>29</v>
      </c>
      <c r="L506">
        <v>237</v>
      </c>
      <c r="M506">
        <v>247</v>
      </c>
      <c r="N506">
        <v>414</v>
      </c>
      <c r="O506">
        <v>600</v>
      </c>
      <c r="P506">
        <v>927</v>
      </c>
      <c r="Q506">
        <v>1426</v>
      </c>
      <c r="R506">
        <v>1894</v>
      </c>
      <c r="S506">
        <v>2202</v>
      </c>
      <c r="T506">
        <v>4888</v>
      </c>
      <c r="U506">
        <v>7633</v>
      </c>
      <c r="V506">
        <v>10129</v>
      </c>
      <c r="W506">
        <v>12304</v>
      </c>
      <c r="X506">
        <v>14843</v>
      </c>
      <c r="Y506">
        <v>15438</v>
      </c>
      <c r="Z506" s="139">
        <v>17198.310000000001</v>
      </c>
      <c r="AA506" s="140">
        <v>21161.35</v>
      </c>
      <c r="AB506" s="139">
        <v>24163.14</v>
      </c>
      <c r="AC506" s="139">
        <v>29135.119999999999</v>
      </c>
    </row>
    <row r="507" spans="2:29" x14ac:dyDescent="0.35">
      <c r="B507" t="s">
        <v>467</v>
      </c>
      <c r="C507" t="s">
        <v>634</v>
      </c>
      <c r="D507" t="s">
        <v>629</v>
      </c>
      <c r="E507" t="s">
        <v>105</v>
      </c>
      <c r="F507" s="1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1</v>
      </c>
      <c r="R507">
        <v>2</v>
      </c>
      <c r="S507">
        <v>5.7210000000000001</v>
      </c>
      <c r="T507">
        <v>15.721</v>
      </c>
      <c r="U507">
        <v>26.846</v>
      </c>
      <c r="V507">
        <v>84.090999999999994</v>
      </c>
      <c r="W507">
        <v>1104.212</v>
      </c>
      <c r="X507">
        <v>2077.9789999999998</v>
      </c>
      <c r="Y507">
        <v>4615</v>
      </c>
      <c r="Z507" s="139">
        <v>8451.9</v>
      </c>
      <c r="AA507" s="140">
        <v>14499.44</v>
      </c>
      <c r="AB507" s="139">
        <v>25520.47</v>
      </c>
      <c r="AC507" s="139">
        <v>37449.21</v>
      </c>
    </row>
    <row r="508" spans="2:29" x14ac:dyDescent="0.35">
      <c r="B508" t="s">
        <v>467</v>
      </c>
      <c r="C508" t="s">
        <v>635</v>
      </c>
      <c r="D508" t="s">
        <v>629</v>
      </c>
      <c r="E508" t="s">
        <v>101</v>
      </c>
      <c r="F508" s="1">
        <v>61063</v>
      </c>
      <c r="G508">
        <v>62523</v>
      </c>
      <c r="H508">
        <v>65311</v>
      </c>
      <c r="I508">
        <v>67793</v>
      </c>
      <c r="J508">
        <v>68998.649999999994</v>
      </c>
      <c r="K508">
        <v>71059</v>
      </c>
      <c r="L508">
        <v>73679</v>
      </c>
      <c r="M508">
        <v>76869</v>
      </c>
      <c r="N508">
        <v>77545</v>
      </c>
      <c r="O508">
        <v>78610</v>
      </c>
      <c r="P508">
        <v>80703</v>
      </c>
      <c r="Q508">
        <v>82459</v>
      </c>
      <c r="R508">
        <v>84294</v>
      </c>
      <c r="S508">
        <v>86018</v>
      </c>
      <c r="T508">
        <v>89193</v>
      </c>
      <c r="U508">
        <v>91650</v>
      </c>
      <c r="V508">
        <v>96930</v>
      </c>
      <c r="W508">
        <v>100319</v>
      </c>
      <c r="X508">
        <v>104139</v>
      </c>
      <c r="Y508">
        <v>109058</v>
      </c>
      <c r="Z508" s="139">
        <v>109345.07</v>
      </c>
      <c r="AA508" s="140">
        <v>109458.44</v>
      </c>
      <c r="AB508" s="139">
        <v>109801.7</v>
      </c>
      <c r="AC508" s="139">
        <v>109903.37</v>
      </c>
    </row>
    <row r="509" spans="2:29" x14ac:dyDescent="0.35">
      <c r="B509" t="s">
        <v>467</v>
      </c>
      <c r="C509" t="s">
        <v>636</v>
      </c>
      <c r="D509" t="s">
        <v>629</v>
      </c>
      <c r="E509" t="s">
        <v>107</v>
      </c>
      <c r="F509" s="1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0.1</v>
      </c>
      <c r="S509">
        <v>0.1</v>
      </c>
      <c r="T509">
        <v>0.1</v>
      </c>
      <c r="U509">
        <v>0.1</v>
      </c>
      <c r="V509">
        <v>0.1</v>
      </c>
      <c r="W509">
        <v>0.1</v>
      </c>
      <c r="X509">
        <v>0.1</v>
      </c>
      <c r="Y509">
        <v>0.1</v>
      </c>
      <c r="Z509" s="139">
        <v>0.05</v>
      </c>
      <c r="AA509" s="140">
        <v>0.05</v>
      </c>
      <c r="AB509" s="139">
        <v>0.05</v>
      </c>
      <c r="AC509" s="139">
        <v>0.05</v>
      </c>
    </row>
    <row r="510" spans="2:29" x14ac:dyDescent="0.35">
      <c r="B510" t="s">
        <v>467</v>
      </c>
      <c r="C510" t="s">
        <v>637</v>
      </c>
      <c r="D510" t="s">
        <v>629</v>
      </c>
      <c r="E510" t="s">
        <v>109</v>
      </c>
      <c r="F510" s="1">
        <v>2657</v>
      </c>
      <c r="G510">
        <v>2661</v>
      </c>
      <c r="H510">
        <v>2670</v>
      </c>
      <c r="I510">
        <v>2696</v>
      </c>
      <c r="J510">
        <v>3124</v>
      </c>
      <c r="K510">
        <v>3339</v>
      </c>
      <c r="L510">
        <v>3701</v>
      </c>
      <c r="M510">
        <v>4103</v>
      </c>
      <c r="N510">
        <v>5054</v>
      </c>
      <c r="O510">
        <v>5717</v>
      </c>
      <c r="P510">
        <v>7913</v>
      </c>
      <c r="Q510">
        <v>9028</v>
      </c>
      <c r="R510">
        <v>9922</v>
      </c>
      <c r="S510">
        <v>11601</v>
      </c>
      <c r="T510">
        <v>12343</v>
      </c>
      <c r="U510">
        <v>13311</v>
      </c>
      <c r="V510">
        <v>14187</v>
      </c>
      <c r="W510">
        <v>14578</v>
      </c>
      <c r="X510">
        <v>14819</v>
      </c>
      <c r="Y510">
        <v>15357</v>
      </c>
      <c r="Z510" s="139">
        <v>15689.56</v>
      </c>
      <c r="AA510" s="140">
        <v>16363.7</v>
      </c>
      <c r="AB510" s="139">
        <v>17223.89</v>
      </c>
      <c r="AC510" s="139">
        <v>17596.939999999999</v>
      </c>
    </row>
    <row r="511" spans="2:29" x14ac:dyDescent="0.35">
      <c r="B511" t="s">
        <v>467</v>
      </c>
      <c r="C511" t="s">
        <v>638</v>
      </c>
      <c r="D511" t="s">
        <v>639</v>
      </c>
      <c r="E511" t="s">
        <v>93</v>
      </c>
      <c r="F511" s="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 s="139">
        <v>220</v>
      </c>
      <c r="AA511" s="140">
        <v>220</v>
      </c>
      <c r="AB511" s="139">
        <v>220</v>
      </c>
      <c r="AC511" s="139">
        <v>220</v>
      </c>
    </row>
    <row r="512" spans="2:29" x14ac:dyDescent="0.35">
      <c r="B512" t="s">
        <v>467</v>
      </c>
      <c r="C512" t="s">
        <v>640</v>
      </c>
      <c r="D512" t="s">
        <v>639</v>
      </c>
      <c r="E512" t="s">
        <v>95</v>
      </c>
      <c r="F512" s="1">
        <v>754.88412991065104</v>
      </c>
      <c r="G512">
        <v>752.90540348886702</v>
      </c>
      <c r="H512">
        <v>752.90540348886702</v>
      </c>
      <c r="I512">
        <v>850.85236136718197</v>
      </c>
      <c r="J512">
        <v>864.703446319671</v>
      </c>
      <c r="K512">
        <v>750.92667706708301</v>
      </c>
      <c r="L512">
        <v>746.78724672228805</v>
      </c>
      <c r="M512">
        <v>746.78724672228805</v>
      </c>
      <c r="N512">
        <v>746.78724672228805</v>
      </c>
      <c r="O512">
        <v>755.64243146603098</v>
      </c>
      <c r="P512">
        <v>772.36889153754498</v>
      </c>
      <c r="Q512">
        <v>789.09535160905796</v>
      </c>
      <c r="R512">
        <v>792.04707985697303</v>
      </c>
      <c r="S512">
        <v>797.25078698845698</v>
      </c>
      <c r="T512">
        <v>797.25078698845698</v>
      </c>
      <c r="U512">
        <v>805.32172088142704</v>
      </c>
      <c r="V512">
        <v>805.71542497376697</v>
      </c>
      <c r="W512">
        <v>977.70299989324201</v>
      </c>
      <c r="X512">
        <v>977.80904948606496</v>
      </c>
      <c r="Y512">
        <v>977.80904948606496</v>
      </c>
      <c r="Z512" s="139">
        <v>994</v>
      </c>
      <c r="AA512" s="140">
        <v>994</v>
      </c>
      <c r="AB512" s="139">
        <v>994</v>
      </c>
      <c r="AC512" s="139">
        <v>994</v>
      </c>
    </row>
    <row r="513" spans="2:29" x14ac:dyDescent="0.35">
      <c r="B513" t="s">
        <v>467</v>
      </c>
      <c r="C513" t="s">
        <v>641</v>
      </c>
      <c r="D513" t="s">
        <v>639</v>
      </c>
      <c r="E513" t="s">
        <v>97</v>
      </c>
      <c r="F513" s="1">
        <v>8.1158700893490305</v>
      </c>
      <c r="G513">
        <v>8.0945965111331706</v>
      </c>
      <c r="H513">
        <v>8.0945965111331706</v>
      </c>
      <c r="I513">
        <v>9.1476386328180403</v>
      </c>
      <c r="J513">
        <v>9.2965536803290298</v>
      </c>
      <c r="K513">
        <v>8.0733229329173195</v>
      </c>
      <c r="L513">
        <v>12.212753277711601</v>
      </c>
      <c r="M513">
        <v>12.212753277711601</v>
      </c>
      <c r="N513">
        <v>12.212753277711601</v>
      </c>
      <c r="O513">
        <v>12.357568533968999</v>
      </c>
      <c r="P513">
        <v>12.6311084624553</v>
      </c>
      <c r="Q513">
        <v>12.904648390941601</v>
      </c>
      <c r="R513">
        <v>12.9529201430274</v>
      </c>
      <c r="S513">
        <v>12.7492130115425</v>
      </c>
      <c r="T513">
        <v>12.7492130115425</v>
      </c>
      <c r="U513">
        <v>12.8782791185729</v>
      </c>
      <c r="V513">
        <v>12.8845750262329</v>
      </c>
      <c r="W513">
        <v>14.2970001067578</v>
      </c>
      <c r="X513">
        <v>14.190950513934499</v>
      </c>
      <c r="Y513">
        <v>14.190950513934499</v>
      </c>
      <c r="Z513" s="139">
        <v>12</v>
      </c>
      <c r="AA513" s="140">
        <v>12</v>
      </c>
      <c r="AB513" s="139">
        <v>12</v>
      </c>
      <c r="AC513" s="139">
        <v>12</v>
      </c>
    </row>
    <row r="514" spans="2:29" x14ac:dyDescent="0.35">
      <c r="B514" t="s">
        <v>467</v>
      </c>
      <c r="C514" t="s">
        <v>642</v>
      </c>
      <c r="D514" t="s">
        <v>639</v>
      </c>
      <c r="E514" t="s">
        <v>99</v>
      </c>
      <c r="F514" s="1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 s="139">
        <v>0</v>
      </c>
      <c r="AA514" s="140">
        <v>0</v>
      </c>
      <c r="AB514" s="139">
        <v>0</v>
      </c>
      <c r="AC514" s="139">
        <v>0</v>
      </c>
    </row>
    <row r="515" spans="2:29" x14ac:dyDescent="0.35">
      <c r="B515" t="s">
        <v>467</v>
      </c>
      <c r="C515" t="s">
        <v>643</v>
      </c>
      <c r="D515" t="s">
        <v>639</v>
      </c>
      <c r="E515" t="s">
        <v>103</v>
      </c>
      <c r="F515" s="1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 s="139">
        <v>0</v>
      </c>
      <c r="AA515" s="140">
        <v>0</v>
      </c>
      <c r="AB515" s="139">
        <v>0</v>
      </c>
      <c r="AC515" s="139">
        <v>0</v>
      </c>
    </row>
    <row r="516" spans="2:29" x14ac:dyDescent="0.35">
      <c r="B516" t="s">
        <v>467</v>
      </c>
      <c r="C516" t="s">
        <v>644</v>
      </c>
      <c r="D516" t="s">
        <v>639</v>
      </c>
      <c r="E516" t="s">
        <v>105</v>
      </c>
      <c r="F516" s="1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 s="139">
        <v>1.45</v>
      </c>
      <c r="AA516" s="140">
        <v>4.87</v>
      </c>
      <c r="AB516" s="139">
        <v>4.9000000000000004</v>
      </c>
      <c r="AC516" s="139">
        <v>5.04</v>
      </c>
    </row>
    <row r="517" spans="2:29" x14ac:dyDescent="0.35">
      <c r="B517" t="s">
        <v>467</v>
      </c>
      <c r="C517" t="s">
        <v>645</v>
      </c>
      <c r="D517" t="s">
        <v>639</v>
      </c>
      <c r="E517" t="s">
        <v>101</v>
      </c>
      <c r="F517" s="1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 s="139">
        <v>0</v>
      </c>
      <c r="AA517" s="140">
        <v>0</v>
      </c>
      <c r="AB517" s="139">
        <v>0</v>
      </c>
      <c r="AC517" s="139">
        <v>0</v>
      </c>
    </row>
    <row r="518" spans="2:29" x14ac:dyDescent="0.35">
      <c r="B518" t="s">
        <v>467</v>
      </c>
      <c r="C518" t="s">
        <v>646</v>
      </c>
      <c r="D518" t="s">
        <v>639</v>
      </c>
      <c r="E518" t="s">
        <v>107</v>
      </c>
      <c r="F518" s="1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 s="139">
        <v>0</v>
      </c>
      <c r="AA518" s="140">
        <v>0</v>
      </c>
      <c r="AB518" s="139">
        <v>0</v>
      </c>
      <c r="AC518" s="139">
        <v>0</v>
      </c>
    </row>
    <row r="519" spans="2:29" x14ac:dyDescent="0.35">
      <c r="B519" t="s">
        <v>467</v>
      </c>
      <c r="C519" t="s">
        <v>647</v>
      </c>
      <c r="D519" t="s">
        <v>639</v>
      </c>
      <c r="E519" t="s">
        <v>109</v>
      </c>
      <c r="F519" s="1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 s="139">
        <v>0</v>
      </c>
      <c r="AA519" s="140">
        <v>0</v>
      </c>
      <c r="AB519" s="139">
        <v>0</v>
      </c>
      <c r="AC519" s="139">
        <v>0</v>
      </c>
    </row>
    <row r="520" spans="2:29" x14ac:dyDescent="0.35">
      <c r="B520" t="s">
        <v>467</v>
      </c>
      <c r="C520" t="s">
        <v>648</v>
      </c>
      <c r="D520" t="s">
        <v>649</v>
      </c>
      <c r="E520" t="s">
        <v>93</v>
      </c>
      <c r="F520" s="1">
        <v>132</v>
      </c>
      <c r="G520">
        <v>132</v>
      </c>
      <c r="H520">
        <v>132</v>
      </c>
      <c r="I520">
        <v>132</v>
      </c>
      <c r="J520">
        <v>132</v>
      </c>
      <c r="K520">
        <v>132</v>
      </c>
      <c r="L520">
        <v>90.3783783783784</v>
      </c>
      <c r="M520">
        <v>90.3783783783784</v>
      </c>
      <c r="N520">
        <v>90.3783783783784</v>
      </c>
      <c r="O520">
        <v>90.3783783783784</v>
      </c>
      <c r="P520">
        <v>104.072072072072</v>
      </c>
      <c r="Q520">
        <v>104.072072072072</v>
      </c>
      <c r="R520">
        <v>104.072072072072</v>
      </c>
      <c r="S520">
        <v>597.153115100317</v>
      </c>
      <c r="T520">
        <v>492.33368532206998</v>
      </c>
      <c r="U520">
        <v>492.33368532206998</v>
      </c>
      <c r="V520">
        <v>492.33368532206998</v>
      </c>
      <c r="W520">
        <v>597.153115100317</v>
      </c>
      <c r="X520">
        <v>631.29883843717005</v>
      </c>
      <c r="Y520">
        <v>603.50580781414999</v>
      </c>
      <c r="Z520" s="139">
        <v>757</v>
      </c>
      <c r="AA520" s="140">
        <v>757</v>
      </c>
      <c r="AB520" s="139">
        <v>757</v>
      </c>
      <c r="AC520" s="139">
        <v>757</v>
      </c>
    </row>
    <row r="521" spans="2:29" x14ac:dyDescent="0.35">
      <c r="B521" t="s">
        <v>467</v>
      </c>
      <c r="C521" t="s">
        <v>650</v>
      </c>
      <c r="D521" t="s">
        <v>649</v>
      </c>
      <c r="E521" t="s">
        <v>95</v>
      </c>
      <c r="F521" s="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27.793030623020101</v>
      </c>
      <c r="T521">
        <v>22.914466737064402</v>
      </c>
      <c r="U521">
        <v>22.914466737064402</v>
      </c>
      <c r="V521">
        <v>22.914466737064402</v>
      </c>
      <c r="W521">
        <v>27.793030623020101</v>
      </c>
      <c r="X521">
        <v>29.382259767687401</v>
      </c>
      <c r="Y521">
        <v>28.088701161562799</v>
      </c>
      <c r="Z521" s="139">
        <v>0</v>
      </c>
      <c r="AA521" s="140">
        <v>0</v>
      </c>
      <c r="AB521" s="139">
        <v>0</v>
      </c>
      <c r="AC521" s="139">
        <v>0</v>
      </c>
    </row>
    <row r="522" spans="2:29" x14ac:dyDescent="0.35">
      <c r="B522" t="s">
        <v>467</v>
      </c>
      <c r="C522" t="s">
        <v>651</v>
      </c>
      <c r="D522" t="s">
        <v>649</v>
      </c>
      <c r="E522" t="s">
        <v>97</v>
      </c>
      <c r="F522" s="1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41.6216216216216</v>
      </c>
      <c r="M522">
        <v>41.6216216216216</v>
      </c>
      <c r="N522">
        <v>41.6216216216216</v>
      </c>
      <c r="O522">
        <v>41.6216216216216</v>
      </c>
      <c r="P522">
        <v>47.927927927927897</v>
      </c>
      <c r="Q522">
        <v>47.927927927927897</v>
      </c>
      <c r="R522">
        <v>47.927927927927897</v>
      </c>
      <c r="S522">
        <v>127.053854276663</v>
      </c>
      <c r="T522">
        <v>104.751847940866</v>
      </c>
      <c r="U522">
        <v>104.751847940866</v>
      </c>
      <c r="V522">
        <v>104.751847940866</v>
      </c>
      <c r="W522">
        <v>127.053854276663</v>
      </c>
      <c r="X522">
        <v>134.31890179514301</v>
      </c>
      <c r="Y522">
        <v>128.40549102428699</v>
      </c>
      <c r="Z522" s="139">
        <v>160</v>
      </c>
      <c r="AA522" s="140">
        <v>160</v>
      </c>
      <c r="AB522" s="139">
        <v>160</v>
      </c>
      <c r="AC522" s="139">
        <v>160</v>
      </c>
    </row>
    <row r="523" spans="2:29" x14ac:dyDescent="0.35">
      <c r="B523" t="s">
        <v>467</v>
      </c>
      <c r="C523" t="s">
        <v>652</v>
      </c>
      <c r="D523" t="s">
        <v>649</v>
      </c>
      <c r="E523" t="s">
        <v>99</v>
      </c>
      <c r="F523" s="1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s="139">
        <v>0</v>
      </c>
      <c r="AA523" s="140">
        <v>0</v>
      </c>
      <c r="AB523" s="139">
        <v>0</v>
      </c>
      <c r="AC523" s="139">
        <v>0</v>
      </c>
    </row>
    <row r="524" spans="2:29" x14ac:dyDescent="0.35">
      <c r="B524" t="s">
        <v>467</v>
      </c>
      <c r="C524" t="s">
        <v>653</v>
      </c>
      <c r="D524" t="s">
        <v>649</v>
      </c>
      <c r="E524" t="s">
        <v>103</v>
      </c>
      <c r="F524" s="1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 s="139">
        <v>0</v>
      </c>
      <c r="AA524" s="140">
        <v>0</v>
      </c>
      <c r="AB524" s="139">
        <v>0</v>
      </c>
      <c r="AC524" s="139">
        <v>0</v>
      </c>
    </row>
    <row r="525" spans="2:29" x14ac:dyDescent="0.35">
      <c r="B525" t="s">
        <v>467</v>
      </c>
      <c r="C525" t="s">
        <v>654</v>
      </c>
      <c r="D525" t="s">
        <v>649</v>
      </c>
      <c r="E525" t="s">
        <v>105</v>
      </c>
      <c r="F525" s="1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0.1</v>
      </c>
      <c r="R525">
        <v>1</v>
      </c>
      <c r="S525">
        <v>2</v>
      </c>
      <c r="T525">
        <v>2</v>
      </c>
      <c r="U525">
        <v>2</v>
      </c>
      <c r="V525">
        <v>3</v>
      </c>
      <c r="W525">
        <v>3</v>
      </c>
      <c r="X525">
        <v>4</v>
      </c>
      <c r="Y525">
        <v>6</v>
      </c>
      <c r="Z525" s="139">
        <v>5.92</v>
      </c>
      <c r="AA525" s="140">
        <v>6.3</v>
      </c>
      <c r="AB525" s="139">
        <v>6.29</v>
      </c>
      <c r="AC525" s="139">
        <v>6.29</v>
      </c>
    </row>
    <row r="526" spans="2:29" x14ac:dyDescent="0.35">
      <c r="B526" t="s">
        <v>467</v>
      </c>
      <c r="C526" t="s">
        <v>655</v>
      </c>
      <c r="D526" t="s">
        <v>649</v>
      </c>
      <c r="E526" t="s">
        <v>101</v>
      </c>
      <c r="F526" s="1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 s="139">
        <v>0</v>
      </c>
      <c r="AA526" s="140">
        <v>0</v>
      </c>
      <c r="AB526" s="139">
        <v>0</v>
      </c>
      <c r="AC526" s="139">
        <v>0</v>
      </c>
    </row>
    <row r="527" spans="2:29" x14ac:dyDescent="0.35">
      <c r="B527" t="s">
        <v>467</v>
      </c>
      <c r="C527" t="s">
        <v>656</v>
      </c>
      <c r="D527" t="s">
        <v>649</v>
      </c>
      <c r="E527" t="s">
        <v>107</v>
      </c>
      <c r="F527" s="1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139">
        <v>0</v>
      </c>
      <c r="AA527" s="140">
        <v>0</v>
      </c>
      <c r="AB527" s="139">
        <v>0</v>
      </c>
      <c r="AC527" s="139">
        <v>0</v>
      </c>
    </row>
    <row r="528" spans="2:29" x14ac:dyDescent="0.35">
      <c r="B528" t="s">
        <v>467</v>
      </c>
      <c r="C528" t="s">
        <v>657</v>
      </c>
      <c r="D528" t="s">
        <v>649</v>
      </c>
      <c r="E528" t="s">
        <v>109</v>
      </c>
      <c r="F528" s="1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s="139">
        <v>0</v>
      </c>
      <c r="AA528" s="140">
        <v>0</v>
      </c>
      <c r="AB528" s="139">
        <v>0</v>
      </c>
      <c r="AC528" s="139">
        <v>0</v>
      </c>
    </row>
    <row r="529" spans="2:29" x14ac:dyDescent="0.35">
      <c r="B529" t="s">
        <v>467</v>
      </c>
      <c r="C529" t="s">
        <v>658</v>
      </c>
      <c r="D529" t="s">
        <v>659</v>
      </c>
      <c r="E529" t="s">
        <v>93</v>
      </c>
      <c r="F529" s="1">
        <v>17669.558323188801</v>
      </c>
      <c r="G529">
        <v>18330.5434341543</v>
      </c>
      <c r="H529">
        <v>18423.780628648099</v>
      </c>
      <c r="I529">
        <v>19344.4979242751</v>
      </c>
      <c r="J529">
        <v>19040.922058869401</v>
      </c>
      <c r="K529">
        <v>19676.377938009198</v>
      </c>
      <c r="L529">
        <v>16385.609863895799</v>
      </c>
      <c r="M529">
        <v>16500.4202546466</v>
      </c>
      <c r="N529">
        <v>16334.890414166501</v>
      </c>
      <c r="O529">
        <v>16442.323430411201</v>
      </c>
      <c r="P529">
        <v>16152.300395141199</v>
      </c>
      <c r="Q529">
        <v>15498.941665447101</v>
      </c>
      <c r="R529">
        <v>14712.329108737</v>
      </c>
      <c r="S529">
        <v>10803.5991924889</v>
      </c>
      <c r="T529">
        <v>10838.732848399401</v>
      </c>
      <c r="U529">
        <v>11393.9178069023</v>
      </c>
      <c r="V529">
        <v>10775.3856744353</v>
      </c>
      <c r="W529">
        <v>11060.112186524</v>
      </c>
      <c r="X529">
        <v>10662.2030335452</v>
      </c>
      <c r="Y529">
        <v>10515.4473876139</v>
      </c>
      <c r="Z529" s="139">
        <v>9285</v>
      </c>
      <c r="AA529" s="140">
        <v>8034</v>
      </c>
      <c r="AB529" s="139">
        <v>6591</v>
      </c>
      <c r="AC529" s="139">
        <v>6591</v>
      </c>
    </row>
    <row r="530" spans="2:29" x14ac:dyDescent="0.35">
      <c r="B530" t="s">
        <v>467</v>
      </c>
      <c r="C530" t="s">
        <v>660</v>
      </c>
      <c r="D530" t="s">
        <v>659</v>
      </c>
      <c r="E530" t="s">
        <v>95</v>
      </c>
      <c r="F530" s="1">
        <v>6476.5192121609398</v>
      </c>
      <c r="G530">
        <v>6718.7936760620496</v>
      </c>
      <c r="H530">
        <v>6752.9684115241798</v>
      </c>
      <c r="I530">
        <v>7090.44392421263</v>
      </c>
      <c r="J530">
        <v>6979.1726129163198</v>
      </c>
      <c r="K530">
        <v>7212.0897087742296</v>
      </c>
      <c r="L530">
        <v>12184.411473730401</v>
      </c>
      <c r="M530">
        <v>12269.784984633399</v>
      </c>
      <c r="N530">
        <v>12146.6962681106</v>
      </c>
      <c r="O530">
        <v>12226.5839309235</v>
      </c>
      <c r="P530">
        <v>12010.9215278794</v>
      </c>
      <c r="Q530">
        <v>11525.081106395401</v>
      </c>
      <c r="R530">
        <v>10940.1525537831</v>
      </c>
      <c r="S530">
        <v>13030.345755759899</v>
      </c>
      <c r="T530">
        <v>13072.7208639087</v>
      </c>
      <c r="U530">
        <v>13742.335854135301</v>
      </c>
      <c r="V530">
        <v>15383.4381055221</v>
      </c>
      <c r="W530">
        <v>14779.867652061001</v>
      </c>
      <c r="X530">
        <v>14992.4158852036</v>
      </c>
      <c r="Y530">
        <v>15221.665037319801</v>
      </c>
      <c r="Z530" s="139">
        <v>19802</v>
      </c>
      <c r="AA530" s="140">
        <v>21262</v>
      </c>
      <c r="AB530" s="139">
        <v>22474</v>
      </c>
      <c r="AC530" s="139">
        <v>23418.9</v>
      </c>
    </row>
    <row r="531" spans="2:29" x14ac:dyDescent="0.35">
      <c r="B531" t="s">
        <v>467</v>
      </c>
      <c r="C531" t="s">
        <v>661</v>
      </c>
      <c r="D531" t="s">
        <v>659</v>
      </c>
      <c r="E531" t="s">
        <v>97</v>
      </c>
      <c r="F531" s="1">
        <v>7691.9224646502498</v>
      </c>
      <c r="G531">
        <v>7979.6628897836899</v>
      </c>
      <c r="H531">
        <v>8020.2509598277002</v>
      </c>
      <c r="I531">
        <v>8421.0581515123104</v>
      </c>
      <c r="J531">
        <v>8288.9053282142504</v>
      </c>
      <c r="K531">
        <v>8565.5323532165894</v>
      </c>
      <c r="L531">
        <v>6966.97866237377</v>
      </c>
      <c r="M531">
        <v>7015.7947607200404</v>
      </c>
      <c r="N531">
        <v>6945.4133177228196</v>
      </c>
      <c r="O531">
        <v>6991.0926386653</v>
      </c>
      <c r="P531">
        <v>6867.7780769793699</v>
      </c>
      <c r="Q531">
        <v>6589.9772281574697</v>
      </c>
      <c r="R531">
        <v>6255.5183374798798</v>
      </c>
      <c r="S531">
        <v>5686.0550517512102</v>
      </c>
      <c r="T531">
        <v>5704.54628769186</v>
      </c>
      <c r="U531">
        <v>5996.7463389624099</v>
      </c>
      <c r="V531">
        <v>5714.1762200425901</v>
      </c>
      <c r="W531">
        <v>5908.0201614150101</v>
      </c>
      <c r="X531">
        <v>5993.3810812511801</v>
      </c>
      <c r="Y531">
        <v>5910.8875750663401</v>
      </c>
      <c r="Z531" s="139">
        <v>6019</v>
      </c>
      <c r="AA531" s="140">
        <v>6019</v>
      </c>
      <c r="AB531" s="139">
        <v>5205</v>
      </c>
      <c r="AC531" s="139">
        <v>5205</v>
      </c>
    </row>
    <row r="532" spans="2:29" x14ac:dyDescent="0.35">
      <c r="B532" t="s">
        <v>467</v>
      </c>
      <c r="C532" t="s">
        <v>662</v>
      </c>
      <c r="D532" t="s">
        <v>659</v>
      </c>
      <c r="E532" t="s">
        <v>99</v>
      </c>
      <c r="F532" s="1">
        <v>9998</v>
      </c>
      <c r="G532">
        <v>10018</v>
      </c>
      <c r="H532">
        <v>10018</v>
      </c>
      <c r="I532">
        <v>11302</v>
      </c>
      <c r="J532">
        <v>12084</v>
      </c>
      <c r="K532">
        <v>12584</v>
      </c>
      <c r="L532">
        <v>12610</v>
      </c>
      <c r="M532">
        <v>12610</v>
      </c>
      <c r="N532">
        <v>12577</v>
      </c>
      <c r="O532">
        <v>12569</v>
      </c>
      <c r="P532">
        <v>12604</v>
      </c>
      <c r="Q532">
        <v>12604</v>
      </c>
      <c r="R532">
        <v>13500</v>
      </c>
      <c r="S532">
        <v>13500</v>
      </c>
      <c r="T532">
        <v>13500</v>
      </c>
      <c r="U532">
        <v>13524</v>
      </c>
      <c r="V532">
        <v>13554</v>
      </c>
      <c r="W532">
        <v>13554</v>
      </c>
      <c r="X532">
        <v>13554</v>
      </c>
      <c r="Y532">
        <v>13554</v>
      </c>
      <c r="Z532" s="139">
        <v>12513</v>
      </c>
      <c r="AA532" s="140">
        <v>12513</v>
      </c>
      <c r="AB532" s="139">
        <v>11578</v>
      </c>
      <c r="AC532" s="139">
        <v>11578</v>
      </c>
    </row>
    <row r="533" spans="2:29" x14ac:dyDescent="0.35">
      <c r="B533" t="s">
        <v>467</v>
      </c>
      <c r="C533" t="s">
        <v>663</v>
      </c>
      <c r="D533" t="s">
        <v>659</v>
      </c>
      <c r="E533" t="s">
        <v>103</v>
      </c>
      <c r="F533" s="1">
        <v>92</v>
      </c>
      <c r="G533">
        <v>131</v>
      </c>
      <c r="H533">
        <v>161</v>
      </c>
      <c r="I533">
        <v>327</v>
      </c>
      <c r="J533">
        <v>444</v>
      </c>
      <c r="K533">
        <v>677</v>
      </c>
      <c r="L533">
        <v>1423</v>
      </c>
      <c r="M533">
        <v>1840</v>
      </c>
      <c r="N533">
        <v>2336</v>
      </c>
      <c r="O533">
        <v>3282</v>
      </c>
      <c r="P533">
        <v>3967</v>
      </c>
      <c r="Q533">
        <v>5265</v>
      </c>
      <c r="R533">
        <v>6201</v>
      </c>
      <c r="S533">
        <v>7801</v>
      </c>
      <c r="T533">
        <v>9694</v>
      </c>
      <c r="U533">
        <v>11214</v>
      </c>
      <c r="V533">
        <v>11973</v>
      </c>
      <c r="W533">
        <v>12250</v>
      </c>
      <c r="X533">
        <v>12816</v>
      </c>
      <c r="Y533">
        <v>13413</v>
      </c>
      <c r="Z533" s="139">
        <v>13532</v>
      </c>
      <c r="AA533" s="140">
        <v>13722</v>
      </c>
      <c r="AB533" s="139">
        <v>15081</v>
      </c>
      <c r="AC533" s="139">
        <v>16989.419999999998</v>
      </c>
    </row>
    <row r="534" spans="2:29" x14ac:dyDescent="0.35">
      <c r="B534" t="s">
        <v>467</v>
      </c>
      <c r="C534" t="s">
        <v>664</v>
      </c>
      <c r="D534" t="s">
        <v>659</v>
      </c>
      <c r="E534" t="s">
        <v>105</v>
      </c>
      <c r="F534" s="1">
        <v>7</v>
      </c>
      <c r="G534">
        <v>9</v>
      </c>
      <c r="H534">
        <v>10</v>
      </c>
      <c r="I534">
        <v>12</v>
      </c>
      <c r="J534">
        <v>14</v>
      </c>
      <c r="K534">
        <v>17</v>
      </c>
      <c r="L534">
        <v>21</v>
      </c>
      <c r="M534">
        <v>26</v>
      </c>
      <c r="N534">
        <v>33</v>
      </c>
      <c r="O534">
        <v>95</v>
      </c>
      <c r="P534">
        <v>221</v>
      </c>
      <c r="Q534">
        <v>497</v>
      </c>
      <c r="R534">
        <v>766</v>
      </c>
      <c r="S534">
        <v>1210</v>
      </c>
      <c r="T534">
        <v>1843</v>
      </c>
      <c r="U534">
        <v>2517</v>
      </c>
      <c r="V534">
        <v>2661</v>
      </c>
      <c r="W534">
        <v>2913</v>
      </c>
      <c r="X534">
        <v>3095</v>
      </c>
      <c r="Y534">
        <v>3310</v>
      </c>
      <c r="Z534" s="139">
        <v>4379</v>
      </c>
      <c r="AA534" s="140">
        <v>5261</v>
      </c>
      <c r="AB534" s="139">
        <v>5438.5</v>
      </c>
      <c r="AC534" s="139">
        <v>5884.01</v>
      </c>
    </row>
    <row r="535" spans="2:29" x14ac:dyDescent="0.35">
      <c r="B535" t="s">
        <v>467</v>
      </c>
      <c r="C535" t="s">
        <v>665</v>
      </c>
      <c r="D535" t="s">
        <v>659</v>
      </c>
      <c r="E535" t="s">
        <v>101</v>
      </c>
      <c r="F535" s="1">
        <v>67230</v>
      </c>
      <c r="G535">
        <v>66882</v>
      </c>
      <c r="H535">
        <v>69029</v>
      </c>
      <c r="I535">
        <v>70197</v>
      </c>
      <c r="J535">
        <v>70680</v>
      </c>
      <c r="K535">
        <v>71801</v>
      </c>
      <c r="L535">
        <v>72661</v>
      </c>
      <c r="M535">
        <v>73281</v>
      </c>
      <c r="N535">
        <v>74230</v>
      </c>
      <c r="O535">
        <v>74510</v>
      </c>
      <c r="P535">
        <v>74901</v>
      </c>
      <c r="Q535">
        <v>75396</v>
      </c>
      <c r="R535">
        <v>75363</v>
      </c>
      <c r="S535">
        <v>75337</v>
      </c>
      <c r="T535">
        <v>75300</v>
      </c>
      <c r="U535">
        <v>79231</v>
      </c>
      <c r="V535">
        <v>80130</v>
      </c>
      <c r="W535">
        <v>80657</v>
      </c>
      <c r="X535">
        <v>80830</v>
      </c>
      <c r="Y535">
        <v>81386</v>
      </c>
      <c r="Z535" s="139">
        <v>81383</v>
      </c>
      <c r="AA535" s="140">
        <v>82307</v>
      </c>
      <c r="AB535" s="139">
        <v>83312</v>
      </c>
      <c r="AC535" s="139">
        <v>83312</v>
      </c>
    </row>
    <row r="536" spans="2:29" x14ac:dyDescent="0.35">
      <c r="B536" t="s">
        <v>467</v>
      </c>
      <c r="C536" t="s">
        <v>666</v>
      </c>
      <c r="D536" t="s">
        <v>659</v>
      </c>
      <c r="E536" t="s">
        <v>107</v>
      </c>
      <c r="F536" s="1">
        <v>20</v>
      </c>
      <c r="G536">
        <v>20</v>
      </c>
      <c r="H536">
        <v>20</v>
      </c>
      <c r="I536">
        <v>20</v>
      </c>
      <c r="J536">
        <v>20</v>
      </c>
      <c r="K536">
        <v>20</v>
      </c>
      <c r="L536">
        <v>20</v>
      </c>
      <c r="M536">
        <v>20</v>
      </c>
      <c r="N536">
        <v>20</v>
      </c>
      <c r="O536">
        <v>20</v>
      </c>
      <c r="P536">
        <v>20</v>
      </c>
      <c r="Q536">
        <v>20</v>
      </c>
      <c r="R536">
        <v>20</v>
      </c>
      <c r="S536">
        <v>20</v>
      </c>
      <c r="T536">
        <v>20</v>
      </c>
      <c r="U536">
        <v>20</v>
      </c>
      <c r="V536">
        <v>20</v>
      </c>
      <c r="W536">
        <v>20</v>
      </c>
      <c r="X536">
        <v>20</v>
      </c>
      <c r="Y536">
        <v>20</v>
      </c>
      <c r="Z536" s="139">
        <v>0.5</v>
      </c>
      <c r="AA536" s="140">
        <v>0.5</v>
      </c>
      <c r="AB536" s="139">
        <v>1.2</v>
      </c>
      <c r="AC536" s="139">
        <v>7.2</v>
      </c>
    </row>
    <row r="537" spans="2:29" x14ac:dyDescent="0.35">
      <c r="B537" t="s">
        <v>467</v>
      </c>
      <c r="C537" t="s">
        <v>667</v>
      </c>
      <c r="D537" t="s">
        <v>659</v>
      </c>
      <c r="E537" t="s">
        <v>109</v>
      </c>
      <c r="F537" s="1">
        <v>1345</v>
      </c>
      <c r="G537">
        <v>1674</v>
      </c>
      <c r="H537">
        <v>1770</v>
      </c>
      <c r="I537">
        <v>2067</v>
      </c>
      <c r="J537">
        <v>2010</v>
      </c>
      <c r="K537">
        <v>1720</v>
      </c>
      <c r="L537">
        <v>1699</v>
      </c>
      <c r="M537">
        <v>1585</v>
      </c>
      <c r="N537">
        <v>1666</v>
      </c>
      <c r="O537">
        <v>1698</v>
      </c>
      <c r="P537">
        <v>1724</v>
      </c>
      <c r="Q537">
        <v>1659</v>
      </c>
      <c r="R537">
        <v>1655</v>
      </c>
      <c r="S537">
        <v>1550</v>
      </c>
      <c r="T537">
        <v>2043</v>
      </c>
      <c r="U537">
        <v>2511</v>
      </c>
      <c r="V537">
        <v>2578</v>
      </c>
      <c r="W537">
        <v>3335</v>
      </c>
      <c r="X537">
        <v>3375</v>
      </c>
      <c r="Y537">
        <v>3376</v>
      </c>
      <c r="Z537" s="139">
        <v>2691.46</v>
      </c>
      <c r="AA537" s="140">
        <v>2691.46</v>
      </c>
      <c r="AB537" s="139">
        <v>2699.86</v>
      </c>
      <c r="AC537" s="139">
        <v>2699.86</v>
      </c>
    </row>
    <row r="538" spans="2:29" x14ac:dyDescent="0.35">
      <c r="B538" t="s">
        <v>467</v>
      </c>
      <c r="C538" t="s">
        <v>668</v>
      </c>
      <c r="D538" t="s">
        <v>669</v>
      </c>
      <c r="E538" t="s">
        <v>93</v>
      </c>
      <c r="F538" s="1">
        <v>28.916956328164499</v>
      </c>
      <c r="G538">
        <v>28.916956328164499</v>
      </c>
      <c r="H538">
        <v>28.916956328164499</v>
      </c>
      <c r="I538">
        <v>28.916956328164499</v>
      </c>
      <c r="J538">
        <v>25.3629170029152</v>
      </c>
      <c r="K538">
        <v>25.3629170029152</v>
      </c>
      <c r="L538">
        <v>18.791505791505799</v>
      </c>
      <c r="M538">
        <v>19.3899613899614</v>
      </c>
      <c r="N538">
        <v>23.339768339768298</v>
      </c>
      <c r="O538">
        <v>30.281853281853301</v>
      </c>
      <c r="P538">
        <v>31.718146718146699</v>
      </c>
      <c r="Q538">
        <v>28.7258687258687</v>
      </c>
      <c r="R538">
        <v>34.830115830115801</v>
      </c>
      <c r="S538">
        <v>57.318181818181799</v>
      </c>
      <c r="T538">
        <v>51.803030303030297</v>
      </c>
      <c r="U538">
        <v>51.212121212121197</v>
      </c>
      <c r="V538">
        <v>43.840181717135202</v>
      </c>
      <c r="W538">
        <v>51.3122866894198</v>
      </c>
      <c r="X538">
        <v>51.3122866894198</v>
      </c>
      <c r="Y538">
        <v>51.711604095563096</v>
      </c>
      <c r="Z538" s="139">
        <v>412</v>
      </c>
      <c r="AA538" s="140">
        <v>427</v>
      </c>
      <c r="AB538" s="139">
        <v>427</v>
      </c>
      <c r="AC538" s="139">
        <v>427</v>
      </c>
    </row>
    <row r="539" spans="2:29" x14ac:dyDescent="0.35">
      <c r="B539" t="s">
        <v>467</v>
      </c>
      <c r="C539" t="s">
        <v>670</v>
      </c>
      <c r="D539" t="s">
        <v>669</v>
      </c>
      <c r="E539" t="s">
        <v>95</v>
      </c>
      <c r="F539" s="1">
        <v>76.263364630825194</v>
      </c>
      <c r="G539">
        <v>76.263364630825194</v>
      </c>
      <c r="H539">
        <v>76.263364630825194</v>
      </c>
      <c r="I539">
        <v>76.263364630825194</v>
      </c>
      <c r="J539">
        <v>66.890213670611999</v>
      </c>
      <c r="K539">
        <v>66.890213670611999</v>
      </c>
      <c r="L539">
        <v>103.807915057915</v>
      </c>
      <c r="M539">
        <v>107.1138996139</v>
      </c>
      <c r="N539">
        <v>128.933397683398</v>
      </c>
      <c r="O539">
        <v>167.28281853281899</v>
      </c>
      <c r="P539">
        <v>175.21718146718101</v>
      </c>
      <c r="Q539">
        <v>158.687258687259</v>
      </c>
      <c r="R539">
        <v>192.40830115830099</v>
      </c>
      <c r="S539">
        <v>150.373205741627</v>
      </c>
      <c r="T539">
        <v>135.904306220096</v>
      </c>
      <c r="U539">
        <v>134.354066985646</v>
      </c>
      <c r="V539">
        <v>110.581969010192</v>
      </c>
      <c r="W539">
        <v>133.98208191126301</v>
      </c>
      <c r="X539">
        <v>133.98208191126301</v>
      </c>
      <c r="Y539">
        <v>135.024744027304</v>
      </c>
      <c r="Z539" s="139">
        <v>224</v>
      </c>
      <c r="AA539" s="140">
        <v>228</v>
      </c>
      <c r="AB539" s="139">
        <v>228</v>
      </c>
      <c r="AC539" s="139">
        <v>228</v>
      </c>
    </row>
    <row r="540" spans="2:29" x14ac:dyDescent="0.35">
      <c r="B540" t="s">
        <v>467</v>
      </c>
      <c r="C540" t="s">
        <v>671</v>
      </c>
      <c r="D540" t="s">
        <v>669</v>
      </c>
      <c r="E540" t="s">
        <v>97</v>
      </c>
      <c r="F540" s="1">
        <v>73.819679041010403</v>
      </c>
      <c r="G540">
        <v>73.819679041010403</v>
      </c>
      <c r="H540">
        <v>73.819679041010403</v>
      </c>
      <c r="I540">
        <v>73.819679041010403</v>
      </c>
      <c r="J540">
        <v>64.746869326472805</v>
      </c>
      <c r="K540">
        <v>64.746869326472805</v>
      </c>
      <c r="L540">
        <v>34.400579150579198</v>
      </c>
      <c r="M540">
        <v>35.496138996139003</v>
      </c>
      <c r="N540">
        <v>42.726833976834001</v>
      </c>
      <c r="O540">
        <v>55.435328185328203</v>
      </c>
      <c r="P540">
        <v>58.064671814671797</v>
      </c>
      <c r="Q540">
        <v>52.586872586872602</v>
      </c>
      <c r="R540">
        <v>63.761583011582999</v>
      </c>
      <c r="S540">
        <v>83.308612440191396</v>
      </c>
      <c r="T540">
        <v>75.292663476873997</v>
      </c>
      <c r="U540">
        <v>74.433811802232896</v>
      </c>
      <c r="V540">
        <v>62.577849272672601</v>
      </c>
      <c r="W540">
        <v>71.705631399317397</v>
      </c>
      <c r="X540">
        <v>71.705631399317397</v>
      </c>
      <c r="Y540">
        <v>72.2636518771331</v>
      </c>
      <c r="Z540" s="139">
        <v>76</v>
      </c>
      <c r="AA540" s="140">
        <v>76</v>
      </c>
      <c r="AB540" s="139">
        <v>76</v>
      </c>
      <c r="AC540" s="139">
        <v>76</v>
      </c>
    </row>
    <row r="541" spans="2:29" x14ac:dyDescent="0.35">
      <c r="B541" t="s">
        <v>467</v>
      </c>
      <c r="C541" t="s">
        <v>672</v>
      </c>
      <c r="D541" t="s">
        <v>669</v>
      </c>
      <c r="E541" t="s">
        <v>99</v>
      </c>
      <c r="F541" s="1">
        <v>3170</v>
      </c>
      <c r="G541">
        <v>3170</v>
      </c>
      <c r="H541">
        <v>3170</v>
      </c>
      <c r="I541">
        <v>3220</v>
      </c>
      <c r="J541">
        <v>3220</v>
      </c>
      <c r="K541">
        <v>3220</v>
      </c>
      <c r="L541">
        <v>3220</v>
      </c>
      <c r="M541">
        <v>3220</v>
      </c>
      <c r="N541">
        <v>3220</v>
      </c>
      <c r="O541">
        <v>3238</v>
      </c>
      <c r="P541">
        <v>3238</v>
      </c>
      <c r="Q541">
        <v>3263</v>
      </c>
      <c r="R541">
        <v>3278</v>
      </c>
      <c r="S541">
        <v>3308</v>
      </c>
      <c r="T541">
        <v>3333</v>
      </c>
      <c r="U541">
        <v>3333</v>
      </c>
      <c r="V541">
        <v>3333</v>
      </c>
      <c r="W541">
        <v>3333</v>
      </c>
      <c r="X541">
        <v>3333</v>
      </c>
      <c r="Y541">
        <v>2960</v>
      </c>
      <c r="Z541" s="139">
        <v>3333</v>
      </c>
      <c r="AA541" s="140">
        <v>2960</v>
      </c>
      <c r="AB541" s="139">
        <v>2960</v>
      </c>
      <c r="AC541" s="139">
        <v>2960</v>
      </c>
    </row>
    <row r="542" spans="2:29" x14ac:dyDescent="0.35">
      <c r="B542" t="s">
        <v>467</v>
      </c>
      <c r="C542" t="s">
        <v>673</v>
      </c>
      <c r="D542" t="s">
        <v>669</v>
      </c>
      <c r="E542" t="s">
        <v>103</v>
      </c>
      <c r="F542" s="1">
        <v>5</v>
      </c>
      <c r="G542">
        <v>5</v>
      </c>
      <c r="H542">
        <v>5</v>
      </c>
      <c r="I542">
        <v>5</v>
      </c>
      <c r="J542">
        <v>9</v>
      </c>
      <c r="K542">
        <v>12</v>
      </c>
      <c r="L542">
        <v>12</v>
      </c>
      <c r="M542">
        <v>12</v>
      </c>
      <c r="N542">
        <v>14</v>
      </c>
      <c r="O542">
        <v>18</v>
      </c>
      <c r="P542">
        <v>42</v>
      </c>
      <c r="Q542">
        <v>45.5</v>
      </c>
      <c r="R542">
        <v>49</v>
      </c>
      <c r="S542">
        <v>60</v>
      </c>
      <c r="T542">
        <v>60</v>
      </c>
      <c r="U542">
        <v>60</v>
      </c>
      <c r="V542">
        <v>75</v>
      </c>
      <c r="W542">
        <v>75</v>
      </c>
      <c r="X542">
        <v>75</v>
      </c>
      <c r="Y542">
        <v>75</v>
      </c>
      <c r="Z542" s="139">
        <v>87</v>
      </c>
      <c r="AA542" s="140">
        <v>87</v>
      </c>
      <c r="AB542" s="139">
        <v>87</v>
      </c>
      <c r="AC542" s="139">
        <v>87</v>
      </c>
    </row>
    <row r="543" spans="2:29" x14ac:dyDescent="0.35">
      <c r="B543" t="s">
        <v>467</v>
      </c>
      <c r="C543" t="s">
        <v>674</v>
      </c>
      <c r="D543" t="s">
        <v>669</v>
      </c>
      <c r="E543" t="s">
        <v>105</v>
      </c>
      <c r="F543" s="1">
        <v>20</v>
      </c>
      <c r="G543">
        <v>20</v>
      </c>
      <c r="H543">
        <v>20</v>
      </c>
      <c r="I543">
        <v>22</v>
      </c>
      <c r="J543">
        <v>24</v>
      </c>
      <c r="K543">
        <v>28</v>
      </c>
      <c r="L543">
        <v>30</v>
      </c>
      <c r="M543">
        <v>37</v>
      </c>
      <c r="N543">
        <v>49</v>
      </c>
      <c r="O543">
        <v>79</v>
      </c>
      <c r="P543">
        <v>125</v>
      </c>
      <c r="Q543">
        <v>223</v>
      </c>
      <c r="R543">
        <v>437</v>
      </c>
      <c r="S543">
        <v>756</v>
      </c>
      <c r="T543">
        <v>1061</v>
      </c>
      <c r="U543">
        <v>1394</v>
      </c>
      <c r="V543">
        <v>1664</v>
      </c>
      <c r="W543">
        <v>1906</v>
      </c>
      <c r="X543">
        <v>2203</v>
      </c>
      <c r="Y543">
        <v>2589</v>
      </c>
      <c r="Z543" s="139">
        <v>2973</v>
      </c>
      <c r="AA543" s="140">
        <v>3655</v>
      </c>
      <c r="AB543" s="139">
        <v>4339.92</v>
      </c>
      <c r="AC543" s="139">
        <v>5839.92</v>
      </c>
    </row>
    <row r="544" spans="2:29" x14ac:dyDescent="0.35">
      <c r="B544" t="s">
        <v>467</v>
      </c>
      <c r="C544" t="s">
        <v>675</v>
      </c>
      <c r="D544" t="s">
        <v>669</v>
      </c>
      <c r="E544" t="s">
        <v>101</v>
      </c>
      <c r="F544" s="1">
        <v>3653</v>
      </c>
      <c r="G544">
        <v>3653</v>
      </c>
      <c r="H544">
        <v>3653</v>
      </c>
      <c r="I544">
        <v>3669</v>
      </c>
      <c r="J544">
        <v>3650</v>
      </c>
      <c r="K544">
        <v>3682</v>
      </c>
      <c r="L544">
        <v>3694</v>
      </c>
      <c r="M544">
        <v>3700</v>
      </c>
      <c r="N544">
        <v>3709</v>
      </c>
      <c r="O544">
        <v>3749</v>
      </c>
      <c r="P544">
        <v>3810</v>
      </c>
      <c r="Q544">
        <v>3852</v>
      </c>
      <c r="R544">
        <v>3882</v>
      </c>
      <c r="S544">
        <v>3896</v>
      </c>
      <c r="T544">
        <v>3948</v>
      </c>
      <c r="U544">
        <v>3996</v>
      </c>
      <c r="V544">
        <v>4060</v>
      </c>
      <c r="W544">
        <v>4112</v>
      </c>
      <c r="X544">
        <v>4193</v>
      </c>
      <c r="Y544">
        <v>4193</v>
      </c>
      <c r="Z544" s="139">
        <v>15594</v>
      </c>
      <c r="AA544" s="140">
        <v>15611</v>
      </c>
      <c r="AB544" s="139">
        <v>15627</v>
      </c>
      <c r="AC544" s="139">
        <v>15841</v>
      </c>
    </row>
    <row r="545" spans="2:29" x14ac:dyDescent="0.35">
      <c r="B545" t="s">
        <v>467</v>
      </c>
      <c r="C545" t="s">
        <v>676</v>
      </c>
      <c r="D545" t="s">
        <v>669</v>
      </c>
      <c r="E545" t="s">
        <v>107</v>
      </c>
      <c r="F545" s="1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 s="139">
        <v>0</v>
      </c>
      <c r="AA545" s="140">
        <v>0</v>
      </c>
      <c r="AB545" s="139">
        <v>0</v>
      </c>
      <c r="AC545" s="139">
        <v>0</v>
      </c>
    </row>
    <row r="546" spans="2:29" x14ac:dyDescent="0.35">
      <c r="B546" t="s">
        <v>467</v>
      </c>
      <c r="C546" t="s">
        <v>677</v>
      </c>
      <c r="D546" t="s">
        <v>669</v>
      </c>
      <c r="E546" t="s">
        <v>109</v>
      </c>
      <c r="F546" s="1">
        <v>317</v>
      </c>
      <c r="G546">
        <v>317</v>
      </c>
      <c r="H546">
        <v>317</v>
      </c>
      <c r="I546">
        <v>326</v>
      </c>
      <c r="J546">
        <v>337</v>
      </c>
      <c r="K546">
        <v>342</v>
      </c>
      <c r="L546">
        <v>367</v>
      </c>
      <c r="M546">
        <v>368</v>
      </c>
      <c r="N546">
        <v>364</v>
      </c>
      <c r="O546">
        <v>371</v>
      </c>
      <c r="P546">
        <v>390</v>
      </c>
      <c r="Q546">
        <v>381</v>
      </c>
      <c r="R546">
        <v>431</v>
      </c>
      <c r="S546">
        <v>431</v>
      </c>
      <c r="T546">
        <v>426</v>
      </c>
      <c r="U546">
        <v>451</v>
      </c>
      <c r="V546">
        <v>452</v>
      </c>
      <c r="W546">
        <v>452</v>
      </c>
      <c r="X546">
        <v>452</v>
      </c>
      <c r="Y546">
        <v>452</v>
      </c>
      <c r="Z546" s="139">
        <v>242</v>
      </c>
      <c r="AA546" s="140">
        <v>234</v>
      </c>
      <c r="AB546" s="139">
        <v>234</v>
      </c>
      <c r="AC546" s="139">
        <v>234</v>
      </c>
    </row>
    <row r="547" spans="2:29" x14ac:dyDescent="0.35">
      <c r="B547" t="s">
        <v>467</v>
      </c>
      <c r="C547" t="s">
        <v>678</v>
      </c>
      <c r="D547" t="s">
        <v>679</v>
      </c>
      <c r="E547" t="s">
        <v>93</v>
      </c>
      <c r="F547" s="1">
        <v>2103.2203713675299</v>
      </c>
      <c r="G547">
        <v>2335.1079536572202</v>
      </c>
      <c r="H547">
        <v>2343.22401903736</v>
      </c>
      <c r="I547">
        <v>2513.2749127164702</v>
      </c>
      <c r="J547">
        <v>2560.03890847823</v>
      </c>
      <c r="K547">
        <v>2830.5744211495398</v>
      </c>
      <c r="L547">
        <v>1881.5482448917001</v>
      </c>
      <c r="M547">
        <v>1921.91843890478</v>
      </c>
      <c r="N547">
        <v>2101.4791177973002</v>
      </c>
      <c r="O547">
        <v>2499.2369802819799</v>
      </c>
      <c r="P547">
        <v>2619.35688271353</v>
      </c>
      <c r="Q547">
        <v>2828.1426100326898</v>
      </c>
      <c r="R547">
        <v>2961.3890172660399</v>
      </c>
      <c r="S547">
        <v>4699.3890697002998</v>
      </c>
      <c r="T547">
        <v>5089.9372236960498</v>
      </c>
      <c r="U547">
        <v>5221.93162961906</v>
      </c>
      <c r="V547">
        <v>5296.94122661251</v>
      </c>
      <c r="W547">
        <v>5217.4300986858198</v>
      </c>
      <c r="X547">
        <v>5816.06617981828</v>
      </c>
      <c r="Y547">
        <v>5799.2963561930601</v>
      </c>
      <c r="Z547" s="139">
        <v>4496.22</v>
      </c>
      <c r="AA547" s="140">
        <v>4659.6899999999996</v>
      </c>
      <c r="AB547" s="139">
        <v>4647.93</v>
      </c>
      <c r="AC547" s="139">
        <v>4228.25</v>
      </c>
    </row>
    <row r="548" spans="2:29" x14ac:dyDescent="0.35">
      <c r="B548" t="s">
        <v>467</v>
      </c>
      <c r="C548" t="s">
        <v>680</v>
      </c>
      <c r="D548" t="s">
        <v>679</v>
      </c>
      <c r="E548" t="s">
        <v>95</v>
      </c>
      <c r="F548" s="1">
        <v>2561.2970419134599</v>
      </c>
      <c r="G548">
        <v>2843.6892185301599</v>
      </c>
      <c r="H548">
        <v>2853.5729447117501</v>
      </c>
      <c r="I548">
        <v>3060.6605408973301</v>
      </c>
      <c r="J548">
        <v>3117.6096298483599</v>
      </c>
      <c r="K548">
        <v>3447.0671692345099</v>
      </c>
      <c r="L548">
        <v>3351.4350224764999</v>
      </c>
      <c r="M548">
        <v>3423.3428688189601</v>
      </c>
      <c r="N548">
        <v>3743.1783816918701</v>
      </c>
      <c r="O548">
        <v>4451.6691867592999</v>
      </c>
      <c r="P548">
        <v>4665.6281160604804</v>
      </c>
      <c r="Q548">
        <v>5037.5196158561503</v>
      </c>
      <c r="R548">
        <v>5274.85962402942</v>
      </c>
      <c r="S548">
        <v>3454.4546526526701</v>
      </c>
      <c r="T548">
        <v>3741.5410946657698</v>
      </c>
      <c r="U548">
        <v>3838.5683215886802</v>
      </c>
      <c r="V548">
        <v>5340.6811669891404</v>
      </c>
      <c r="W548">
        <v>5737.3521737922401</v>
      </c>
      <c r="X548">
        <v>5563.7090022562297</v>
      </c>
      <c r="Y548">
        <v>5466.8069754347298</v>
      </c>
      <c r="Z548" s="139">
        <v>3821.14</v>
      </c>
      <c r="AA548" s="140">
        <v>3883.18</v>
      </c>
      <c r="AB548" s="139">
        <v>3883.9</v>
      </c>
      <c r="AC548" s="139">
        <v>3873.6</v>
      </c>
    </row>
    <row r="549" spans="2:29" x14ac:dyDescent="0.35">
      <c r="B549" t="s">
        <v>467</v>
      </c>
      <c r="C549" t="s">
        <v>681</v>
      </c>
      <c r="D549" t="s">
        <v>679</v>
      </c>
      <c r="E549" t="s">
        <v>97</v>
      </c>
      <c r="F549" s="1">
        <v>777.48258671900805</v>
      </c>
      <c r="G549">
        <v>863.20282781261403</v>
      </c>
      <c r="H549">
        <v>866.20303625089002</v>
      </c>
      <c r="I549">
        <v>929.06454638620096</v>
      </c>
      <c r="J549">
        <v>946.35146167341202</v>
      </c>
      <c r="K549">
        <v>1046.35840961595</v>
      </c>
      <c r="L549">
        <v>2364.0167326317901</v>
      </c>
      <c r="M549">
        <v>2414.7386922762598</v>
      </c>
      <c r="N549">
        <v>2640.3425005108302</v>
      </c>
      <c r="O549">
        <v>3140.0938329587202</v>
      </c>
      <c r="P549">
        <v>3291.0150012259901</v>
      </c>
      <c r="Q549">
        <v>3553.3377741111599</v>
      </c>
      <c r="R549">
        <v>3720.7513587045401</v>
      </c>
      <c r="S549">
        <v>3951.15627764703</v>
      </c>
      <c r="T549">
        <v>4279.5216816381899</v>
      </c>
      <c r="U549">
        <v>4390.5000487922598</v>
      </c>
      <c r="V549">
        <v>5057.3776063983496</v>
      </c>
      <c r="W549">
        <v>5545.2177275219401</v>
      </c>
      <c r="X549">
        <v>5497.2248179255002</v>
      </c>
      <c r="Y549">
        <v>5610.8966683722201</v>
      </c>
      <c r="Z549" s="139">
        <v>3790.77</v>
      </c>
      <c r="AA549" s="140">
        <v>4070.37</v>
      </c>
      <c r="AB549" s="139">
        <v>4137.33</v>
      </c>
      <c r="AC549" s="139">
        <v>4041.52</v>
      </c>
    </row>
    <row r="550" spans="2:29" x14ac:dyDescent="0.35">
      <c r="B550" t="s">
        <v>467</v>
      </c>
      <c r="C550" t="s">
        <v>682</v>
      </c>
      <c r="D550" t="s">
        <v>679</v>
      </c>
      <c r="E550" t="s">
        <v>99</v>
      </c>
      <c r="F550" s="1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 s="139">
        <v>0</v>
      </c>
      <c r="AA550" s="140">
        <v>0</v>
      </c>
      <c r="AB550" s="139">
        <v>0</v>
      </c>
      <c r="AC550" s="139">
        <v>0</v>
      </c>
    </row>
    <row r="551" spans="2:29" x14ac:dyDescent="0.35">
      <c r="B551" t="s">
        <v>467</v>
      </c>
      <c r="C551" t="s">
        <v>683</v>
      </c>
      <c r="D551" t="s">
        <v>679</v>
      </c>
      <c r="E551" t="s">
        <v>103</v>
      </c>
      <c r="F551" s="1">
        <v>0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20</v>
      </c>
      <c r="N551">
        <v>20</v>
      </c>
      <c r="O551">
        <v>163</v>
      </c>
      <c r="P551">
        <v>163</v>
      </c>
      <c r="Q551">
        <v>184</v>
      </c>
      <c r="R551">
        <v>202</v>
      </c>
      <c r="S551">
        <v>301</v>
      </c>
      <c r="T551">
        <v>736</v>
      </c>
      <c r="U551">
        <v>910</v>
      </c>
      <c r="V551">
        <v>1039</v>
      </c>
      <c r="W551">
        <v>1305</v>
      </c>
      <c r="X551">
        <v>1524</v>
      </c>
      <c r="Y551">
        <v>1620</v>
      </c>
      <c r="Z551" s="139">
        <v>2340.4</v>
      </c>
      <c r="AA551" s="140">
        <v>3137.01</v>
      </c>
      <c r="AB551" s="139">
        <v>3829.68</v>
      </c>
      <c r="AC551" s="139">
        <v>4510.21</v>
      </c>
    </row>
    <row r="552" spans="2:29" x14ac:dyDescent="0.35">
      <c r="B552" t="s">
        <v>467</v>
      </c>
      <c r="C552" t="s">
        <v>684</v>
      </c>
      <c r="D552" t="s">
        <v>679</v>
      </c>
      <c r="E552" t="s">
        <v>105</v>
      </c>
      <c r="F552" s="1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</v>
      </c>
      <c r="S552">
        <v>15</v>
      </c>
      <c r="T552">
        <v>221</v>
      </c>
      <c r="U552">
        <v>576</v>
      </c>
      <c r="V552">
        <v>1125</v>
      </c>
      <c r="W552">
        <v>1809</v>
      </c>
      <c r="X552">
        <v>2236</v>
      </c>
      <c r="Y552">
        <v>2654</v>
      </c>
      <c r="Z552" s="139">
        <v>3302.41</v>
      </c>
      <c r="AA552" s="140">
        <v>4624.21</v>
      </c>
      <c r="AB552" s="139">
        <v>6686.94</v>
      </c>
      <c r="AC552" s="139">
        <v>8898.33</v>
      </c>
    </row>
    <row r="553" spans="2:29" x14ac:dyDescent="0.35">
      <c r="B553" t="s">
        <v>467</v>
      </c>
      <c r="C553" t="s">
        <v>685</v>
      </c>
      <c r="D553" t="s">
        <v>679</v>
      </c>
      <c r="E553" t="s">
        <v>101</v>
      </c>
      <c r="F553" s="1">
        <v>4430</v>
      </c>
      <c r="G553">
        <v>4427</v>
      </c>
      <c r="H553">
        <v>4455</v>
      </c>
      <c r="I553">
        <v>4466</v>
      </c>
      <c r="J553">
        <v>5222</v>
      </c>
      <c r="K553">
        <v>5224</v>
      </c>
      <c r="L553">
        <v>5230</v>
      </c>
      <c r="M553">
        <v>5356</v>
      </c>
      <c r="N553">
        <v>5433</v>
      </c>
      <c r="O553">
        <v>5452</v>
      </c>
      <c r="P553">
        <v>5467</v>
      </c>
      <c r="Q553">
        <v>5946</v>
      </c>
      <c r="R553">
        <v>5992</v>
      </c>
      <c r="S553">
        <v>6094</v>
      </c>
      <c r="T553">
        <v>6445</v>
      </c>
      <c r="U553">
        <v>6499</v>
      </c>
      <c r="V553">
        <v>6634</v>
      </c>
      <c r="W553">
        <v>6737</v>
      </c>
      <c r="X553">
        <v>6754</v>
      </c>
      <c r="Y553">
        <v>6827</v>
      </c>
      <c r="Z553" s="139">
        <v>6934.3</v>
      </c>
      <c r="AA553" s="140">
        <v>6806.87</v>
      </c>
      <c r="AB553" s="139">
        <v>7288.83</v>
      </c>
      <c r="AC553" s="139">
        <v>7473.13</v>
      </c>
    </row>
    <row r="554" spans="2:29" x14ac:dyDescent="0.35">
      <c r="B554" t="s">
        <v>467</v>
      </c>
      <c r="C554" t="s">
        <v>686</v>
      </c>
      <c r="D554" t="s">
        <v>679</v>
      </c>
      <c r="E554" t="s">
        <v>107</v>
      </c>
      <c r="F554" s="1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24</v>
      </c>
      <c r="X554">
        <v>39.700000000000003</v>
      </c>
      <c r="Y554">
        <v>39.700000000000003</v>
      </c>
      <c r="Z554" s="139">
        <v>39.700000000000003</v>
      </c>
      <c r="AA554" s="140">
        <v>39.700000000000003</v>
      </c>
      <c r="AB554" s="139">
        <v>51.4</v>
      </c>
      <c r="AC554" s="139">
        <v>83.37</v>
      </c>
    </row>
    <row r="555" spans="2:29" x14ac:dyDescent="0.35">
      <c r="B555" t="s">
        <v>467</v>
      </c>
      <c r="C555" t="s">
        <v>687</v>
      </c>
      <c r="D555" t="s">
        <v>679</v>
      </c>
      <c r="E555" t="s">
        <v>109</v>
      </c>
      <c r="F555" s="1">
        <v>22</v>
      </c>
      <c r="G555">
        <v>22</v>
      </c>
      <c r="H555">
        <v>22</v>
      </c>
      <c r="I555">
        <v>22</v>
      </c>
      <c r="J555">
        <v>22</v>
      </c>
      <c r="K555">
        <v>36</v>
      </c>
      <c r="L555">
        <v>36</v>
      </c>
      <c r="M555">
        <v>44</v>
      </c>
      <c r="N555">
        <v>81</v>
      </c>
      <c r="O555">
        <v>490</v>
      </c>
      <c r="P555">
        <v>526</v>
      </c>
      <c r="Q555">
        <v>567</v>
      </c>
      <c r="R555">
        <v>859</v>
      </c>
      <c r="S555">
        <v>1267</v>
      </c>
      <c r="T555">
        <v>926</v>
      </c>
      <c r="U555">
        <v>466</v>
      </c>
      <c r="V555">
        <v>463</v>
      </c>
      <c r="W555">
        <v>466</v>
      </c>
      <c r="X555">
        <v>467</v>
      </c>
      <c r="Y555">
        <v>502</v>
      </c>
      <c r="Z555" s="139">
        <v>470.32</v>
      </c>
      <c r="AA555" s="140">
        <v>490.97</v>
      </c>
      <c r="AB555" s="139">
        <v>489.62</v>
      </c>
      <c r="AC555" s="139">
        <v>521.62</v>
      </c>
    </row>
    <row r="556" spans="2:29" x14ac:dyDescent="0.35">
      <c r="B556" t="s">
        <v>467</v>
      </c>
      <c r="C556" t="s">
        <v>688</v>
      </c>
      <c r="D556" t="s">
        <v>689</v>
      </c>
      <c r="E556" t="s">
        <v>93</v>
      </c>
      <c r="F556" s="1">
        <v>211080.085139929</v>
      </c>
      <c r="G556">
        <v>224828.637288136</v>
      </c>
      <c r="H556">
        <v>235967.345999212</v>
      </c>
      <c r="I556">
        <v>257493.00055183301</v>
      </c>
      <c r="J556">
        <v>292781.42499014601</v>
      </c>
      <c r="K556">
        <v>347780.07662593602</v>
      </c>
      <c r="L556">
        <v>454120.60478355701</v>
      </c>
      <c r="M556">
        <v>520233.35970370402</v>
      </c>
      <c r="N556">
        <v>564120.89589164895</v>
      </c>
      <c r="O556">
        <v>610822.93846189103</v>
      </c>
      <c r="P556">
        <v>665790.24810814403</v>
      </c>
      <c r="Q556">
        <v>720832.611257924</v>
      </c>
      <c r="R556">
        <v>768998.19714695995</v>
      </c>
      <c r="S556">
        <v>821485.05929536698</v>
      </c>
      <c r="T556">
        <v>872034.20946911199</v>
      </c>
      <c r="U556">
        <v>934885.47818532796</v>
      </c>
      <c r="V556">
        <v>1001078.52413265</v>
      </c>
      <c r="W556">
        <v>1046206.53696349</v>
      </c>
      <c r="X556">
        <v>1083583.6464589101</v>
      </c>
      <c r="Y556">
        <v>1129351.8166877399</v>
      </c>
      <c r="Z556" s="139">
        <v>1127833</v>
      </c>
      <c r="AA556" s="140">
        <v>1171068</v>
      </c>
      <c r="AB556" s="139">
        <v>1205451</v>
      </c>
      <c r="AC556" s="139">
        <v>1252999</v>
      </c>
    </row>
    <row r="557" spans="2:29" x14ac:dyDescent="0.35">
      <c r="B557" t="s">
        <v>467</v>
      </c>
      <c r="C557" t="s">
        <v>690</v>
      </c>
      <c r="D557" t="s">
        <v>689</v>
      </c>
      <c r="E557" t="s">
        <v>95</v>
      </c>
      <c r="F557" s="1">
        <v>7677.6823019314197</v>
      </c>
      <c r="G557">
        <v>8177.7627118644104</v>
      </c>
      <c r="H557">
        <v>8582.9144659046106</v>
      </c>
      <c r="I557">
        <v>9365.8738667717807</v>
      </c>
      <c r="J557">
        <v>10649.430823807599</v>
      </c>
      <c r="K557">
        <v>12649.9140717383</v>
      </c>
      <c r="L557">
        <v>20207.850646355299</v>
      </c>
      <c r="M557">
        <v>23149.793080088701</v>
      </c>
      <c r="N557">
        <v>25102.738546954701</v>
      </c>
      <c r="O557">
        <v>27180.926348164401</v>
      </c>
      <c r="P557">
        <v>29626.909137896801</v>
      </c>
      <c r="Q557">
        <v>32076.231723211698</v>
      </c>
      <c r="R557">
        <v>34219.545538280101</v>
      </c>
      <c r="S557">
        <v>36007.112519305003</v>
      </c>
      <c r="T557">
        <v>38222.769295366801</v>
      </c>
      <c r="U557">
        <v>40977.6492277992</v>
      </c>
      <c r="V557">
        <v>45406.317719163802</v>
      </c>
      <c r="W557">
        <v>45351.318464721197</v>
      </c>
      <c r="X557">
        <v>45542.999126807801</v>
      </c>
      <c r="Y557">
        <v>46632.504914155201</v>
      </c>
      <c r="Z557" s="139">
        <v>94029</v>
      </c>
      <c r="AA557" s="140">
        <v>97408</v>
      </c>
      <c r="AB557" s="139">
        <v>100186</v>
      </c>
      <c r="AC557" s="139">
        <v>104097</v>
      </c>
    </row>
    <row r="558" spans="2:29" x14ac:dyDescent="0.35">
      <c r="B558" t="s">
        <v>467</v>
      </c>
      <c r="C558" t="s">
        <v>691</v>
      </c>
      <c r="D558" t="s">
        <v>689</v>
      </c>
      <c r="E558" t="s">
        <v>97</v>
      </c>
      <c r="F558" s="1">
        <v>18782.232558139502</v>
      </c>
      <c r="G558">
        <v>20005.599999999999</v>
      </c>
      <c r="H558">
        <v>20996.739534883702</v>
      </c>
      <c r="I558">
        <v>22912.125581395299</v>
      </c>
      <c r="J558">
        <v>26052.144186046498</v>
      </c>
      <c r="K558">
        <v>30946.009302325601</v>
      </c>
      <c r="L558">
        <v>9721.5445700875298</v>
      </c>
      <c r="M558">
        <v>11136.847216206899</v>
      </c>
      <c r="N558">
        <v>12076.3655613958</v>
      </c>
      <c r="O558">
        <v>13076.1351899444</v>
      </c>
      <c r="P558">
        <v>14252.842753959299</v>
      </c>
      <c r="Q558">
        <v>15431.1570188639</v>
      </c>
      <c r="R558">
        <v>16462.257314759499</v>
      </c>
      <c r="S558">
        <v>12597.828185328201</v>
      </c>
      <c r="T558">
        <v>13373.021235521201</v>
      </c>
      <c r="U558">
        <v>14336.8725868726</v>
      </c>
      <c r="V558">
        <v>14515.158148188701</v>
      </c>
      <c r="W558">
        <v>14482.1445717927</v>
      </c>
      <c r="X558">
        <v>14543.354414283</v>
      </c>
      <c r="Y558">
        <v>14565.678398107701</v>
      </c>
      <c r="Z558" s="139">
        <v>1823</v>
      </c>
      <c r="AA558" s="140">
        <v>1889</v>
      </c>
      <c r="AB558" s="139">
        <v>1943</v>
      </c>
      <c r="AC558" s="139">
        <v>2019</v>
      </c>
    </row>
    <row r="559" spans="2:29" x14ac:dyDescent="0.35">
      <c r="B559" t="s">
        <v>467</v>
      </c>
      <c r="C559" t="s">
        <v>692</v>
      </c>
      <c r="D559" t="s">
        <v>689</v>
      </c>
      <c r="E559" t="s">
        <v>99</v>
      </c>
      <c r="F559" s="1">
        <v>2167</v>
      </c>
      <c r="G559">
        <v>2167</v>
      </c>
      <c r="H559">
        <v>5303</v>
      </c>
      <c r="I559">
        <v>5977</v>
      </c>
      <c r="J559">
        <v>6587</v>
      </c>
      <c r="K559">
        <v>6587</v>
      </c>
      <c r="L559">
        <v>7572</v>
      </c>
      <c r="M559">
        <v>8438</v>
      </c>
      <c r="N559">
        <v>8438</v>
      </c>
      <c r="O559">
        <v>8438</v>
      </c>
      <c r="P559">
        <v>10065</v>
      </c>
      <c r="Q559">
        <v>11816</v>
      </c>
      <c r="R559">
        <v>12860</v>
      </c>
      <c r="S559">
        <v>16038</v>
      </c>
      <c r="T559">
        <v>19007</v>
      </c>
      <c r="U559">
        <v>26774</v>
      </c>
      <c r="V559">
        <v>31384</v>
      </c>
      <c r="W559">
        <v>34514</v>
      </c>
      <c r="X559">
        <v>42858</v>
      </c>
      <c r="Y559">
        <v>45518</v>
      </c>
      <c r="Z559" s="139">
        <v>49890</v>
      </c>
      <c r="AA559" s="140">
        <v>53260</v>
      </c>
      <c r="AB559" s="139">
        <v>55530</v>
      </c>
      <c r="AC559" s="139">
        <v>56910</v>
      </c>
    </row>
    <row r="560" spans="2:29" x14ac:dyDescent="0.35">
      <c r="B560" t="s">
        <v>467</v>
      </c>
      <c r="C560" t="s">
        <v>693</v>
      </c>
      <c r="D560" t="s">
        <v>689</v>
      </c>
      <c r="E560" t="s">
        <v>103</v>
      </c>
      <c r="F560" s="1">
        <v>341</v>
      </c>
      <c r="G560">
        <v>383</v>
      </c>
      <c r="H560">
        <v>449</v>
      </c>
      <c r="I560">
        <v>547</v>
      </c>
      <c r="J560">
        <v>763</v>
      </c>
      <c r="K560">
        <v>1060</v>
      </c>
      <c r="L560">
        <v>2070</v>
      </c>
      <c r="M560">
        <v>4200</v>
      </c>
      <c r="N560">
        <v>8390</v>
      </c>
      <c r="O560">
        <v>17600</v>
      </c>
      <c r="P560">
        <v>29580</v>
      </c>
      <c r="Q560">
        <v>46335</v>
      </c>
      <c r="R560">
        <v>61597</v>
      </c>
      <c r="S560">
        <v>76731</v>
      </c>
      <c r="T560">
        <v>96819</v>
      </c>
      <c r="U560">
        <v>131048</v>
      </c>
      <c r="V560">
        <v>148517</v>
      </c>
      <c r="W560">
        <v>164374</v>
      </c>
      <c r="X560">
        <v>184665</v>
      </c>
      <c r="Y560">
        <v>209582</v>
      </c>
      <c r="Z560" s="139">
        <v>281992.67</v>
      </c>
      <c r="AA560" s="140">
        <v>328973.43</v>
      </c>
      <c r="AB560" s="139">
        <v>365964.19</v>
      </c>
      <c r="AC560" s="139">
        <v>441894.95</v>
      </c>
    </row>
    <row r="561" spans="2:29" x14ac:dyDescent="0.35">
      <c r="B561" t="s">
        <v>467</v>
      </c>
      <c r="C561" t="s">
        <v>694</v>
      </c>
      <c r="D561" t="s">
        <v>689</v>
      </c>
      <c r="E561" t="s">
        <v>105</v>
      </c>
      <c r="F561" s="1">
        <v>0</v>
      </c>
      <c r="G561">
        <v>0</v>
      </c>
      <c r="H561">
        <v>0</v>
      </c>
      <c r="I561">
        <v>0</v>
      </c>
      <c r="J561">
        <v>0</v>
      </c>
      <c r="K561">
        <v>70</v>
      </c>
      <c r="L561">
        <v>80</v>
      </c>
      <c r="M561">
        <v>100</v>
      </c>
      <c r="N561">
        <v>150</v>
      </c>
      <c r="O561">
        <v>300</v>
      </c>
      <c r="P561">
        <v>893</v>
      </c>
      <c r="Q561">
        <v>3108</v>
      </c>
      <c r="R561">
        <v>6719</v>
      </c>
      <c r="S561">
        <v>17759</v>
      </c>
      <c r="T561">
        <v>28399</v>
      </c>
      <c r="U561">
        <v>43549</v>
      </c>
      <c r="V561">
        <v>77809</v>
      </c>
      <c r="W561">
        <v>130822</v>
      </c>
      <c r="X561">
        <v>175287</v>
      </c>
      <c r="Y561">
        <v>204996</v>
      </c>
      <c r="Z561" s="139">
        <v>253863.8</v>
      </c>
      <c r="AA561" s="140">
        <v>306972.79999999999</v>
      </c>
      <c r="AB561" s="139">
        <v>393031.8</v>
      </c>
      <c r="AC561" s="139">
        <v>609920.80000000005</v>
      </c>
    </row>
    <row r="562" spans="2:29" x14ac:dyDescent="0.35">
      <c r="B562" t="s">
        <v>467</v>
      </c>
      <c r="C562" t="s">
        <v>695</v>
      </c>
      <c r="D562" t="s">
        <v>689</v>
      </c>
      <c r="E562" t="s">
        <v>101</v>
      </c>
      <c r="F562" s="1">
        <v>79352</v>
      </c>
      <c r="G562">
        <v>83006</v>
      </c>
      <c r="H562">
        <v>86075</v>
      </c>
      <c r="I562">
        <v>94896</v>
      </c>
      <c r="J562">
        <v>105241.60000000001</v>
      </c>
      <c r="K562">
        <v>111790</v>
      </c>
      <c r="L562">
        <v>124090</v>
      </c>
      <c r="M562">
        <v>139285</v>
      </c>
      <c r="N562">
        <v>162400</v>
      </c>
      <c r="O562">
        <v>182590</v>
      </c>
      <c r="P562">
        <v>199450</v>
      </c>
      <c r="Q562">
        <v>214600</v>
      </c>
      <c r="R562">
        <v>229140</v>
      </c>
      <c r="S562">
        <v>258910</v>
      </c>
      <c r="T562">
        <v>283030</v>
      </c>
      <c r="U562">
        <v>296000</v>
      </c>
      <c r="V562">
        <v>305420</v>
      </c>
      <c r="W562">
        <v>315280</v>
      </c>
      <c r="X562">
        <v>322270</v>
      </c>
      <c r="Y562">
        <v>326100</v>
      </c>
      <c r="Z562" s="139">
        <v>370160</v>
      </c>
      <c r="AA562" s="140">
        <v>390920</v>
      </c>
      <c r="AB562" s="139">
        <v>413500</v>
      </c>
      <c r="AC562" s="139">
        <v>421540</v>
      </c>
    </row>
    <row r="563" spans="2:29" x14ac:dyDescent="0.35">
      <c r="B563" t="s">
        <v>467</v>
      </c>
      <c r="C563" t="s">
        <v>696</v>
      </c>
      <c r="D563" t="s">
        <v>689</v>
      </c>
      <c r="E563" t="s">
        <v>107</v>
      </c>
      <c r="F563" s="1">
        <v>26</v>
      </c>
      <c r="G563">
        <v>26</v>
      </c>
      <c r="H563">
        <v>26</v>
      </c>
      <c r="I563">
        <v>26</v>
      </c>
      <c r="J563">
        <v>26</v>
      </c>
      <c r="K563">
        <v>27.8</v>
      </c>
      <c r="L563">
        <v>27.8</v>
      </c>
      <c r="M563">
        <v>27.8</v>
      </c>
      <c r="N563">
        <v>24</v>
      </c>
      <c r="O563">
        <v>24</v>
      </c>
      <c r="P563">
        <v>24</v>
      </c>
      <c r="Q563">
        <v>24</v>
      </c>
      <c r="R563">
        <v>31</v>
      </c>
      <c r="S563">
        <v>31</v>
      </c>
      <c r="T563">
        <v>31</v>
      </c>
      <c r="U563">
        <v>31</v>
      </c>
      <c r="V563">
        <v>31</v>
      </c>
      <c r="W563">
        <v>31</v>
      </c>
      <c r="X563">
        <v>31</v>
      </c>
      <c r="Y563">
        <v>31</v>
      </c>
      <c r="Z563" s="139">
        <v>30.5</v>
      </c>
      <c r="AA563" s="140">
        <v>30.5</v>
      </c>
      <c r="AB563" s="139">
        <v>30.5</v>
      </c>
      <c r="AC563" s="139">
        <v>30.5</v>
      </c>
    </row>
    <row r="564" spans="2:29" x14ac:dyDescent="0.35">
      <c r="B564" t="s">
        <v>467</v>
      </c>
      <c r="C564" t="s">
        <v>697</v>
      </c>
      <c r="D564" t="s">
        <v>689</v>
      </c>
      <c r="E564" t="s">
        <v>109</v>
      </c>
      <c r="F564" s="1">
        <v>1100</v>
      </c>
      <c r="G564">
        <v>1120</v>
      </c>
      <c r="H564">
        <v>1650</v>
      </c>
      <c r="I564">
        <v>1850</v>
      </c>
      <c r="J564">
        <v>1900</v>
      </c>
      <c r="K564">
        <v>2000</v>
      </c>
      <c r="L564">
        <v>2500</v>
      </c>
      <c r="M564">
        <v>3000</v>
      </c>
      <c r="N564">
        <v>3300</v>
      </c>
      <c r="O564">
        <v>4600</v>
      </c>
      <c r="P564">
        <v>3450</v>
      </c>
      <c r="Q564">
        <v>3808</v>
      </c>
      <c r="R564">
        <v>4617</v>
      </c>
      <c r="S564">
        <v>6089</v>
      </c>
      <c r="T564">
        <v>6653</v>
      </c>
      <c r="U564">
        <v>7977</v>
      </c>
      <c r="V564">
        <v>9269</v>
      </c>
      <c r="W564">
        <v>11234</v>
      </c>
      <c r="X564">
        <v>13235</v>
      </c>
      <c r="Y564">
        <v>16537</v>
      </c>
      <c r="Z564" s="139">
        <v>21855</v>
      </c>
      <c r="AA564" s="140">
        <v>27345</v>
      </c>
      <c r="AB564" s="139">
        <v>29390</v>
      </c>
      <c r="AC564" s="139">
        <v>31255</v>
      </c>
    </row>
    <row r="565" spans="2:29" x14ac:dyDescent="0.35">
      <c r="B565" t="s">
        <v>467</v>
      </c>
      <c r="C565" t="s">
        <v>698</v>
      </c>
      <c r="D565" t="s">
        <v>699</v>
      </c>
      <c r="E565" t="s">
        <v>93</v>
      </c>
      <c r="F565" s="1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 s="139">
        <v>0</v>
      </c>
      <c r="AA565" s="140">
        <v>0</v>
      </c>
      <c r="AB565" s="139">
        <v>0</v>
      </c>
      <c r="AC565" s="139">
        <v>0</v>
      </c>
    </row>
    <row r="566" spans="2:29" x14ac:dyDescent="0.35">
      <c r="B566" t="s">
        <v>467</v>
      </c>
      <c r="C566" t="s">
        <v>700</v>
      </c>
      <c r="D566" t="s">
        <v>699</v>
      </c>
      <c r="E566" t="s">
        <v>95</v>
      </c>
      <c r="F566" s="1">
        <v>294.952830188679</v>
      </c>
      <c r="G566">
        <v>326.83962264150898</v>
      </c>
      <c r="H566">
        <v>373.07547169811301</v>
      </c>
      <c r="I566">
        <v>405.75943396226398</v>
      </c>
      <c r="J566">
        <v>438.44339622641502</v>
      </c>
      <c r="K566">
        <v>455.18396226415098</v>
      </c>
      <c r="L566">
        <v>506.10526315789502</v>
      </c>
      <c r="M566">
        <v>515.36842105263202</v>
      </c>
      <c r="N566">
        <v>520.42105263157896</v>
      </c>
      <c r="O566">
        <v>541.47368421052602</v>
      </c>
      <c r="P566">
        <v>564.21052631578902</v>
      </c>
      <c r="Q566">
        <v>709.89473684210498</v>
      </c>
      <c r="R566">
        <v>875.78947368421098</v>
      </c>
      <c r="S566">
        <v>1055.45175064048</v>
      </c>
      <c r="T566">
        <v>1118.5593509820701</v>
      </c>
      <c r="U566">
        <v>1193.55678906917</v>
      </c>
      <c r="V566">
        <v>1203.2059282371299</v>
      </c>
      <c r="W566">
        <v>1213.3478939157601</v>
      </c>
      <c r="X566">
        <v>1203.2059282371299</v>
      </c>
      <c r="Y566">
        <v>1205.53353658537</v>
      </c>
      <c r="Z566" s="139">
        <v>809</v>
      </c>
      <c r="AA566" s="140">
        <v>809</v>
      </c>
      <c r="AB566" s="139">
        <v>990</v>
      </c>
      <c r="AC566" s="139">
        <v>990</v>
      </c>
    </row>
    <row r="567" spans="2:29" x14ac:dyDescent="0.35">
      <c r="B567" t="s">
        <v>467</v>
      </c>
      <c r="C567" t="s">
        <v>701</v>
      </c>
      <c r="D567" t="s">
        <v>699</v>
      </c>
      <c r="E567" t="s">
        <v>97</v>
      </c>
      <c r="F567" s="1">
        <v>75.047169811320799</v>
      </c>
      <c r="G567">
        <v>83.160377358490607</v>
      </c>
      <c r="H567">
        <v>94.924528301886795</v>
      </c>
      <c r="I567">
        <v>103.240566037736</v>
      </c>
      <c r="J567">
        <v>111.556603773585</v>
      </c>
      <c r="K567">
        <v>115.81603773584899</v>
      </c>
      <c r="L567">
        <v>94.894736842105303</v>
      </c>
      <c r="M567">
        <v>96.631578947368396</v>
      </c>
      <c r="N567">
        <v>97.578947368420998</v>
      </c>
      <c r="O567">
        <v>101.526315789474</v>
      </c>
      <c r="P567">
        <v>105.789473684211</v>
      </c>
      <c r="Q567">
        <v>133.105263157895</v>
      </c>
      <c r="R567">
        <v>164.210526315789</v>
      </c>
      <c r="S567">
        <v>98.548249359521805</v>
      </c>
      <c r="T567">
        <v>104.440649017933</v>
      </c>
      <c r="U567">
        <v>111.443210930828</v>
      </c>
      <c r="V567">
        <v>101.794071762871</v>
      </c>
      <c r="W567">
        <v>102.652106084243</v>
      </c>
      <c r="X567">
        <v>101.794071762871</v>
      </c>
      <c r="Y567">
        <v>99.466463414634106</v>
      </c>
      <c r="Z567" s="139">
        <v>546.14</v>
      </c>
      <c r="AA567" s="140">
        <v>586.14</v>
      </c>
      <c r="AB567" s="139">
        <v>586.14</v>
      </c>
      <c r="AC567" s="139">
        <v>586.14</v>
      </c>
    </row>
    <row r="568" spans="2:29" x14ac:dyDescent="0.35">
      <c r="B568" t="s">
        <v>467</v>
      </c>
      <c r="C568" t="s">
        <v>702</v>
      </c>
      <c r="D568" t="s">
        <v>699</v>
      </c>
      <c r="E568" t="s">
        <v>99</v>
      </c>
      <c r="F568" s="1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 s="139">
        <v>0</v>
      </c>
      <c r="AA568" s="140">
        <v>0</v>
      </c>
      <c r="AB568" s="139">
        <v>0</v>
      </c>
      <c r="AC568" s="139">
        <v>0</v>
      </c>
    </row>
    <row r="569" spans="2:29" x14ac:dyDescent="0.35">
      <c r="B569" t="s">
        <v>467</v>
      </c>
      <c r="C569" t="s">
        <v>703</v>
      </c>
      <c r="D569" t="s">
        <v>699</v>
      </c>
      <c r="E569" t="s">
        <v>103</v>
      </c>
      <c r="F569" s="1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 s="139">
        <v>0</v>
      </c>
      <c r="AA569" s="140">
        <v>0</v>
      </c>
      <c r="AB569" s="139">
        <v>0</v>
      </c>
      <c r="AC569" s="139">
        <v>0</v>
      </c>
    </row>
    <row r="570" spans="2:29" x14ac:dyDescent="0.35">
      <c r="B570" t="s">
        <v>467</v>
      </c>
      <c r="C570" t="s">
        <v>704</v>
      </c>
      <c r="D570" t="s">
        <v>699</v>
      </c>
      <c r="E570" t="s">
        <v>105</v>
      </c>
      <c r="F570" s="1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</v>
      </c>
      <c r="Q570">
        <v>2</v>
      </c>
      <c r="R570">
        <v>2</v>
      </c>
      <c r="S570">
        <v>3</v>
      </c>
      <c r="T570">
        <v>4</v>
      </c>
      <c r="U570">
        <v>5</v>
      </c>
      <c r="V570">
        <v>5</v>
      </c>
      <c r="W570">
        <v>8</v>
      </c>
      <c r="X570">
        <v>13</v>
      </c>
      <c r="Y570">
        <v>13</v>
      </c>
      <c r="Z570" s="139">
        <v>6.4</v>
      </c>
      <c r="AA570" s="140">
        <v>7.75</v>
      </c>
      <c r="AB570" s="139">
        <v>9</v>
      </c>
      <c r="AC570" s="139">
        <v>46.5</v>
      </c>
    </row>
    <row r="571" spans="2:29" x14ac:dyDescent="0.35">
      <c r="B571" t="s">
        <v>467</v>
      </c>
      <c r="C571" t="s">
        <v>705</v>
      </c>
      <c r="D571" t="s">
        <v>699</v>
      </c>
      <c r="E571" t="s">
        <v>101</v>
      </c>
      <c r="F571" s="1">
        <v>614</v>
      </c>
      <c r="G571">
        <v>614</v>
      </c>
      <c r="H571">
        <v>614</v>
      </c>
      <c r="I571">
        <v>604</v>
      </c>
      <c r="J571">
        <v>604</v>
      </c>
      <c r="K571">
        <v>606</v>
      </c>
      <c r="L571">
        <v>606</v>
      </c>
      <c r="M571">
        <v>606</v>
      </c>
      <c r="N571">
        <v>606</v>
      </c>
      <c r="O571">
        <v>604</v>
      </c>
      <c r="P571">
        <v>604</v>
      </c>
      <c r="Q571">
        <v>604</v>
      </c>
      <c r="R571">
        <v>604</v>
      </c>
      <c r="S571">
        <v>604</v>
      </c>
      <c r="T571">
        <v>604</v>
      </c>
      <c r="U571">
        <v>604</v>
      </c>
      <c r="V571">
        <v>604</v>
      </c>
      <c r="W571">
        <v>879</v>
      </c>
      <c r="X571">
        <v>879</v>
      </c>
      <c r="Y571">
        <v>879</v>
      </c>
      <c r="Z571" s="139">
        <v>879</v>
      </c>
      <c r="AA571" s="140">
        <v>879</v>
      </c>
      <c r="AB571" s="139">
        <v>879</v>
      </c>
      <c r="AC571" s="139">
        <v>879</v>
      </c>
    </row>
    <row r="572" spans="2:29" x14ac:dyDescent="0.35">
      <c r="B572" t="s">
        <v>467</v>
      </c>
      <c r="C572" t="s">
        <v>706</v>
      </c>
      <c r="D572" t="s">
        <v>699</v>
      </c>
      <c r="E572" t="s">
        <v>107</v>
      </c>
      <c r="F572" s="1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 s="139">
        <v>0</v>
      </c>
      <c r="AA572" s="140">
        <v>0</v>
      </c>
      <c r="AB572" s="139">
        <v>0</v>
      </c>
      <c r="AC572" s="139">
        <v>0</v>
      </c>
    </row>
    <row r="573" spans="2:29" x14ac:dyDescent="0.35">
      <c r="B573" t="s">
        <v>467</v>
      </c>
      <c r="C573" t="s">
        <v>707</v>
      </c>
      <c r="D573" t="s">
        <v>699</v>
      </c>
      <c r="E573" t="s">
        <v>109</v>
      </c>
      <c r="F573" s="1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 s="139">
        <v>0</v>
      </c>
      <c r="AA573" s="140">
        <v>0</v>
      </c>
      <c r="AB573" s="139">
        <v>0</v>
      </c>
      <c r="AC573" s="139">
        <v>0</v>
      </c>
    </row>
    <row r="574" spans="2:29" x14ac:dyDescent="0.35">
      <c r="B574" t="s">
        <v>467</v>
      </c>
      <c r="C574" t="s">
        <v>708</v>
      </c>
      <c r="D574" t="s">
        <v>709</v>
      </c>
      <c r="E574" t="s">
        <v>93</v>
      </c>
      <c r="F574" s="1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s="139">
        <v>0</v>
      </c>
      <c r="AA574" s="140">
        <v>0</v>
      </c>
      <c r="AB574" s="139">
        <v>0</v>
      </c>
      <c r="AC574" s="139">
        <v>0</v>
      </c>
    </row>
    <row r="575" spans="2:29" x14ac:dyDescent="0.35">
      <c r="B575" t="s">
        <v>467</v>
      </c>
      <c r="C575" t="s">
        <v>710</v>
      </c>
      <c r="D575" t="s">
        <v>709</v>
      </c>
      <c r="E575" t="s">
        <v>95</v>
      </c>
      <c r="F575" s="1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39.900900900900901</v>
      </c>
      <c r="M575">
        <v>39.319819819819799</v>
      </c>
      <c r="N575">
        <v>42.225225225225202</v>
      </c>
      <c r="O575">
        <v>58.6891891891892</v>
      </c>
      <c r="P575">
        <v>55.783783783783797</v>
      </c>
      <c r="Q575">
        <v>110.018018018018</v>
      </c>
      <c r="R575">
        <v>120.09009009009</v>
      </c>
      <c r="S575">
        <v>443.222535211268</v>
      </c>
      <c r="T575">
        <v>549.81408450704203</v>
      </c>
      <c r="U575">
        <v>578.56901408450699</v>
      </c>
      <c r="V575">
        <v>594.92957746478896</v>
      </c>
      <c r="W575">
        <v>618.24497777777799</v>
      </c>
      <c r="X575">
        <v>448.555555555556</v>
      </c>
      <c r="Y575">
        <v>448.555555555556</v>
      </c>
      <c r="Z575" s="139">
        <v>268.20999999999998</v>
      </c>
      <c r="AA575" s="140">
        <v>268.20999999999998</v>
      </c>
      <c r="AB575" s="139">
        <v>268.20999999999998</v>
      </c>
      <c r="AC575" s="139">
        <v>268.20999999999998</v>
      </c>
    </row>
    <row r="576" spans="2:29" x14ac:dyDescent="0.35">
      <c r="B576" t="s">
        <v>467</v>
      </c>
      <c r="C576" t="s">
        <v>711</v>
      </c>
      <c r="D576" t="s">
        <v>709</v>
      </c>
      <c r="E576" t="s">
        <v>97</v>
      </c>
      <c r="F576" s="1">
        <v>71</v>
      </c>
      <c r="G576">
        <v>70</v>
      </c>
      <c r="H576">
        <v>260</v>
      </c>
      <c r="I576">
        <v>270</v>
      </c>
      <c r="J576">
        <v>275</v>
      </c>
      <c r="K576">
        <v>209</v>
      </c>
      <c r="L576">
        <v>166.09909909909899</v>
      </c>
      <c r="M576">
        <v>163.68018018018</v>
      </c>
      <c r="N576">
        <v>175.77477477477501</v>
      </c>
      <c r="O576">
        <v>244.31081081081101</v>
      </c>
      <c r="P576">
        <v>232.216216216216</v>
      </c>
      <c r="Q576">
        <v>457.98198198198202</v>
      </c>
      <c r="R576">
        <v>499.90990990991003</v>
      </c>
      <c r="S576">
        <v>450.777464788732</v>
      </c>
      <c r="T576">
        <v>559.18591549295797</v>
      </c>
      <c r="U576">
        <v>588.43098591549301</v>
      </c>
      <c r="V576">
        <v>605.07042253521104</v>
      </c>
      <c r="W576">
        <v>646.34702222222199</v>
      </c>
      <c r="X576">
        <v>468.944444444444</v>
      </c>
      <c r="Y576">
        <v>468.944444444444</v>
      </c>
      <c r="Z576" s="139">
        <v>433.01</v>
      </c>
      <c r="AA576" s="140">
        <v>434.37</v>
      </c>
      <c r="AB576" s="139">
        <v>434.37</v>
      </c>
      <c r="AC576" s="139">
        <v>434.37</v>
      </c>
    </row>
    <row r="577" spans="2:29" x14ac:dyDescent="0.35">
      <c r="B577" t="s">
        <v>467</v>
      </c>
      <c r="C577" t="s">
        <v>712</v>
      </c>
      <c r="D577" t="s">
        <v>709</v>
      </c>
      <c r="E577" t="s">
        <v>99</v>
      </c>
      <c r="F577" s="1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s="139">
        <v>0</v>
      </c>
      <c r="AA577" s="140">
        <v>0</v>
      </c>
      <c r="AB577" s="139">
        <v>0</v>
      </c>
      <c r="AC577" s="139">
        <v>0</v>
      </c>
    </row>
    <row r="578" spans="2:29" x14ac:dyDescent="0.35">
      <c r="B578" t="s">
        <v>467</v>
      </c>
      <c r="C578" t="s">
        <v>713</v>
      </c>
      <c r="D578" t="s">
        <v>709</v>
      </c>
      <c r="E578" t="s">
        <v>103</v>
      </c>
      <c r="F578" s="1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 s="139">
        <v>0</v>
      </c>
      <c r="AA578" s="140">
        <v>0</v>
      </c>
      <c r="AB578" s="139">
        <v>0</v>
      </c>
      <c r="AC578" s="139">
        <v>0</v>
      </c>
    </row>
    <row r="579" spans="2:29" x14ac:dyDescent="0.35">
      <c r="B579" t="s">
        <v>467</v>
      </c>
      <c r="C579" t="s">
        <v>714</v>
      </c>
      <c r="D579" t="s">
        <v>709</v>
      </c>
      <c r="E579" t="s">
        <v>105</v>
      </c>
      <c r="F579" s="1">
        <v>0</v>
      </c>
      <c r="G579">
        <v>0</v>
      </c>
      <c r="H579">
        <v>0</v>
      </c>
      <c r="I579">
        <v>0.1</v>
      </c>
      <c r="J579">
        <v>0.1</v>
      </c>
      <c r="K579">
        <v>0.1</v>
      </c>
      <c r="L579">
        <v>0.1</v>
      </c>
      <c r="M579">
        <v>0.2</v>
      </c>
      <c r="N579">
        <v>0.2</v>
      </c>
      <c r="O579">
        <v>1</v>
      </c>
      <c r="P579">
        <v>1</v>
      </c>
      <c r="Q579">
        <v>2</v>
      </c>
      <c r="R579">
        <v>3</v>
      </c>
      <c r="S579">
        <v>4</v>
      </c>
      <c r="T579">
        <v>6</v>
      </c>
      <c r="U579">
        <v>7</v>
      </c>
      <c r="V579">
        <v>9</v>
      </c>
      <c r="W579">
        <v>12</v>
      </c>
      <c r="X579">
        <v>14</v>
      </c>
      <c r="Y579">
        <v>14</v>
      </c>
      <c r="Z579" s="139">
        <v>13.56</v>
      </c>
      <c r="AA579" s="140">
        <v>26.24</v>
      </c>
      <c r="AB579" s="139">
        <v>26.31</v>
      </c>
      <c r="AC579" s="139">
        <v>62.31</v>
      </c>
    </row>
    <row r="580" spans="2:29" x14ac:dyDescent="0.35">
      <c r="B580" t="s">
        <v>467</v>
      </c>
      <c r="C580" t="s">
        <v>715</v>
      </c>
      <c r="D580" t="s">
        <v>709</v>
      </c>
      <c r="E580" t="s">
        <v>101</v>
      </c>
      <c r="F580" s="1">
        <v>725</v>
      </c>
      <c r="G580">
        <v>800</v>
      </c>
      <c r="H580">
        <v>805</v>
      </c>
      <c r="I580">
        <v>805</v>
      </c>
      <c r="J580">
        <v>805</v>
      </c>
      <c r="K580">
        <v>805</v>
      </c>
      <c r="L580">
        <v>719</v>
      </c>
      <c r="M580">
        <v>719</v>
      </c>
      <c r="N580">
        <v>719</v>
      </c>
      <c r="O580">
        <v>719</v>
      </c>
      <c r="P580">
        <v>719</v>
      </c>
      <c r="Q580">
        <v>719</v>
      </c>
      <c r="R580">
        <v>721</v>
      </c>
      <c r="S580">
        <v>721</v>
      </c>
      <c r="T580">
        <v>721</v>
      </c>
      <c r="U580">
        <v>732</v>
      </c>
      <c r="V580">
        <v>732</v>
      </c>
      <c r="W580">
        <v>760</v>
      </c>
      <c r="X580">
        <v>750</v>
      </c>
      <c r="Y580">
        <v>792</v>
      </c>
      <c r="Z580" s="139">
        <v>812.52</v>
      </c>
      <c r="AA580" s="140">
        <v>812.52</v>
      </c>
      <c r="AB580" s="139">
        <v>814</v>
      </c>
      <c r="AC580" s="139">
        <v>814</v>
      </c>
    </row>
    <row r="581" spans="2:29" x14ac:dyDescent="0.35">
      <c r="B581" t="s">
        <v>467</v>
      </c>
      <c r="C581" t="s">
        <v>716</v>
      </c>
      <c r="D581" t="s">
        <v>709</v>
      </c>
      <c r="E581" t="s">
        <v>107</v>
      </c>
      <c r="F581" s="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 s="139">
        <v>0</v>
      </c>
      <c r="AA581" s="140">
        <v>0</v>
      </c>
      <c r="AB581" s="139">
        <v>0</v>
      </c>
      <c r="AC581" s="139">
        <v>0</v>
      </c>
    </row>
    <row r="582" spans="2:29" x14ac:dyDescent="0.35">
      <c r="B582" t="s">
        <v>467</v>
      </c>
      <c r="C582" t="s">
        <v>717</v>
      </c>
      <c r="D582" t="s">
        <v>709</v>
      </c>
      <c r="E582" t="s">
        <v>109</v>
      </c>
      <c r="F582" s="1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s="139">
        <v>0</v>
      </c>
      <c r="AA582" s="140">
        <v>0</v>
      </c>
      <c r="AB582" s="139">
        <v>0</v>
      </c>
      <c r="AC582" s="139">
        <v>0</v>
      </c>
    </row>
    <row r="583" spans="2:29" x14ac:dyDescent="0.35">
      <c r="B583" t="s">
        <v>467</v>
      </c>
      <c r="C583" t="s">
        <v>718</v>
      </c>
      <c r="D583" t="s">
        <v>719</v>
      </c>
      <c r="E583" t="s">
        <v>93</v>
      </c>
      <c r="F583" s="1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s="139">
        <v>0</v>
      </c>
      <c r="AA583" s="140">
        <v>0</v>
      </c>
      <c r="AB583" s="139">
        <v>0</v>
      </c>
      <c r="AC583" s="139">
        <v>0</v>
      </c>
    </row>
    <row r="584" spans="2:29" x14ac:dyDescent="0.35">
      <c r="B584" t="s">
        <v>467</v>
      </c>
      <c r="C584" t="s">
        <v>720</v>
      </c>
      <c r="D584" t="s">
        <v>719</v>
      </c>
      <c r="E584" t="s">
        <v>95</v>
      </c>
      <c r="F584" s="1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 s="139">
        <v>0</v>
      </c>
      <c r="AA584" s="140">
        <v>0</v>
      </c>
      <c r="AB584" s="139">
        <v>0</v>
      </c>
      <c r="AC584" s="139">
        <v>0</v>
      </c>
    </row>
    <row r="585" spans="2:29" x14ac:dyDescent="0.35">
      <c r="B585" t="s">
        <v>467</v>
      </c>
      <c r="C585" t="s">
        <v>721</v>
      </c>
      <c r="D585" t="s">
        <v>719</v>
      </c>
      <c r="E585" t="s">
        <v>97</v>
      </c>
      <c r="F585" s="1">
        <v>35</v>
      </c>
      <c r="G585">
        <v>35</v>
      </c>
      <c r="H585">
        <v>35</v>
      </c>
      <c r="I585">
        <v>35</v>
      </c>
      <c r="J585">
        <v>33</v>
      </c>
      <c r="K585">
        <v>33</v>
      </c>
      <c r="L585">
        <v>40</v>
      </c>
      <c r="M585">
        <v>40</v>
      </c>
      <c r="N585">
        <v>40</v>
      </c>
      <c r="O585">
        <v>50</v>
      </c>
      <c r="P585">
        <v>60</v>
      </c>
      <c r="Q585">
        <v>70</v>
      </c>
      <c r="R585">
        <v>80</v>
      </c>
      <c r="S585">
        <v>92</v>
      </c>
      <c r="T585">
        <v>106</v>
      </c>
      <c r="U585">
        <v>120</v>
      </c>
      <c r="V585">
        <v>135</v>
      </c>
      <c r="W585">
        <v>122</v>
      </c>
      <c r="X585">
        <v>155</v>
      </c>
      <c r="Y585">
        <v>155</v>
      </c>
      <c r="Z585" s="139">
        <v>31.84</v>
      </c>
      <c r="AA585" s="140">
        <v>31.84</v>
      </c>
      <c r="AB585" s="139">
        <v>75.569999999999993</v>
      </c>
      <c r="AC585" s="139">
        <v>75.569999999999993</v>
      </c>
    </row>
    <row r="586" spans="2:29" x14ac:dyDescent="0.35">
      <c r="B586" t="s">
        <v>467</v>
      </c>
      <c r="C586" t="s">
        <v>722</v>
      </c>
      <c r="D586" t="s">
        <v>719</v>
      </c>
      <c r="E586" t="s">
        <v>99</v>
      </c>
      <c r="F586" s="1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s="139">
        <v>0</v>
      </c>
      <c r="AA586" s="140">
        <v>0</v>
      </c>
      <c r="AB586" s="139">
        <v>0</v>
      </c>
      <c r="AC586" s="139">
        <v>0</v>
      </c>
    </row>
    <row r="587" spans="2:29" x14ac:dyDescent="0.35">
      <c r="B587" t="s">
        <v>467</v>
      </c>
      <c r="C587" t="s">
        <v>723</v>
      </c>
      <c r="D587" t="s">
        <v>719</v>
      </c>
      <c r="E587" t="s">
        <v>103</v>
      </c>
      <c r="F587" s="1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 s="139">
        <v>0</v>
      </c>
      <c r="AA587" s="140">
        <v>0</v>
      </c>
      <c r="AB587" s="139">
        <v>0</v>
      </c>
      <c r="AC587" s="139">
        <v>0</v>
      </c>
    </row>
    <row r="588" spans="2:29" x14ac:dyDescent="0.35">
      <c r="B588" t="s">
        <v>467</v>
      </c>
      <c r="C588" t="s">
        <v>724</v>
      </c>
      <c r="D588" t="s">
        <v>719</v>
      </c>
      <c r="E588" t="s">
        <v>105</v>
      </c>
      <c r="F588" s="1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0.1</v>
      </c>
      <c r="S588">
        <v>0.4</v>
      </c>
      <c r="T588">
        <v>0.6</v>
      </c>
      <c r="U588">
        <v>0.7</v>
      </c>
      <c r="V588">
        <v>0.7</v>
      </c>
      <c r="W588">
        <v>1</v>
      </c>
      <c r="X588">
        <v>1</v>
      </c>
      <c r="Y588">
        <v>1</v>
      </c>
      <c r="Z588" s="139">
        <v>14.39</v>
      </c>
      <c r="AA588" s="140">
        <v>17.71</v>
      </c>
      <c r="AB588" s="139">
        <v>22.37</v>
      </c>
      <c r="AC588" s="139">
        <v>22.37</v>
      </c>
    </row>
    <row r="589" spans="2:29" x14ac:dyDescent="0.35">
      <c r="B589" t="s">
        <v>467</v>
      </c>
      <c r="C589" t="s">
        <v>725</v>
      </c>
      <c r="D589" t="s">
        <v>719</v>
      </c>
      <c r="E589" t="s">
        <v>101</v>
      </c>
      <c r="F589" s="1">
        <v>2440</v>
      </c>
      <c r="G589">
        <v>2515</v>
      </c>
      <c r="H589">
        <v>2535</v>
      </c>
      <c r="I589">
        <v>2468.9</v>
      </c>
      <c r="J589">
        <v>2410</v>
      </c>
      <c r="K589">
        <v>2410</v>
      </c>
      <c r="L589">
        <v>2410</v>
      </c>
      <c r="M589">
        <v>2410</v>
      </c>
      <c r="N589">
        <v>2442</v>
      </c>
      <c r="O589">
        <v>2442</v>
      </c>
      <c r="P589">
        <v>2472</v>
      </c>
      <c r="Q589">
        <v>2472</v>
      </c>
      <c r="R589">
        <v>2472</v>
      </c>
      <c r="S589">
        <v>2515</v>
      </c>
      <c r="T589">
        <v>2515</v>
      </c>
      <c r="U589">
        <v>2528</v>
      </c>
      <c r="V589">
        <v>2548</v>
      </c>
      <c r="W589">
        <v>2558.8000000000002</v>
      </c>
      <c r="X589">
        <v>2739.8</v>
      </c>
      <c r="Y589">
        <v>2740</v>
      </c>
      <c r="Z589" s="139">
        <v>2607.6999999999998</v>
      </c>
      <c r="AA589" s="140">
        <v>2607.6999999999998</v>
      </c>
      <c r="AB589" s="139">
        <v>2932.45</v>
      </c>
      <c r="AC589" s="139">
        <v>3172.45</v>
      </c>
    </row>
    <row r="590" spans="2:29" x14ac:dyDescent="0.35">
      <c r="B590" t="s">
        <v>467</v>
      </c>
      <c r="C590" t="s">
        <v>726</v>
      </c>
      <c r="D590" t="s">
        <v>719</v>
      </c>
      <c r="E590" t="s">
        <v>107</v>
      </c>
      <c r="F590" s="1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 s="139">
        <v>0</v>
      </c>
      <c r="AA590" s="140">
        <v>0</v>
      </c>
      <c r="AB590" s="139">
        <v>0</v>
      </c>
      <c r="AC590" s="139">
        <v>0</v>
      </c>
    </row>
    <row r="591" spans="2:29" x14ac:dyDescent="0.35">
      <c r="B591" t="s">
        <v>467</v>
      </c>
      <c r="C591" t="s">
        <v>727</v>
      </c>
      <c r="D591" t="s">
        <v>719</v>
      </c>
      <c r="E591" t="s">
        <v>109</v>
      </c>
      <c r="F591" s="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0.16</v>
      </c>
      <c r="Q591">
        <v>0.16</v>
      </c>
      <c r="R591">
        <v>0.16</v>
      </c>
      <c r="S591">
        <v>0.16</v>
      </c>
      <c r="T591">
        <v>0.16</v>
      </c>
      <c r="U591">
        <v>0.16</v>
      </c>
      <c r="V591">
        <v>0.16</v>
      </c>
      <c r="W591">
        <v>2.16</v>
      </c>
      <c r="X591">
        <v>2.96</v>
      </c>
      <c r="Y591">
        <v>2.96</v>
      </c>
      <c r="Z591" s="139">
        <v>2.96</v>
      </c>
      <c r="AA591" s="140">
        <v>2.96</v>
      </c>
      <c r="AB591" s="139">
        <v>2.96</v>
      </c>
      <c r="AC591" s="139">
        <v>2.96</v>
      </c>
    </row>
    <row r="592" spans="2:29" x14ac:dyDescent="0.35">
      <c r="B592" t="s">
        <v>467</v>
      </c>
      <c r="C592" t="s">
        <v>728</v>
      </c>
      <c r="D592" t="s">
        <v>729</v>
      </c>
      <c r="E592" t="s">
        <v>93</v>
      </c>
      <c r="F592" s="1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 s="139">
        <v>0</v>
      </c>
      <c r="AA592" s="140">
        <v>0</v>
      </c>
      <c r="AB592" s="139">
        <v>0</v>
      </c>
      <c r="AC592" s="139">
        <v>0</v>
      </c>
    </row>
    <row r="593" spans="2:29" x14ac:dyDescent="0.35">
      <c r="B593" t="s">
        <v>467</v>
      </c>
      <c r="C593" t="s">
        <v>730</v>
      </c>
      <c r="D593" t="s">
        <v>729</v>
      </c>
      <c r="E593" t="s">
        <v>95</v>
      </c>
      <c r="F593" s="1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100.534482758621</v>
      </c>
      <c r="M593">
        <v>100.534482758621</v>
      </c>
      <c r="N593">
        <v>100.534482758621</v>
      </c>
      <c r="O593">
        <v>100.534482758621</v>
      </c>
      <c r="P593">
        <v>100.534482758621</v>
      </c>
      <c r="Q593">
        <v>125.879310344828</v>
      </c>
      <c r="R593">
        <v>177.413793103448</v>
      </c>
      <c r="S593">
        <v>281.088082901554</v>
      </c>
      <c r="T593">
        <v>335.49222797927501</v>
      </c>
      <c r="U593">
        <v>354.533678756477</v>
      </c>
      <c r="V593">
        <v>354.533678756477</v>
      </c>
      <c r="W593">
        <v>354.533678756477</v>
      </c>
      <c r="X593">
        <v>354.533678756477</v>
      </c>
      <c r="Y593">
        <v>354.533678756477</v>
      </c>
      <c r="Z593" s="139">
        <v>534</v>
      </c>
      <c r="AA593" s="140">
        <v>534</v>
      </c>
      <c r="AB593" s="139">
        <v>534</v>
      </c>
      <c r="AC593" s="139">
        <v>534</v>
      </c>
    </row>
    <row r="594" spans="2:29" x14ac:dyDescent="0.35">
      <c r="B594" t="s">
        <v>467</v>
      </c>
      <c r="C594" t="s">
        <v>731</v>
      </c>
      <c r="D594" t="s">
        <v>729</v>
      </c>
      <c r="E594" t="s">
        <v>97</v>
      </c>
      <c r="F594" s="1">
        <v>29</v>
      </c>
      <c r="G594">
        <v>29</v>
      </c>
      <c r="H594">
        <v>29</v>
      </c>
      <c r="I594">
        <v>119</v>
      </c>
      <c r="J594">
        <v>119</v>
      </c>
      <c r="K594">
        <v>119</v>
      </c>
      <c r="L594">
        <v>18.465517241379299</v>
      </c>
      <c r="M594">
        <v>18.465517241379299</v>
      </c>
      <c r="N594">
        <v>18.465517241379299</v>
      </c>
      <c r="O594">
        <v>18.465517241379299</v>
      </c>
      <c r="P594">
        <v>18.465517241379299</v>
      </c>
      <c r="Q594">
        <v>23.120689655172399</v>
      </c>
      <c r="R594">
        <v>32.586206896551701</v>
      </c>
      <c r="S594">
        <v>28.911917098445599</v>
      </c>
      <c r="T594">
        <v>34.507772020725398</v>
      </c>
      <c r="U594">
        <v>36.466321243523304</v>
      </c>
      <c r="V594">
        <v>36.466321243523304</v>
      </c>
      <c r="W594">
        <v>36.466321243523304</v>
      </c>
      <c r="X594">
        <v>36.466321243523304</v>
      </c>
      <c r="Y594">
        <v>36.466321243523304</v>
      </c>
      <c r="Z594" s="139">
        <v>62.66</v>
      </c>
      <c r="AA594" s="140">
        <v>62.66</v>
      </c>
      <c r="AB594" s="139">
        <v>62.66</v>
      </c>
      <c r="AC594" s="139">
        <v>62.66</v>
      </c>
    </row>
    <row r="595" spans="2:29" x14ac:dyDescent="0.35">
      <c r="B595" t="s">
        <v>467</v>
      </c>
      <c r="C595" t="s">
        <v>732</v>
      </c>
      <c r="D595" t="s">
        <v>729</v>
      </c>
      <c r="E595" t="s">
        <v>99</v>
      </c>
      <c r="F595" s="1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 s="139">
        <v>0</v>
      </c>
      <c r="AA595" s="140">
        <v>0</v>
      </c>
      <c r="AB595" s="139">
        <v>0</v>
      </c>
      <c r="AC595" s="139">
        <v>0</v>
      </c>
    </row>
    <row r="596" spans="2:29" x14ac:dyDescent="0.35">
      <c r="B596" t="s">
        <v>467</v>
      </c>
      <c r="C596" t="s">
        <v>733</v>
      </c>
      <c r="D596" t="s">
        <v>729</v>
      </c>
      <c r="E596" t="s">
        <v>103</v>
      </c>
      <c r="F596" s="1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 s="139">
        <v>0</v>
      </c>
      <c r="AA596" s="140">
        <v>0</v>
      </c>
      <c r="AB596" s="139">
        <v>0</v>
      </c>
      <c r="AC596" s="139">
        <v>0</v>
      </c>
    </row>
    <row r="597" spans="2:29" x14ac:dyDescent="0.35">
      <c r="B597" t="s">
        <v>467</v>
      </c>
      <c r="C597" t="s">
        <v>734</v>
      </c>
      <c r="D597" t="s">
        <v>729</v>
      </c>
      <c r="E597" t="s">
        <v>105</v>
      </c>
      <c r="F597" s="1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0.1</v>
      </c>
      <c r="R597">
        <v>0.1</v>
      </c>
      <c r="S597">
        <v>0.38900000000000001</v>
      </c>
      <c r="T597">
        <v>0.60799999999999998</v>
      </c>
      <c r="U597">
        <v>0.67200000000000004</v>
      </c>
      <c r="V597">
        <v>3.2370000000000001</v>
      </c>
      <c r="W597">
        <v>5.2350000000000003</v>
      </c>
      <c r="X597">
        <v>18.895</v>
      </c>
      <c r="Y597">
        <v>20</v>
      </c>
      <c r="Z597" s="139">
        <v>0.52</v>
      </c>
      <c r="AA597" s="140">
        <v>0.56000000000000005</v>
      </c>
      <c r="AB597" s="139">
        <v>0.64</v>
      </c>
      <c r="AC597" s="139">
        <v>0.64</v>
      </c>
    </row>
    <row r="598" spans="2:29" x14ac:dyDescent="0.35">
      <c r="B598" t="s">
        <v>467</v>
      </c>
      <c r="C598" t="s">
        <v>735</v>
      </c>
      <c r="D598" t="s">
        <v>729</v>
      </c>
      <c r="E598" t="s">
        <v>101</v>
      </c>
      <c r="F598" s="1">
        <v>92</v>
      </c>
      <c r="G598">
        <v>92</v>
      </c>
      <c r="H598">
        <v>92</v>
      </c>
      <c r="I598">
        <v>92</v>
      </c>
      <c r="J598">
        <v>92</v>
      </c>
      <c r="K598">
        <v>92</v>
      </c>
      <c r="L598">
        <v>92</v>
      </c>
      <c r="M598">
        <v>92</v>
      </c>
      <c r="N598">
        <v>119</v>
      </c>
      <c r="O598">
        <v>119</v>
      </c>
      <c r="P598">
        <v>119</v>
      </c>
      <c r="Q598">
        <v>119</v>
      </c>
      <c r="R598">
        <v>209</v>
      </c>
      <c r="S598">
        <v>209</v>
      </c>
      <c r="T598">
        <v>209</v>
      </c>
      <c r="U598">
        <v>194</v>
      </c>
      <c r="V598">
        <v>201</v>
      </c>
      <c r="W598">
        <v>213.9</v>
      </c>
      <c r="X598">
        <v>213.9</v>
      </c>
      <c r="Y598">
        <v>240</v>
      </c>
      <c r="Z598" s="139">
        <v>213.9</v>
      </c>
      <c r="AA598" s="140">
        <v>213.9</v>
      </c>
      <c r="AB598" s="139">
        <v>213.9</v>
      </c>
      <c r="AC598" s="139">
        <v>213.9</v>
      </c>
    </row>
    <row r="599" spans="2:29" x14ac:dyDescent="0.35">
      <c r="B599" t="s">
        <v>467</v>
      </c>
      <c r="C599" t="s">
        <v>736</v>
      </c>
      <c r="D599" t="s">
        <v>729</v>
      </c>
      <c r="E599" t="s">
        <v>107</v>
      </c>
      <c r="F599" s="1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 s="139">
        <v>0</v>
      </c>
      <c r="AA599" s="140">
        <v>0</v>
      </c>
      <c r="AB599" s="139">
        <v>0</v>
      </c>
      <c r="AC599" s="139">
        <v>0</v>
      </c>
    </row>
    <row r="600" spans="2:29" x14ac:dyDescent="0.35">
      <c r="B600" t="s">
        <v>467</v>
      </c>
      <c r="C600" t="s">
        <v>737</v>
      </c>
      <c r="D600" t="s">
        <v>729</v>
      </c>
      <c r="E600" t="s">
        <v>109</v>
      </c>
      <c r="F600" s="1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 s="139">
        <v>12.2</v>
      </c>
      <c r="AA600" s="140">
        <v>12.2</v>
      </c>
      <c r="AB600" s="139">
        <v>12.2</v>
      </c>
      <c r="AC600" s="139">
        <v>12.2</v>
      </c>
    </row>
    <row r="601" spans="2:29" x14ac:dyDescent="0.35">
      <c r="B601" t="s">
        <v>467</v>
      </c>
      <c r="C601" t="s">
        <v>738</v>
      </c>
      <c r="D601" t="s">
        <v>739</v>
      </c>
      <c r="E601" t="s">
        <v>93</v>
      </c>
      <c r="F601" s="1">
        <v>796.19500594530302</v>
      </c>
      <c r="G601">
        <v>811.89631391200999</v>
      </c>
      <c r="H601">
        <v>806.15172413793096</v>
      </c>
      <c r="I601">
        <v>744.48513674197397</v>
      </c>
      <c r="J601">
        <v>763.319857312723</v>
      </c>
      <c r="K601">
        <v>788.48646848989301</v>
      </c>
      <c r="L601">
        <v>732.14601265822796</v>
      </c>
      <c r="M601">
        <v>730.55921338155497</v>
      </c>
      <c r="N601">
        <v>777.21428571428601</v>
      </c>
      <c r="O601">
        <v>780.38788426763097</v>
      </c>
      <c r="P601">
        <v>853.06329113924096</v>
      </c>
      <c r="Q601">
        <v>818.47106690777605</v>
      </c>
      <c r="R601">
        <v>807.36347197106704</v>
      </c>
      <c r="S601">
        <v>1830.9761467077101</v>
      </c>
      <c r="T601">
        <v>1804.6956213594401</v>
      </c>
      <c r="U601">
        <v>1819.62773803459</v>
      </c>
      <c r="V601">
        <v>1790.1280571403299</v>
      </c>
      <c r="W601">
        <v>1797.40340124309</v>
      </c>
      <c r="X601">
        <v>2015.1377738685401</v>
      </c>
      <c r="Y601">
        <v>1812.40738921097</v>
      </c>
      <c r="Z601" s="139">
        <v>1664.3</v>
      </c>
      <c r="AA601" s="140">
        <v>1657.9</v>
      </c>
      <c r="AB601" s="139">
        <v>1663.9</v>
      </c>
      <c r="AC601" s="139">
        <v>1675.9</v>
      </c>
    </row>
    <row r="602" spans="2:29" x14ac:dyDescent="0.35">
      <c r="B602" t="s">
        <v>467</v>
      </c>
      <c r="C602" t="s">
        <v>740</v>
      </c>
      <c r="D602" t="s">
        <v>739</v>
      </c>
      <c r="E602" t="s">
        <v>95</v>
      </c>
      <c r="F602" s="1">
        <v>3624.8989298454198</v>
      </c>
      <c r="G602">
        <v>3696.3834958382899</v>
      </c>
      <c r="H602">
        <v>3670.2296551724098</v>
      </c>
      <c r="I602">
        <v>3389.4753864447098</v>
      </c>
      <c r="J602">
        <v>3475.2256837098698</v>
      </c>
      <c r="K602">
        <v>3589.8036718192602</v>
      </c>
      <c r="L602">
        <v>3686.8036392405102</v>
      </c>
      <c r="M602">
        <v>3678.8131329113899</v>
      </c>
      <c r="N602">
        <v>3913.75</v>
      </c>
      <c r="O602">
        <v>3929.7310126582302</v>
      </c>
      <c r="P602">
        <v>4295.6962025316498</v>
      </c>
      <c r="Q602">
        <v>4121.5031645569597</v>
      </c>
      <c r="R602">
        <v>4065.5696202531599</v>
      </c>
      <c r="S602">
        <v>2185.7922748111901</v>
      </c>
      <c r="T602">
        <v>2154.4189718943098</v>
      </c>
      <c r="U602">
        <v>2172.24471218799</v>
      </c>
      <c r="V602">
        <v>2543.1572110919501</v>
      </c>
      <c r="W602">
        <v>2240.6491194751402</v>
      </c>
      <c r="X602">
        <v>2185.8833040140698</v>
      </c>
      <c r="Y602">
        <v>2367.0149356391898</v>
      </c>
      <c r="Z602" s="139">
        <v>2540.11</v>
      </c>
      <c r="AA602" s="140">
        <v>2884.11</v>
      </c>
      <c r="AB602" s="139">
        <v>3031.08</v>
      </c>
      <c r="AC602" s="139">
        <v>3104.09</v>
      </c>
    </row>
    <row r="603" spans="2:29" x14ac:dyDescent="0.35">
      <c r="B603" t="s">
        <v>467</v>
      </c>
      <c r="C603" t="s">
        <v>741</v>
      </c>
      <c r="D603" t="s">
        <v>739</v>
      </c>
      <c r="E603" t="s">
        <v>97</v>
      </c>
      <c r="F603" s="1">
        <v>228.906064209275</v>
      </c>
      <c r="G603">
        <v>233.42019024970301</v>
      </c>
      <c r="H603">
        <v>231.76862068965499</v>
      </c>
      <c r="I603">
        <v>214.03947681331701</v>
      </c>
      <c r="J603">
        <v>219.454458977408</v>
      </c>
      <c r="K603">
        <v>226.689859690844</v>
      </c>
      <c r="L603">
        <v>195.03034810126599</v>
      </c>
      <c r="M603">
        <v>194.60765370705201</v>
      </c>
      <c r="N603">
        <v>207.03571428571399</v>
      </c>
      <c r="O603">
        <v>207.88110307414101</v>
      </c>
      <c r="P603">
        <v>227.240506329114</v>
      </c>
      <c r="Q603">
        <v>218.02576853526199</v>
      </c>
      <c r="R603">
        <v>215.06690777576901</v>
      </c>
      <c r="S603">
        <v>2114.2315784810999</v>
      </c>
      <c r="T603">
        <v>2083.8854067462498</v>
      </c>
      <c r="U603">
        <v>2101.12754977741</v>
      </c>
      <c r="V603">
        <v>1638.91473176772</v>
      </c>
      <c r="W603">
        <v>2045.5474792817699</v>
      </c>
      <c r="X603">
        <v>1882.57892211738</v>
      </c>
      <c r="Y603">
        <v>1359.5776751498499</v>
      </c>
      <c r="Z603" s="139">
        <v>1394.87</v>
      </c>
      <c r="AA603" s="140">
        <v>1374.68</v>
      </c>
      <c r="AB603" s="139">
        <v>1445.92</v>
      </c>
      <c r="AC603" s="139">
        <v>1482.12</v>
      </c>
    </row>
    <row r="604" spans="2:29" x14ac:dyDescent="0.35">
      <c r="B604" t="s">
        <v>467</v>
      </c>
      <c r="C604" t="s">
        <v>742</v>
      </c>
      <c r="D604" t="s">
        <v>739</v>
      </c>
      <c r="E604" t="s">
        <v>99</v>
      </c>
      <c r="F604" s="1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s="139">
        <v>0</v>
      </c>
      <c r="AA604" s="140">
        <v>0</v>
      </c>
      <c r="AB604" s="139">
        <v>0</v>
      </c>
      <c r="AC604" s="139">
        <v>0</v>
      </c>
    </row>
    <row r="605" spans="2:29" x14ac:dyDescent="0.35">
      <c r="B605" t="s">
        <v>467</v>
      </c>
      <c r="C605" t="s">
        <v>743</v>
      </c>
      <c r="D605" t="s">
        <v>739</v>
      </c>
      <c r="E605" t="s">
        <v>103</v>
      </c>
      <c r="F605" s="1">
        <v>0</v>
      </c>
      <c r="G605">
        <v>0</v>
      </c>
      <c r="H605">
        <v>0</v>
      </c>
      <c r="I605">
        <v>0</v>
      </c>
      <c r="J605">
        <v>10</v>
      </c>
      <c r="K605">
        <v>10</v>
      </c>
      <c r="L605">
        <v>18</v>
      </c>
      <c r="M605">
        <v>18</v>
      </c>
      <c r="N605">
        <v>19.5</v>
      </c>
      <c r="O605">
        <v>19.5</v>
      </c>
      <c r="P605">
        <v>19.5</v>
      </c>
      <c r="Q605">
        <v>19.5</v>
      </c>
      <c r="R605">
        <v>19.5</v>
      </c>
      <c r="S605">
        <v>18.420000000000002</v>
      </c>
      <c r="T605">
        <v>18.420000000000002</v>
      </c>
      <c r="U605">
        <v>18.420000000000002</v>
      </c>
      <c r="V605">
        <v>18.420000000000002</v>
      </c>
      <c r="W605">
        <v>18.420000000000002</v>
      </c>
      <c r="X605">
        <v>18.420000000000002</v>
      </c>
      <c r="Y605">
        <v>18.420000000000002</v>
      </c>
      <c r="Z605" s="139">
        <v>18.420000000000002</v>
      </c>
      <c r="AA605" s="140">
        <v>18.420000000000002</v>
      </c>
      <c r="AB605" s="139">
        <v>18.420000000000002</v>
      </c>
      <c r="AC605" s="139">
        <v>18.420000000000002</v>
      </c>
    </row>
    <row r="606" spans="2:29" x14ac:dyDescent="0.35">
      <c r="B606" t="s">
        <v>467</v>
      </c>
      <c r="C606" t="s">
        <v>744</v>
      </c>
      <c r="D606" t="s">
        <v>739</v>
      </c>
      <c r="E606" t="s">
        <v>105</v>
      </c>
      <c r="F606" s="1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17</v>
      </c>
      <c r="Q606">
        <v>22</v>
      </c>
      <c r="R606">
        <v>1</v>
      </c>
      <c r="S606">
        <v>1</v>
      </c>
      <c r="T606">
        <v>1</v>
      </c>
      <c r="U606">
        <v>1</v>
      </c>
      <c r="V606">
        <v>2</v>
      </c>
      <c r="W606">
        <v>11</v>
      </c>
      <c r="X606">
        <v>86.391999999999996</v>
      </c>
      <c r="Y606">
        <v>90</v>
      </c>
      <c r="Z606" s="139">
        <v>82.72</v>
      </c>
      <c r="AA606" s="140">
        <v>180.98</v>
      </c>
      <c r="AB606" s="139">
        <v>480.04</v>
      </c>
      <c r="AC606" s="139">
        <v>715.99</v>
      </c>
    </row>
    <row r="607" spans="2:29" x14ac:dyDescent="0.35">
      <c r="B607" t="s">
        <v>467</v>
      </c>
      <c r="C607" t="s">
        <v>745</v>
      </c>
      <c r="D607" t="s">
        <v>739</v>
      </c>
      <c r="E607" t="s">
        <v>101</v>
      </c>
      <c r="F607" s="1">
        <v>8065</v>
      </c>
      <c r="G607">
        <v>8720.9</v>
      </c>
      <c r="H607">
        <v>9077.34</v>
      </c>
      <c r="I607">
        <v>8833</v>
      </c>
      <c r="J607">
        <v>8917</v>
      </c>
      <c r="K607">
        <v>8942</v>
      </c>
      <c r="L607">
        <v>8950</v>
      </c>
      <c r="M607">
        <v>8991</v>
      </c>
      <c r="N607">
        <v>8997</v>
      </c>
      <c r="O607">
        <v>8997</v>
      </c>
      <c r="P607">
        <v>9257</v>
      </c>
      <c r="Q607">
        <v>9718</v>
      </c>
      <c r="R607">
        <v>9778</v>
      </c>
      <c r="S607">
        <v>9876</v>
      </c>
      <c r="T607">
        <v>10920</v>
      </c>
      <c r="U607">
        <v>11500</v>
      </c>
      <c r="V607">
        <v>11610</v>
      </c>
      <c r="W607">
        <v>11731.317999999999</v>
      </c>
      <c r="X607">
        <v>11842.317999999999</v>
      </c>
      <c r="Y607">
        <v>11917</v>
      </c>
      <c r="Z607" s="139">
        <v>11954.2</v>
      </c>
      <c r="AA607" s="140">
        <v>11949.07</v>
      </c>
      <c r="AB607" s="139">
        <v>12553.42</v>
      </c>
      <c r="AC607" s="139">
        <v>13210.81</v>
      </c>
    </row>
    <row r="608" spans="2:29" x14ac:dyDescent="0.35">
      <c r="B608" t="s">
        <v>467</v>
      </c>
      <c r="C608" t="s">
        <v>746</v>
      </c>
      <c r="D608" t="s">
        <v>739</v>
      </c>
      <c r="E608" t="s">
        <v>107</v>
      </c>
      <c r="F608" s="1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 s="139">
        <v>0</v>
      </c>
      <c r="AA608" s="140">
        <v>0</v>
      </c>
      <c r="AB608" s="139">
        <v>0</v>
      </c>
      <c r="AC608" s="139">
        <v>0</v>
      </c>
    </row>
    <row r="609" spans="2:29" x14ac:dyDescent="0.35">
      <c r="B609" t="s">
        <v>467</v>
      </c>
      <c r="C609" t="s">
        <v>747</v>
      </c>
      <c r="D609" t="s">
        <v>739</v>
      </c>
      <c r="E609" t="s">
        <v>109</v>
      </c>
      <c r="F609" s="1">
        <v>80</v>
      </c>
      <c r="G609">
        <v>80</v>
      </c>
      <c r="H609">
        <v>80</v>
      </c>
      <c r="I609">
        <v>80</v>
      </c>
      <c r="J609">
        <v>80</v>
      </c>
      <c r="K609">
        <v>80</v>
      </c>
      <c r="L609">
        <v>90</v>
      </c>
      <c r="M609">
        <v>94</v>
      </c>
      <c r="N609">
        <v>94</v>
      </c>
      <c r="O609">
        <v>114</v>
      </c>
      <c r="P609">
        <v>200</v>
      </c>
      <c r="Q609">
        <v>180</v>
      </c>
      <c r="R609">
        <v>182</v>
      </c>
      <c r="S609">
        <v>186.559</v>
      </c>
      <c r="T609">
        <v>214.559</v>
      </c>
      <c r="U609">
        <v>236.559</v>
      </c>
      <c r="V609">
        <v>255.309</v>
      </c>
      <c r="W609">
        <v>310.24900000000002</v>
      </c>
      <c r="X609">
        <v>320.24900000000002</v>
      </c>
      <c r="Y609">
        <v>320.24900000000002</v>
      </c>
      <c r="Z609" s="139">
        <v>328.71</v>
      </c>
      <c r="AA609" s="140">
        <v>351.23</v>
      </c>
      <c r="AB609" s="139">
        <v>352.93</v>
      </c>
      <c r="AC609" s="139">
        <v>352.93</v>
      </c>
    </row>
    <row r="610" spans="2:29" x14ac:dyDescent="0.35">
      <c r="B610" t="s">
        <v>467</v>
      </c>
      <c r="C610" t="s">
        <v>748</v>
      </c>
      <c r="D610" t="s">
        <v>749</v>
      </c>
      <c r="E610" t="s">
        <v>93</v>
      </c>
      <c r="F610" s="1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 s="139">
        <v>0</v>
      </c>
      <c r="AA610" s="140">
        <v>0</v>
      </c>
      <c r="AB610" s="139">
        <v>0</v>
      </c>
      <c r="AC610" s="139">
        <v>0</v>
      </c>
    </row>
    <row r="611" spans="2:29" x14ac:dyDescent="0.35">
      <c r="B611" t="s">
        <v>467</v>
      </c>
      <c r="C611" t="s">
        <v>750</v>
      </c>
      <c r="D611" t="s">
        <v>749</v>
      </c>
      <c r="E611" t="s">
        <v>95</v>
      </c>
      <c r="F611" s="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 s="139">
        <v>0</v>
      </c>
      <c r="AA611" s="140">
        <v>0</v>
      </c>
      <c r="AB611" s="139">
        <v>0</v>
      </c>
      <c r="AC611" s="139">
        <v>0</v>
      </c>
    </row>
    <row r="612" spans="2:29" x14ac:dyDescent="0.35">
      <c r="B612" t="s">
        <v>467</v>
      </c>
      <c r="C612" t="s">
        <v>751</v>
      </c>
      <c r="D612" t="s">
        <v>749</v>
      </c>
      <c r="E612" t="s">
        <v>97</v>
      </c>
      <c r="F612" s="1">
        <v>293.81</v>
      </c>
      <c r="G612">
        <v>281.69</v>
      </c>
      <c r="H612">
        <v>313.57</v>
      </c>
      <c r="I612">
        <v>410.57</v>
      </c>
      <c r="J612">
        <v>413.57</v>
      </c>
      <c r="K612">
        <v>423</v>
      </c>
      <c r="L612">
        <v>450</v>
      </c>
      <c r="M612">
        <v>448</v>
      </c>
      <c r="N612">
        <v>605</v>
      </c>
      <c r="O612">
        <v>615</v>
      </c>
      <c r="P612">
        <v>910.9</v>
      </c>
      <c r="Q612">
        <v>862</v>
      </c>
      <c r="R612">
        <v>656</v>
      </c>
      <c r="S612">
        <v>637.6</v>
      </c>
      <c r="T612">
        <v>622</v>
      </c>
      <c r="U612">
        <v>661</v>
      </c>
      <c r="V612">
        <v>597</v>
      </c>
      <c r="W612">
        <v>616.87800000000004</v>
      </c>
      <c r="X612">
        <v>629.37800000000004</v>
      </c>
      <c r="Y612">
        <v>550.11</v>
      </c>
      <c r="Z612" s="139">
        <v>474.11</v>
      </c>
      <c r="AA612" s="140">
        <v>425.96</v>
      </c>
      <c r="AB612" s="139">
        <v>380.96</v>
      </c>
      <c r="AC612" s="139">
        <v>380.96</v>
      </c>
    </row>
    <row r="613" spans="2:29" x14ac:dyDescent="0.35">
      <c r="B613" t="s">
        <v>467</v>
      </c>
      <c r="C613" t="s">
        <v>752</v>
      </c>
      <c r="D613" t="s">
        <v>749</v>
      </c>
      <c r="E613" t="s">
        <v>99</v>
      </c>
      <c r="F613" s="1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s="139">
        <v>0</v>
      </c>
      <c r="AA613" s="140">
        <v>0</v>
      </c>
      <c r="AB613" s="139">
        <v>0</v>
      </c>
      <c r="AC613" s="139">
        <v>0</v>
      </c>
    </row>
    <row r="614" spans="2:29" x14ac:dyDescent="0.35">
      <c r="B614" t="s">
        <v>467</v>
      </c>
      <c r="C614" t="s">
        <v>753</v>
      </c>
      <c r="D614" t="s">
        <v>749</v>
      </c>
      <c r="E614" t="s">
        <v>103</v>
      </c>
      <c r="F614" s="1">
        <v>43</v>
      </c>
      <c r="G614">
        <v>62</v>
      </c>
      <c r="H614">
        <v>62</v>
      </c>
      <c r="I614">
        <v>69</v>
      </c>
      <c r="J614">
        <v>69</v>
      </c>
      <c r="K614">
        <v>70</v>
      </c>
      <c r="L614">
        <v>70</v>
      </c>
      <c r="M614">
        <v>70</v>
      </c>
      <c r="N614">
        <v>70</v>
      </c>
      <c r="O614">
        <v>120</v>
      </c>
      <c r="P614">
        <v>120</v>
      </c>
      <c r="Q614">
        <v>132</v>
      </c>
      <c r="R614">
        <v>148</v>
      </c>
      <c r="S614">
        <v>143.6</v>
      </c>
      <c r="T614">
        <v>193.1</v>
      </c>
      <c r="U614">
        <v>272.10000000000002</v>
      </c>
      <c r="V614">
        <v>365.1</v>
      </c>
      <c r="W614">
        <v>377.82</v>
      </c>
      <c r="X614">
        <v>407.77</v>
      </c>
      <c r="Y614">
        <v>411</v>
      </c>
      <c r="Z614" s="139">
        <v>393.52</v>
      </c>
      <c r="AA614" s="140">
        <v>390.22</v>
      </c>
      <c r="AB614" s="139">
        <v>390.22</v>
      </c>
      <c r="AC614" s="139">
        <v>407.62</v>
      </c>
    </row>
    <row r="615" spans="2:29" x14ac:dyDescent="0.35">
      <c r="B615" t="s">
        <v>467</v>
      </c>
      <c r="C615" t="s">
        <v>754</v>
      </c>
      <c r="D615" t="s">
        <v>749</v>
      </c>
      <c r="E615" t="s">
        <v>105</v>
      </c>
      <c r="F615" s="1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</v>
      </c>
      <c r="Q615">
        <v>7</v>
      </c>
      <c r="R615">
        <v>10</v>
      </c>
      <c r="S615">
        <v>13</v>
      </c>
      <c r="T615">
        <v>17</v>
      </c>
      <c r="U615">
        <v>22</v>
      </c>
      <c r="V615">
        <v>24</v>
      </c>
      <c r="W615">
        <v>28</v>
      </c>
      <c r="X615">
        <v>28</v>
      </c>
      <c r="Y615">
        <v>48</v>
      </c>
      <c r="Z615" s="139">
        <v>56.79</v>
      </c>
      <c r="AA615" s="140">
        <v>73.87</v>
      </c>
      <c r="AB615" s="139">
        <v>73.87</v>
      </c>
      <c r="AC615" s="139">
        <v>73.87</v>
      </c>
    </row>
    <row r="616" spans="2:29" x14ac:dyDescent="0.35">
      <c r="B616" t="s">
        <v>467</v>
      </c>
      <c r="C616" t="s">
        <v>755</v>
      </c>
      <c r="D616" t="s">
        <v>749</v>
      </c>
      <c r="E616" t="s">
        <v>101</v>
      </c>
      <c r="F616" s="1">
        <v>1225</v>
      </c>
      <c r="G616">
        <v>1225.8800000000001</v>
      </c>
      <c r="H616">
        <v>1270.98</v>
      </c>
      <c r="I616">
        <v>1295.6300000000001</v>
      </c>
      <c r="J616">
        <v>1303.6300000000001</v>
      </c>
      <c r="K616">
        <v>1304.05</v>
      </c>
      <c r="L616">
        <v>1411</v>
      </c>
      <c r="M616">
        <v>1412</v>
      </c>
      <c r="N616">
        <v>1518</v>
      </c>
      <c r="O616">
        <v>1532</v>
      </c>
      <c r="P616">
        <v>1644</v>
      </c>
      <c r="Q616">
        <v>1644</v>
      </c>
      <c r="R616">
        <v>1700</v>
      </c>
      <c r="S616">
        <v>1762.2</v>
      </c>
      <c r="T616">
        <v>1781.6</v>
      </c>
      <c r="U616">
        <v>1936</v>
      </c>
      <c r="V616">
        <v>2328</v>
      </c>
      <c r="W616">
        <v>2328</v>
      </c>
      <c r="X616">
        <v>2387</v>
      </c>
      <c r="Y616">
        <v>2343</v>
      </c>
      <c r="Z616" s="139">
        <v>2331.7600000000002</v>
      </c>
      <c r="AA616" s="140">
        <v>2379.36</v>
      </c>
      <c r="AB616" s="139">
        <v>2331.02</v>
      </c>
      <c r="AC616" s="139">
        <v>2372.39</v>
      </c>
    </row>
    <row r="617" spans="2:29" x14ac:dyDescent="0.35">
      <c r="B617" t="s">
        <v>467</v>
      </c>
      <c r="C617" t="s">
        <v>756</v>
      </c>
      <c r="D617" t="s">
        <v>749</v>
      </c>
      <c r="E617" t="s">
        <v>107</v>
      </c>
      <c r="F617" s="1">
        <v>136</v>
      </c>
      <c r="G617">
        <v>145</v>
      </c>
      <c r="H617">
        <v>145</v>
      </c>
      <c r="I617">
        <v>163</v>
      </c>
      <c r="J617">
        <v>166</v>
      </c>
      <c r="K617">
        <v>166</v>
      </c>
      <c r="L617">
        <v>166</v>
      </c>
      <c r="M617">
        <v>166</v>
      </c>
      <c r="N617">
        <v>166</v>
      </c>
      <c r="O617">
        <v>166</v>
      </c>
      <c r="P617">
        <v>166</v>
      </c>
      <c r="Q617">
        <v>211</v>
      </c>
      <c r="R617">
        <v>218</v>
      </c>
      <c r="S617">
        <v>218</v>
      </c>
      <c r="T617">
        <v>218</v>
      </c>
      <c r="U617">
        <v>217</v>
      </c>
      <c r="V617">
        <v>207</v>
      </c>
      <c r="W617">
        <v>207</v>
      </c>
      <c r="X617">
        <v>207</v>
      </c>
      <c r="Y617">
        <v>262</v>
      </c>
      <c r="Z617" s="139">
        <v>261.86</v>
      </c>
      <c r="AA617" s="140">
        <v>258.83999999999997</v>
      </c>
      <c r="AB617" s="139">
        <v>262.66000000000003</v>
      </c>
      <c r="AC617" s="139">
        <v>262.66000000000003</v>
      </c>
    </row>
    <row r="618" spans="2:29" x14ac:dyDescent="0.35">
      <c r="B618" t="s">
        <v>467</v>
      </c>
      <c r="C618" t="s">
        <v>757</v>
      </c>
      <c r="D618" t="s">
        <v>749</v>
      </c>
      <c r="E618" t="s">
        <v>109</v>
      </c>
      <c r="F618" s="1">
        <v>12</v>
      </c>
      <c r="G618">
        <v>12</v>
      </c>
      <c r="H618">
        <v>12</v>
      </c>
      <c r="I618">
        <v>17</v>
      </c>
      <c r="J618">
        <v>28</v>
      </c>
      <c r="K618">
        <v>30</v>
      </c>
      <c r="L618">
        <v>30</v>
      </c>
      <c r="M618">
        <v>24</v>
      </c>
      <c r="N618">
        <v>24</v>
      </c>
      <c r="O618">
        <v>44</v>
      </c>
      <c r="P618">
        <v>40</v>
      </c>
      <c r="Q618">
        <v>44</v>
      </c>
      <c r="R618">
        <v>44</v>
      </c>
      <c r="S618">
        <v>39.915999999999997</v>
      </c>
      <c r="T618">
        <v>36.216000000000001</v>
      </c>
      <c r="U618">
        <v>36.683</v>
      </c>
      <c r="V618">
        <v>42.683</v>
      </c>
      <c r="W618">
        <v>47.183</v>
      </c>
      <c r="X618">
        <v>60</v>
      </c>
      <c r="Y618">
        <v>79</v>
      </c>
      <c r="Z618" s="139">
        <v>80.459999999999994</v>
      </c>
      <c r="AA618" s="140">
        <v>80.760000000000005</v>
      </c>
      <c r="AB618" s="139">
        <v>80.760000000000005</v>
      </c>
      <c r="AC618" s="139">
        <v>80.760000000000005</v>
      </c>
    </row>
    <row r="619" spans="2:29" x14ac:dyDescent="0.35">
      <c r="B619" t="s">
        <v>467</v>
      </c>
      <c r="C619" t="s">
        <v>758</v>
      </c>
      <c r="D619" t="s">
        <v>759</v>
      </c>
      <c r="E619" t="s">
        <v>93</v>
      </c>
      <c r="F619" s="1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s="139">
        <v>90</v>
      </c>
      <c r="AA619" s="140">
        <v>90</v>
      </c>
      <c r="AB619" s="139">
        <v>90</v>
      </c>
      <c r="AC619" s="139">
        <v>90</v>
      </c>
    </row>
    <row r="620" spans="2:29" x14ac:dyDescent="0.35">
      <c r="B620" t="s">
        <v>467</v>
      </c>
      <c r="C620" t="s">
        <v>760</v>
      </c>
      <c r="D620" t="s">
        <v>759</v>
      </c>
      <c r="E620" t="s">
        <v>95</v>
      </c>
      <c r="F620" s="1">
        <v>217.73043834494101</v>
      </c>
      <c r="G620">
        <v>214.01884473576399</v>
      </c>
      <c r="H620">
        <v>191.78861122490801</v>
      </c>
      <c r="I620">
        <v>191.78861122490801</v>
      </c>
      <c r="J620">
        <v>191.66079475624699</v>
      </c>
      <c r="K620">
        <v>207.76566980745599</v>
      </c>
      <c r="L620">
        <v>417.30648825602401</v>
      </c>
      <c r="M620">
        <v>438.63168816300202</v>
      </c>
      <c r="N620">
        <v>434.399205738717</v>
      </c>
      <c r="O620">
        <v>447.09665301157401</v>
      </c>
      <c r="P620">
        <v>471.27877855494501</v>
      </c>
      <c r="Q620">
        <v>476.06473945009901</v>
      </c>
      <c r="R620">
        <v>456.863920144541</v>
      </c>
      <c r="S620">
        <v>563.112411088214</v>
      </c>
      <c r="T620">
        <v>588.54018480356297</v>
      </c>
      <c r="U620">
        <v>599.27806953400204</v>
      </c>
      <c r="V620">
        <v>594.35003232062104</v>
      </c>
      <c r="W620">
        <v>599.01763553233195</v>
      </c>
      <c r="X620">
        <v>598.54739533397299</v>
      </c>
      <c r="Y620">
        <v>582.46532438478698</v>
      </c>
      <c r="Z620" s="139">
        <v>580</v>
      </c>
      <c r="AA620" s="140">
        <v>580</v>
      </c>
      <c r="AB620" s="139">
        <v>580</v>
      </c>
      <c r="AC620" s="139">
        <v>580</v>
      </c>
    </row>
    <row r="621" spans="2:29" x14ac:dyDescent="0.35">
      <c r="B621" t="s">
        <v>467</v>
      </c>
      <c r="C621" t="s">
        <v>761</v>
      </c>
      <c r="D621" t="s">
        <v>759</v>
      </c>
      <c r="E621" t="s">
        <v>97</v>
      </c>
      <c r="F621" s="1">
        <v>4211.26956165506</v>
      </c>
      <c r="G621">
        <v>4139.4811552642304</v>
      </c>
      <c r="H621">
        <v>3709.5113887750899</v>
      </c>
      <c r="I621">
        <v>3709.5113887750899</v>
      </c>
      <c r="J621">
        <v>3707.0392052437501</v>
      </c>
      <c r="K621">
        <v>4018.53433019254</v>
      </c>
      <c r="L621">
        <v>4709.6935117439798</v>
      </c>
      <c r="M621">
        <v>4950.368311837</v>
      </c>
      <c r="N621">
        <v>4902.6007942612796</v>
      </c>
      <c r="O621">
        <v>5045.9033469884298</v>
      </c>
      <c r="P621">
        <v>5318.8212214450496</v>
      </c>
      <c r="Q621">
        <v>5372.8352605499003</v>
      </c>
      <c r="R621">
        <v>5156.1360798554597</v>
      </c>
      <c r="S621">
        <v>5278.8875889117899</v>
      </c>
      <c r="T621">
        <v>5517.2598151964403</v>
      </c>
      <c r="U621">
        <v>5617.921930466</v>
      </c>
      <c r="V621">
        <v>5746.7499676793796</v>
      </c>
      <c r="W621">
        <v>5725.78236446767</v>
      </c>
      <c r="X621">
        <v>5859.5726046660302</v>
      </c>
      <c r="Y621">
        <v>5702.1346756152097</v>
      </c>
      <c r="Z621" s="139">
        <v>5229.3999999999996</v>
      </c>
      <c r="AA621" s="140">
        <v>5311.9</v>
      </c>
      <c r="AB621" s="139">
        <v>4813.8</v>
      </c>
      <c r="AC621" s="139">
        <v>5226.3999999999996</v>
      </c>
    </row>
    <row r="622" spans="2:29" x14ac:dyDescent="0.35">
      <c r="B622" t="s">
        <v>467</v>
      </c>
      <c r="C622" t="s">
        <v>762</v>
      </c>
      <c r="D622" t="s">
        <v>759</v>
      </c>
      <c r="E622" t="s">
        <v>99</v>
      </c>
      <c r="F622" s="1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s="139">
        <v>0</v>
      </c>
      <c r="AA622" s="140">
        <v>0</v>
      </c>
      <c r="AB622" s="139">
        <v>0</v>
      </c>
      <c r="AC622" s="139">
        <v>0</v>
      </c>
    </row>
    <row r="623" spans="2:29" x14ac:dyDescent="0.35">
      <c r="B623" t="s">
        <v>467</v>
      </c>
      <c r="C623" t="s">
        <v>763</v>
      </c>
      <c r="D623" t="s">
        <v>759</v>
      </c>
      <c r="E623" t="s">
        <v>103</v>
      </c>
      <c r="F623" s="1">
        <v>1</v>
      </c>
      <c r="G623">
        <v>1</v>
      </c>
      <c r="H623">
        <v>1</v>
      </c>
      <c r="I623">
        <v>1</v>
      </c>
      <c r="J623">
        <v>1</v>
      </c>
      <c r="K623">
        <v>0.5</v>
      </c>
      <c r="L623">
        <v>0.5</v>
      </c>
      <c r="M623">
        <v>2</v>
      </c>
      <c r="N623">
        <v>7.2</v>
      </c>
      <c r="O623">
        <v>7.2</v>
      </c>
      <c r="P623">
        <v>11.7</v>
      </c>
      <c r="Q623">
        <v>11.7</v>
      </c>
      <c r="R623">
        <v>11.7</v>
      </c>
      <c r="S623">
        <v>11.7</v>
      </c>
      <c r="T623">
        <v>12</v>
      </c>
      <c r="U623">
        <v>12</v>
      </c>
      <c r="V623">
        <v>12</v>
      </c>
      <c r="W623">
        <v>12</v>
      </c>
      <c r="X623">
        <v>12</v>
      </c>
      <c r="Y623">
        <v>12</v>
      </c>
      <c r="Z623" s="139">
        <v>16</v>
      </c>
      <c r="AA623" s="140">
        <v>16</v>
      </c>
      <c r="AB623" s="139">
        <v>16</v>
      </c>
      <c r="AC623" s="139">
        <v>16</v>
      </c>
    </row>
    <row r="624" spans="2:29" x14ac:dyDescent="0.35">
      <c r="B624" t="s">
        <v>467</v>
      </c>
      <c r="C624" t="s">
        <v>764</v>
      </c>
      <c r="D624" t="s">
        <v>759</v>
      </c>
      <c r="E624" t="s">
        <v>105</v>
      </c>
      <c r="F624" s="1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11</v>
      </c>
      <c r="T624">
        <v>22</v>
      </c>
      <c r="U624">
        <v>24</v>
      </c>
      <c r="V624">
        <v>37</v>
      </c>
      <c r="W624">
        <v>65</v>
      </c>
      <c r="X624">
        <v>128.08500000000001</v>
      </c>
      <c r="Y624">
        <v>159</v>
      </c>
      <c r="Z624" s="139">
        <v>213.17</v>
      </c>
      <c r="AA624" s="140">
        <v>246.2</v>
      </c>
      <c r="AB624" s="139">
        <v>267.39999999999998</v>
      </c>
      <c r="AC624" s="139">
        <v>279.89999999999998</v>
      </c>
    </row>
    <row r="625" spans="2:29" x14ac:dyDescent="0.35">
      <c r="B625" t="s">
        <v>467</v>
      </c>
      <c r="C625" t="s">
        <v>765</v>
      </c>
      <c r="D625" t="s">
        <v>759</v>
      </c>
      <c r="E625" t="s">
        <v>101</v>
      </c>
      <c r="F625" s="1">
        <v>57.4</v>
      </c>
      <c r="G625">
        <v>57.4</v>
      </c>
      <c r="H625">
        <v>57.4</v>
      </c>
      <c r="I625">
        <v>58.5</v>
      </c>
      <c r="J625">
        <v>48.2</v>
      </c>
      <c r="K625">
        <v>48</v>
      </c>
      <c r="L625">
        <v>48</v>
      </c>
      <c r="M625">
        <v>41</v>
      </c>
      <c r="N625">
        <v>60</v>
      </c>
      <c r="O625">
        <v>58</v>
      </c>
      <c r="P625">
        <v>62.5</v>
      </c>
      <c r="Q625">
        <v>64</v>
      </c>
      <c r="R625">
        <v>64</v>
      </c>
      <c r="S625">
        <v>63</v>
      </c>
      <c r="T625">
        <v>62.8</v>
      </c>
      <c r="U625">
        <v>62.8</v>
      </c>
      <c r="V625">
        <v>66</v>
      </c>
      <c r="W625">
        <v>66</v>
      </c>
      <c r="X625">
        <v>66</v>
      </c>
      <c r="Y625">
        <v>66</v>
      </c>
      <c r="Z625" s="139">
        <v>66.5</v>
      </c>
      <c r="AA625" s="140">
        <v>66.5</v>
      </c>
      <c r="AB625" s="139">
        <v>66.599999999999994</v>
      </c>
      <c r="AC625" s="139">
        <v>66.599999999999994</v>
      </c>
    </row>
    <row r="626" spans="2:29" x14ac:dyDescent="0.35">
      <c r="B626" t="s">
        <v>467</v>
      </c>
      <c r="C626" t="s">
        <v>766</v>
      </c>
      <c r="D626" t="s">
        <v>759</v>
      </c>
      <c r="E626" t="s">
        <v>107</v>
      </c>
      <c r="F626" s="1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s="139">
        <v>0</v>
      </c>
      <c r="AA626" s="140">
        <v>0</v>
      </c>
      <c r="AB626" s="139">
        <v>0</v>
      </c>
      <c r="AC626" s="139">
        <v>0</v>
      </c>
    </row>
    <row r="627" spans="2:29" x14ac:dyDescent="0.35">
      <c r="B627" t="s">
        <v>467</v>
      </c>
      <c r="C627" t="s">
        <v>767</v>
      </c>
      <c r="D627" t="s">
        <v>759</v>
      </c>
      <c r="E627" t="s">
        <v>109</v>
      </c>
      <c r="F627" s="1">
        <v>0</v>
      </c>
      <c r="G627">
        <v>0</v>
      </c>
      <c r="H627">
        <v>0</v>
      </c>
      <c r="I627">
        <v>0</v>
      </c>
      <c r="J627">
        <v>0</v>
      </c>
      <c r="K627">
        <v>677</v>
      </c>
      <c r="L627">
        <v>446</v>
      </c>
      <c r="M627">
        <v>547</v>
      </c>
      <c r="N627">
        <v>547</v>
      </c>
      <c r="O627">
        <v>547</v>
      </c>
      <c r="P627">
        <v>549</v>
      </c>
      <c r="Q627">
        <v>544</v>
      </c>
      <c r="R627">
        <v>519</v>
      </c>
      <c r="S627">
        <v>470</v>
      </c>
      <c r="T627">
        <v>500</v>
      </c>
      <c r="U627">
        <v>530</v>
      </c>
      <c r="V627">
        <v>495</v>
      </c>
      <c r="W627">
        <v>532.36</v>
      </c>
      <c r="X627">
        <v>554.36</v>
      </c>
      <c r="Y627">
        <v>842</v>
      </c>
      <c r="Z627" s="139">
        <v>476.36</v>
      </c>
      <c r="AA627" s="140">
        <v>481.81</v>
      </c>
      <c r="AB627" s="139">
        <v>439.65</v>
      </c>
      <c r="AC627" s="139">
        <v>439.65</v>
      </c>
    </row>
    <row r="628" spans="2:29" x14ac:dyDescent="0.35">
      <c r="B628" t="s">
        <v>467</v>
      </c>
      <c r="C628" t="s">
        <v>768</v>
      </c>
      <c r="D628" t="s">
        <v>769</v>
      </c>
      <c r="E628" t="s">
        <v>93</v>
      </c>
      <c r="F628" s="1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 s="139">
        <v>1497.51</v>
      </c>
      <c r="AA628" s="140">
        <v>1497.5</v>
      </c>
      <c r="AB628" s="139">
        <v>1490.1</v>
      </c>
      <c r="AC628" s="139">
        <v>1490.1</v>
      </c>
    </row>
    <row r="629" spans="2:29" x14ac:dyDescent="0.35">
      <c r="B629" t="s">
        <v>467</v>
      </c>
      <c r="C629" t="s">
        <v>770</v>
      </c>
      <c r="D629" t="s">
        <v>769</v>
      </c>
      <c r="E629" t="s">
        <v>95</v>
      </c>
      <c r="F629" s="1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 s="139">
        <v>0</v>
      </c>
      <c r="AA629" s="140">
        <v>0</v>
      </c>
      <c r="AB629" s="139">
        <v>0</v>
      </c>
      <c r="AC629" s="139">
        <v>0</v>
      </c>
    </row>
    <row r="630" spans="2:29" x14ac:dyDescent="0.35">
      <c r="B630" t="s">
        <v>467</v>
      </c>
      <c r="C630" t="s">
        <v>771</v>
      </c>
      <c r="D630" t="s">
        <v>769</v>
      </c>
      <c r="E630" t="s">
        <v>97</v>
      </c>
      <c r="F630" s="1">
        <v>988</v>
      </c>
      <c r="G630">
        <v>988</v>
      </c>
      <c r="H630">
        <v>988</v>
      </c>
      <c r="I630">
        <v>994</v>
      </c>
      <c r="J630">
        <v>994</v>
      </c>
      <c r="K630">
        <v>1124</v>
      </c>
      <c r="L630">
        <v>1134</v>
      </c>
      <c r="M630">
        <v>1140</v>
      </c>
      <c r="N630">
        <v>1203</v>
      </c>
      <c r="O630">
        <v>1421</v>
      </c>
      <c r="P630">
        <v>1471</v>
      </c>
      <c r="Q630">
        <v>1591</v>
      </c>
      <c r="R630">
        <v>1561</v>
      </c>
      <c r="S630">
        <v>1513.5</v>
      </c>
      <c r="T630">
        <v>1509.5</v>
      </c>
      <c r="U630">
        <v>1518.5</v>
      </c>
      <c r="V630">
        <v>1514.5</v>
      </c>
      <c r="W630">
        <v>1514.6</v>
      </c>
      <c r="X630">
        <v>1517.4</v>
      </c>
      <c r="Y630">
        <v>1517.4</v>
      </c>
      <c r="Z630" s="139">
        <v>0</v>
      </c>
      <c r="AA630" s="140">
        <v>0</v>
      </c>
      <c r="AB630" s="139">
        <v>0</v>
      </c>
      <c r="AC630" s="139">
        <v>0</v>
      </c>
    </row>
    <row r="631" spans="2:29" x14ac:dyDescent="0.35">
      <c r="B631" t="s">
        <v>467</v>
      </c>
      <c r="C631" t="s">
        <v>772</v>
      </c>
      <c r="D631" t="s">
        <v>769</v>
      </c>
      <c r="E631" t="s">
        <v>99</v>
      </c>
      <c r="F631" s="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 s="139">
        <v>0</v>
      </c>
      <c r="AA631" s="140">
        <v>0</v>
      </c>
      <c r="AB631" s="139">
        <v>0</v>
      </c>
      <c r="AC631" s="139">
        <v>0</v>
      </c>
    </row>
    <row r="632" spans="2:29" x14ac:dyDescent="0.35">
      <c r="B632" t="s">
        <v>467</v>
      </c>
      <c r="C632" t="s">
        <v>773</v>
      </c>
      <c r="D632" t="s">
        <v>769</v>
      </c>
      <c r="E632" t="s">
        <v>103</v>
      </c>
      <c r="F632" s="1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82</v>
      </c>
      <c r="Q632">
        <v>134</v>
      </c>
      <c r="R632">
        <v>147</v>
      </c>
      <c r="S632">
        <v>147</v>
      </c>
      <c r="T632">
        <v>147</v>
      </c>
      <c r="U632">
        <v>158</v>
      </c>
      <c r="V632">
        <v>158</v>
      </c>
      <c r="W632">
        <v>158</v>
      </c>
      <c r="X632">
        <v>158</v>
      </c>
      <c r="Y632">
        <v>158</v>
      </c>
      <c r="Z632" s="139">
        <v>157.72999999999999</v>
      </c>
      <c r="AA632" s="140">
        <v>157.5</v>
      </c>
      <c r="AB632" s="139">
        <v>157.5</v>
      </c>
      <c r="AC632" s="139">
        <v>158</v>
      </c>
    </row>
    <row r="633" spans="2:29" x14ac:dyDescent="0.35">
      <c r="B633" t="s">
        <v>467</v>
      </c>
      <c r="C633" t="s">
        <v>774</v>
      </c>
      <c r="D633" t="s">
        <v>769</v>
      </c>
      <c r="E633" t="s">
        <v>105</v>
      </c>
      <c r="F633" s="1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1</v>
      </c>
      <c r="M633">
        <v>1</v>
      </c>
      <c r="N633">
        <v>2</v>
      </c>
      <c r="O633">
        <v>4</v>
      </c>
      <c r="P633">
        <v>7</v>
      </c>
      <c r="Q633">
        <v>10</v>
      </c>
      <c r="R633">
        <v>17</v>
      </c>
      <c r="S633">
        <v>35</v>
      </c>
      <c r="T633">
        <v>64</v>
      </c>
      <c r="U633">
        <v>76</v>
      </c>
      <c r="V633">
        <v>84</v>
      </c>
      <c r="W633">
        <v>110</v>
      </c>
      <c r="X633">
        <v>118.479</v>
      </c>
      <c r="Y633">
        <v>151</v>
      </c>
      <c r="Z633" s="139">
        <v>229.13</v>
      </c>
      <c r="AA633" s="140">
        <v>314.52</v>
      </c>
      <c r="AB633" s="139">
        <v>424.09</v>
      </c>
      <c r="AC633" s="139">
        <v>606</v>
      </c>
    </row>
    <row r="634" spans="2:29" x14ac:dyDescent="0.35">
      <c r="B634" t="s">
        <v>467</v>
      </c>
      <c r="C634" t="s">
        <v>775</v>
      </c>
      <c r="D634" t="s">
        <v>769</v>
      </c>
      <c r="E634" t="s">
        <v>101</v>
      </c>
      <c r="F634" s="1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 s="139">
        <v>0</v>
      </c>
      <c r="AA634" s="140">
        <v>0</v>
      </c>
      <c r="AB634" s="139">
        <v>0</v>
      </c>
      <c r="AC634" s="139">
        <v>0</v>
      </c>
    </row>
    <row r="635" spans="2:29" x14ac:dyDescent="0.35">
      <c r="B635" t="s">
        <v>467</v>
      </c>
      <c r="C635" t="s">
        <v>776</v>
      </c>
      <c r="D635" t="s">
        <v>769</v>
      </c>
      <c r="E635" t="s">
        <v>107</v>
      </c>
      <c r="F635" s="1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 s="139">
        <v>0</v>
      </c>
      <c r="AA635" s="140">
        <v>0</v>
      </c>
      <c r="AB635" s="139">
        <v>0</v>
      </c>
      <c r="AC635" s="139">
        <v>0</v>
      </c>
    </row>
    <row r="636" spans="2:29" x14ac:dyDescent="0.35">
      <c r="B636" t="s">
        <v>467</v>
      </c>
      <c r="C636" t="s">
        <v>777</v>
      </c>
      <c r="D636" t="s">
        <v>769</v>
      </c>
      <c r="E636" t="s">
        <v>109</v>
      </c>
      <c r="F636" s="1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7</v>
      </c>
      <c r="O636">
        <v>8</v>
      </c>
      <c r="P636">
        <v>8</v>
      </c>
      <c r="Q636">
        <v>9</v>
      </c>
      <c r="R636">
        <v>9</v>
      </c>
      <c r="S636">
        <v>10</v>
      </c>
      <c r="T636">
        <v>10</v>
      </c>
      <c r="U636">
        <v>10</v>
      </c>
      <c r="V636">
        <v>10</v>
      </c>
      <c r="W636">
        <v>9.75</v>
      </c>
      <c r="X636">
        <v>12.718</v>
      </c>
      <c r="Y636">
        <v>12.718</v>
      </c>
      <c r="Z636" s="139">
        <v>12.72</v>
      </c>
      <c r="AA636" s="140">
        <v>13.15</v>
      </c>
      <c r="AB636" s="139">
        <v>13.64</v>
      </c>
      <c r="AC636" s="139">
        <v>13.64</v>
      </c>
    </row>
    <row r="637" spans="2:29" x14ac:dyDescent="0.35">
      <c r="B637" t="s">
        <v>467</v>
      </c>
      <c r="C637" t="s">
        <v>778</v>
      </c>
      <c r="D637" t="s">
        <v>779</v>
      </c>
      <c r="E637" t="s">
        <v>93</v>
      </c>
      <c r="F637" s="1">
        <v>10585.309444832399</v>
      </c>
      <c r="G637">
        <v>10651.785003491599</v>
      </c>
      <c r="H637">
        <v>10524.3735160615</v>
      </c>
      <c r="I637">
        <v>10408.9645600559</v>
      </c>
      <c r="J637">
        <v>10445.8954259777</v>
      </c>
      <c r="K637">
        <v>10446.8186976257</v>
      </c>
      <c r="L637">
        <v>10203.4621593473</v>
      </c>
      <c r="M637">
        <v>10140.5277729561</v>
      </c>
      <c r="N637">
        <v>10031.741190765501</v>
      </c>
      <c r="O637">
        <v>10159.408088873501</v>
      </c>
      <c r="P637">
        <v>9301.7023086269692</v>
      </c>
      <c r="Q637">
        <v>9209.9979170282895</v>
      </c>
      <c r="R637">
        <v>9866.3136608227705</v>
      </c>
      <c r="S637">
        <v>9452.4548204656094</v>
      </c>
      <c r="T637">
        <v>10175.927199789599</v>
      </c>
      <c r="U637">
        <v>10436.583716953801</v>
      </c>
      <c r="V637">
        <v>11432.0159263934</v>
      </c>
      <c r="W637">
        <v>10886.3446268036</v>
      </c>
      <c r="X637">
        <v>10712.426912077201</v>
      </c>
      <c r="Y637">
        <v>11500.0138723774</v>
      </c>
      <c r="Z637" s="139">
        <v>11538.38</v>
      </c>
      <c r="AA637" s="140">
        <v>11021.33</v>
      </c>
      <c r="AB637" s="139">
        <v>10930.93</v>
      </c>
      <c r="AC637" s="139">
        <v>10952.63</v>
      </c>
    </row>
    <row r="638" spans="2:29" x14ac:dyDescent="0.35">
      <c r="B638" t="s">
        <v>467</v>
      </c>
      <c r="C638" t="s">
        <v>780</v>
      </c>
      <c r="D638" t="s">
        <v>779</v>
      </c>
      <c r="E638" t="s">
        <v>95</v>
      </c>
      <c r="F638" s="1">
        <v>756.59392458100604</v>
      </c>
      <c r="G638">
        <v>761.34532122905</v>
      </c>
      <c r="H638">
        <v>752.23847765363098</v>
      </c>
      <c r="I638">
        <v>743.98952513966503</v>
      </c>
      <c r="J638">
        <v>746.62918994413405</v>
      </c>
      <c r="K638">
        <v>746.69518156424601</v>
      </c>
      <c r="L638">
        <v>1024.3846554417601</v>
      </c>
      <c r="M638">
        <v>1018.06630793265</v>
      </c>
      <c r="N638">
        <v>1007.14459295261</v>
      </c>
      <c r="O638">
        <v>1019.96181218538</v>
      </c>
      <c r="P638">
        <v>933.85176184690204</v>
      </c>
      <c r="Q638">
        <v>924.64502690505105</v>
      </c>
      <c r="R638">
        <v>990.53636521437204</v>
      </c>
      <c r="S638">
        <v>1424.4439694857299</v>
      </c>
      <c r="T638">
        <v>1533.46812113639</v>
      </c>
      <c r="U638">
        <v>1572.7479284492999</v>
      </c>
      <c r="V638">
        <v>1682.3145299841201</v>
      </c>
      <c r="W638">
        <v>1829.31839268004</v>
      </c>
      <c r="X638">
        <v>1815.25443768074</v>
      </c>
      <c r="Y638">
        <v>1600.52746189606</v>
      </c>
      <c r="Z638" s="139">
        <v>0</v>
      </c>
      <c r="AA638" s="140">
        <v>0</v>
      </c>
      <c r="AB638" s="139">
        <v>0</v>
      </c>
      <c r="AC638" s="139">
        <v>0</v>
      </c>
    </row>
    <row r="639" spans="2:29" x14ac:dyDescent="0.35">
      <c r="B639" t="s">
        <v>467</v>
      </c>
      <c r="C639" t="s">
        <v>781</v>
      </c>
      <c r="D639" t="s">
        <v>779</v>
      </c>
      <c r="E639" t="s">
        <v>97</v>
      </c>
      <c r="F639" s="1">
        <v>123.096630586592</v>
      </c>
      <c r="G639">
        <v>123.86967527933</v>
      </c>
      <c r="H639">
        <v>122.388006284916</v>
      </c>
      <c r="I639">
        <v>121.04591480446901</v>
      </c>
      <c r="J639">
        <v>121.475384078212</v>
      </c>
      <c r="K639">
        <v>121.48612081005599</v>
      </c>
      <c r="L639">
        <v>121.153185210901</v>
      </c>
      <c r="M639">
        <v>120.40591911126501</v>
      </c>
      <c r="N639">
        <v>119.11421628189601</v>
      </c>
      <c r="O639">
        <v>120.63009894115601</v>
      </c>
      <c r="P639">
        <v>110.445929526124</v>
      </c>
      <c r="Q639">
        <v>109.35705606665501</v>
      </c>
      <c r="R639">
        <v>117.14997396285401</v>
      </c>
      <c r="S639">
        <v>111.101210048665</v>
      </c>
      <c r="T639">
        <v>119.60467907405</v>
      </c>
      <c r="U639">
        <v>122.66835459687</v>
      </c>
      <c r="V639">
        <v>132.66954362252201</v>
      </c>
      <c r="W639">
        <v>126.33698051636399</v>
      </c>
      <c r="X639">
        <v>124.318650242055</v>
      </c>
      <c r="Y639">
        <v>133.45866572653699</v>
      </c>
      <c r="Z639" s="139">
        <v>0</v>
      </c>
      <c r="AA639" s="140">
        <v>0</v>
      </c>
      <c r="AB639" s="139">
        <v>0</v>
      </c>
      <c r="AC639" s="139">
        <v>0</v>
      </c>
    </row>
    <row r="640" spans="2:29" x14ac:dyDescent="0.35">
      <c r="B640" t="s">
        <v>467</v>
      </c>
      <c r="C640" t="s">
        <v>782</v>
      </c>
      <c r="D640" t="s">
        <v>779</v>
      </c>
      <c r="E640" t="s">
        <v>99</v>
      </c>
      <c r="F640" s="1">
        <v>2611</v>
      </c>
      <c r="G640">
        <v>2578</v>
      </c>
      <c r="H640">
        <v>3508</v>
      </c>
      <c r="I640">
        <v>3490</v>
      </c>
      <c r="J640">
        <v>3548</v>
      </c>
      <c r="K640">
        <v>3373</v>
      </c>
      <c r="L640">
        <v>3523</v>
      </c>
      <c r="M640">
        <v>3619</v>
      </c>
      <c r="N640">
        <v>3634</v>
      </c>
      <c r="O640">
        <v>3678</v>
      </c>
      <c r="P640">
        <v>3678</v>
      </c>
      <c r="Q640">
        <v>3766</v>
      </c>
      <c r="R640">
        <v>3804</v>
      </c>
      <c r="S640">
        <v>3884</v>
      </c>
      <c r="T640">
        <v>3904</v>
      </c>
      <c r="U640">
        <v>3930</v>
      </c>
      <c r="V640">
        <v>3930</v>
      </c>
      <c r="W640">
        <v>3930</v>
      </c>
      <c r="X640">
        <v>3932</v>
      </c>
      <c r="Y640">
        <v>3932</v>
      </c>
      <c r="Z640" s="139">
        <v>4290</v>
      </c>
      <c r="AA640" s="140">
        <v>4290</v>
      </c>
      <c r="AB640" s="139">
        <v>4290</v>
      </c>
      <c r="AC640" s="139">
        <v>4290</v>
      </c>
    </row>
    <row r="641" spans="2:29" x14ac:dyDescent="0.35">
      <c r="B641" t="s">
        <v>467</v>
      </c>
      <c r="C641" t="s">
        <v>783</v>
      </c>
      <c r="D641" t="s">
        <v>779</v>
      </c>
      <c r="E641" t="s">
        <v>103</v>
      </c>
      <c r="F641" s="1">
        <v>1</v>
      </c>
      <c r="G641">
        <v>1</v>
      </c>
      <c r="H641">
        <v>6</v>
      </c>
      <c r="I641">
        <v>11</v>
      </c>
      <c r="J641">
        <v>17</v>
      </c>
      <c r="K641">
        <v>22</v>
      </c>
      <c r="L641">
        <v>44</v>
      </c>
      <c r="M641">
        <v>114</v>
      </c>
      <c r="N641">
        <v>150</v>
      </c>
      <c r="O641">
        <v>193</v>
      </c>
      <c r="P641">
        <v>213</v>
      </c>
      <c r="Q641">
        <v>213</v>
      </c>
      <c r="R641">
        <v>258</v>
      </c>
      <c r="S641">
        <v>262</v>
      </c>
      <c r="T641">
        <v>278</v>
      </c>
      <c r="U641">
        <v>281</v>
      </c>
      <c r="V641">
        <v>282</v>
      </c>
      <c r="W641">
        <v>308</v>
      </c>
      <c r="X641">
        <v>316</v>
      </c>
      <c r="Y641">
        <v>339</v>
      </c>
      <c r="Z641" s="139">
        <v>339.42</v>
      </c>
      <c r="AA641" s="140">
        <v>339.41</v>
      </c>
      <c r="AB641" s="139">
        <v>339.1</v>
      </c>
      <c r="AC641" s="139">
        <v>343.4</v>
      </c>
    </row>
    <row r="642" spans="2:29" x14ac:dyDescent="0.35">
      <c r="B642" t="s">
        <v>467</v>
      </c>
      <c r="C642" t="s">
        <v>784</v>
      </c>
      <c r="D642" t="s">
        <v>779</v>
      </c>
      <c r="E642" t="s">
        <v>105</v>
      </c>
      <c r="F642" s="1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1</v>
      </c>
      <c r="M642">
        <v>4</v>
      </c>
      <c r="N642">
        <v>40</v>
      </c>
      <c r="O642">
        <v>465</v>
      </c>
      <c r="P642">
        <v>1727</v>
      </c>
      <c r="Q642">
        <v>1913</v>
      </c>
      <c r="R642">
        <v>2022</v>
      </c>
      <c r="S642">
        <v>2064</v>
      </c>
      <c r="T642">
        <v>2067</v>
      </c>
      <c r="U642">
        <v>2075</v>
      </c>
      <c r="V642">
        <v>2068</v>
      </c>
      <c r="W642">
        <v>2070</v>
      </c>
      <c r="X642">
        <v>2075</v>
      </c>
      <c r="Y642">
        <v>2086</v>
      </c>
      <c r="Z642" s="139">
        <v>2171.96</v>
      </c>
      <c r="AA642" s="140">
        <v>2246.09</v>
      </c>
      <c r="AB642" s="139">
        <v>2420.48</v>
      </c>
      <c r="AC642" s="139">
        <v>2499.2800000000002</v>
      </c>
    </row>
    <row r="643" spans="2:29" x14ac:dyDescent="0.35">
      <c r="B643" t="s">
        <v>467</v>
      </c>
      <c r="C643" t="s">
        <v>785</v>
      </c>
      <c r="D643" t="s">
        <v>779</v>
      </c>
      <c r="E643" t="s">
        <v>101</v>
      </c>
      <c r="F643" s="1">
        <v>952</v>
      </c>
      <c r="G643">
        <v>1000</v>
      </c>
      <c r="H643">
        <v>1000</v>
      </c>
      <c r="I643">
        <v>1004</v>
      </c>
      <c r="J643">
        <v>1015</v>
      </c>
      <c r="K643">
        <v>1020</v>
      </c>
      <c r="L643">
        <v>1016</v>
      </c>
      <c r="M643">
        <v>1024</v>
      </c>
      <c r="N643">
        <v>1029</v>
      </c>
      <c r="O643">
        <v>1037</v>
      </c>
      <c r="P643">
        <v>1049</v>
      </c>
      <c r="Q643">
        <v>1050</v>
      </c>
      <c r="R643">
        <v>1065</v>
      </c>
      <c r="S643">
        <v>1080</v>
      </c>
      <c r="T643">
        <v>1080</v>
      </c>
      <c r="U643">
        <v>1088</v>
      </c>
      <c r="V643">
        <v>1090</v>
      </c>
      <c r="W643">
        <v>1093</v>
      </c>
      <c r="X643">
        <v>1094</v>
      </c>
      <c r="Y643">
        <v>1096</v>
      </c>
      <c r="Z643" s="139">
        <v>2265.4299999999998</v>
      </c>
      <c r="AA643" s="140">
        <v>2284.86</v>
      </c>
      <c r="AB643" s="139">
        <v>2285.08</v>
      </c>
      <c r="AC643" s="139">
        <v>2286.1799999999998</v>
      </c>
    </row>
    <row r="644" spans="2:29" x14ac:dyDescent="0.35">
      <c r="B644" t="s">
        <v>467</v>
      </c>
      <c r="C644" t="s">
        <v>786</v>
      </c>
      <c r="D644" t="s">
        <v>779</v>
      </c>
      <c r="E644" t="s">
        <v>107</v>
      </c>
      <c r="F644" s="1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139">
        <v>0</v>
      </c>
      <c r="AA644" s="140">
        <v>0</v>
      </c>
      <c r="AB644" s="139">
        <v>0</v>
      </c>
      <c r="AC644" s="139">
        <v>0</v>
      </c>
    </row>
    <row r="645" spans="2:29" x14ac:dyDescent="0.35">
      <c r="B645" t="s">
        <v>467</v>
      </c>
      <c r="C645" t="s">
        <v>787</v>
      </c>
      <c r="D645" t="s">
        <v>779</v>
      </c>
      <c r="E645" t="s">
        <v>109</v>
      </c>
      <c r="F645" s="1">
        <v>3</v>
      </c>
      <c r="G645">
        <v>3</v>
      </c>
      <c r="H645">
        <v>3</v>
      </c>
      <c r="I645">
        <v>97</v>
      </c>
      <c r="J645">
        <v>132</v>
      </c>
      <c r="K645">
        <v>141</v>
      </c>
      <c r="L645">
        <v>179</v>
      </c>
      <c r="M645">
        <v>230</v>
      </c>
      <c r="N645">
        <v>288</v>
      </c>
      <c r="O645">
        <v>354</v>
      </c>
      <c r="P645">
        <v>433</v>
      </c>
      <c r="Q645">
        <v>527</v>
      </c>
      <c r="R645">
        <v>676</v>
      </c>
      <c r="S645">
        <v>713</v>
      </c>
      <c r="T645">
        <v>768</v>
      </c>
      <c r="U645">
        <v>796</v>
      </c>
      <c r="V645">
        <v>803</v>
      </c>
      <c r="W645">
        <v>832</v>
      </c>
      <c r="X645">
        <v>812</v>
      </c>
      <c r="Y645">
        <v>848</v>
      </c>
      <c r="Z645" s="139">
        <v>845.72</v>
      </c>
      <c r="AA645" s="140">
        <v>853.02</v>
      </c>
      <c r="AB645" s="139">
        <v>860.69</v>
      </c>
      <c r="AC645" s="139">
        <v>865.09</v>
      </c>
    </row>
    <row r="646" spans="2:29" x14ac:dyDescent="0.35">
      <c r="B646" t="s">
        <v>467</v>
      </c>
      <c r="C646" t="s">
        <v>788</v>
      </c>
      <c r="D646" t="s">
        <v>789</v>
      </c>
      <c r="E646" t="s">
        <v>93</v>
      </c>
      <c r="F646" s="1">
        <v>51593</v>
      </c>
      <c r="G646">
        <v>50281.0917564997</v>
      </c>
      <c r="H646">
        <v>51326.038123018399</v>
      </c>
      <c r="I646">
        <v>50566.374546607498</v>
      </c>
      <c r="J646">
        <v>48908.331908687403</v>
      </c>
      <c r="K646">
        <v>47669.707317691798</v>
      </c>
      <c r="L646">
        <v>46261.367950987602</v>
      </c>
      <c r="M646">
        <v>47035.608788218502</v>
      </c>
      <c r="N646">
        <v>48055.185199386702</v>
      </c>
      <c r="O646">
        <v>48466.201940138897</v>
      </c>
      <c r="P646">
        <v>49457.74</v>
      </c>
      <c r="Q646">
        <v>51159.795371394001</v>
      </c>
      <c r="R646">
        <v>51085.238846327302</v>
      </c>
      <c r="S646">
        <v>52380.651638710297</v>
      </c>
      <c r="T646">
        <v>56381.1170047216</v>
      </c>
      <c r="U646">
        <v>55613.279530840497</v>
      </c>
      <c r="V646">
        <v>55173.154613794402</v>
      </c>
      <c r="W646">
        <v>51837.674598743099</v>
      </c>
      <c r="X646">
        <v>57982.583722123803</v>
      </c>
      <c r="Y646">
        <v>56725.996017053403</v>
      </c>
      <c r="Z646" s="139">
        <v>88573</v>
      </c>
      <c r="AA646" s="140">
        <v>90104.5</v>
      </c>
      <c r="AB646" s="139">
        <v>91626</v>
      </c>
      <c r="AC646" s="139">
        <v>91466</v>
      </c>
    </row>
    <row r="647" spans="2:29" x14ac:dyDescent="0.35">
      <c r="B647" t="s">
        <v>467</v>
      </c>
      <c r="C647" t="s">
        <v>790</v>
      </c>
      <c r="D647" t="s">
        <v>789</v>
      </c>
      <c r="E647" t="s">
        <v>95</v>
      </c>
      <c r="F647" s="1">
        <v>20226</v>
      </c>
      <c r="G647">
        <v>19711.692707672799</v>
      </c>
      <c r="H647">
        <v>20121.342954977801</v>
      </c>
      <c r="I647">
        <v>19823.532098922002</v>
      </c>
      <c r="J647">
        <v>19173.529765377301</v>
      </c>
      <c r="K647">
        <v>18687.951857958102</v>
      </c>
      <c r="L647">
        <v>20900.701835646101</v>
      </c>
      <c r="M647">
        <v>21250.500763016498</v>
      </c>
      <c r="N647">
        <v>21711.1413258088</v>
      </c>
      <c r="O647">
        <v>21896.837052684499</v>
      </c>
      <c r="P647">
        <v>22344.81</v>
      </c>
      <c r="Q647">
        <v>23113.791839511399</v>
      </c>
      <c r="R647">
        <v>23080.1074983572</v>
      </c>
      <c r="S647">
        <v>26875.212139962801</v>
      </c>
      <c r="T647">
        <v>28927.7516179306</v>
      </c>
      <c r="U647">
        <v>28533.793269685899</v>
      </c>
      <c r="V647">
        <v>27095.9465624119</v>
      </c>
      <c r="W647">
        <v>29054.569225285999</v>
      </c>
      <c r="X647">
        <v>30099.227389729102</v>
      </c>
      <c r="Y647">
        <v>29630.7475844974</v>
      </c>
      <c r="Z647" s="139">
        <v>0</v>
      </c>
      <c r="AA647" s="140">
        <v>0</v>
      </c>
      <c r="AB647" s="139">
        <v>0</v>
      </c>
      <c r="AC647" s="139">
        <v>0</v>
      </c>
    </row>
    <row r="648" spans="2:29" x14ac:dyDescent="0.35">
      <c r="B648" t="s">
        <v>467</v>
      </c>
      <c r="C648" t="s">
        <v>791</v>
      </c>
      <c r="D648" t="s">
        <v>789</v>
      </c>
      <c r="E648" t="s">
        <v>97</v>
      </c>
      <c r="F648" s="1">
        <v>7031</v>
      </c>
      <c r="G648">
        <v>6852.2155358275204</v>
      </c>
      <c r="H648">
        <v>6994.6189220038004</v>
      </c>
      <c r="I648">
        <v>6891.0933544705103</v>
      </c>
      <c r="J648">
        <v>6665.1383259353197</v>
      </c>
      <c r="K648">
        <v>6496.3408243500298</v>
      </c>
      <c r="L648">
        <v>5434.9302133663195</v>
      </c>
      <c r="M648">
        <v>5525.8904487650298</v>
      </c>
      <c r="N648">
        <v>5645.6734748044801</v>
      </c>
      <c r="O648">
        <v>5693.9610071766301</v>
      </c>
      <c r="P648">
        <v>5810.45</v>
      </c>
      <c r="Q648">
        <v>6010.4127890946102</v>
      </c>
      <c r="R648">
        <v>6001.6536553154701</v>
      </c>
      <c r="S648">
        <v>2265.1362213268999</v>
      </c>
      <c r="T648">
        <v>2438.13137734782</v>
      </c>
      <c r="U648">
        <v>2404.92719947358</v>
      </c>
      <c r="V648">
        <v>3139.8988237937001</v>
      </c>
      <c r="W648">
        <v>2931.7561759709201</v>
      </c>
      <c r="X648">
        <v>3219.18888814717</v>
      </c>
      <c r="Y648">
        <v>3213.2563984491899</v>
      </c>
      <c r="Z648" s="139">
        <v>0</v>
      </c>
      <c r="AA648" s="140">
        <v>0</v>
      </c>
      <c r="AB648" s="139">
        <v>0</v>
      </c>
      <c r="AC648" s="139">
        <v>0</v>
      </c>
    </row>
    <row r="649" spans="2:29" x14ac:dyDescent="0.35">
      <c r="B649" t="s">
        <v>467</v>
      </c>
      <c r="C649" t="s">
        <v>792</v>
      </c>
      <c r="D649" t="s">
        <v>789</v>
      </c>
      <c r="E649" t="s">
        <v>99</v>
      </c>
      <c r="F649" s="1">
        <v>21283</v>
      </c>
      <c r="G649">
        <v>21283</v>
      </c>
      <c r="H649">
        <v>21283</v>
      </c>
      <c r="I649">
        <v>20643</v>
      </c>
      <c r="J649">
        <v>20643</v>
      </c>
      <c r="K649">
        <v>20339</v>
      </c>
      <c r="L649">
        <v>20339</v>
      </c>
      <c r="M649">
        <v>20430</v>
      </c>
      <c r="N649">
        <v>20486</v>
      </c>
      <c r="O649">
        <v>20480</v>
      </c>
      <c r="P649">
        <v>20490</v>
      </c>
      <c r="Q649">
        <v>12068</v>
      </c>
      <c r="R649">
        <v>12068</v>
      </c>
      <c r="S649">
        <v>12068</v>
      </c>
      <c r="T649">
        <v>12074</v>
      </c>
      <c r="U649">
        <v>10799</v>
      </c>
      <c r="V649">
        <v>10799</v>
      </c>
      <c r="W649">
        <v>9515</v>
      </c>
      <c r="X649">
        <v>9515</v>
      </c>
      <c r="Y649">
        <v>8113</v>
      </c>
      <c r="Z649" s="139">
        <v>8113</v>
      </c>
      <c r="AA649" s="140">
        <v>8113</v>
      </c>
      <c r="AB649" s="139">
        <v>4205</v>
      </c>
      <c r="AC649" s="139">
        <v>0</v>
      </c>
    </row>
    <row r="650" spans="2:29" x14ac:dyDescent="0.35">
      <c r="B650" t="s">
        <v>467</v>
      </c>
      <c r="C650" t="s">
        <v>793</v>
      </c>
      <c r="D650" t="s">
        <v>789</v>
      </c>
      <c r="E650" t="s">
        <v>103</v>
      </c>
      <c r="F650" s="1">
        <v>6095</v>
      </c>
      <c r="G650">
        <v>8754</v>
      </c>
      <c r="H650">
        <v>12001</v>
      </c>
      <c r="I650">
        <v>14593</v>
      </c>
      <c r="J650">
        <v>16612</v>
      </c>
      <c r="K650">
        <v>18248</v>
      </c>
      <c r="L650">
        <v>20474</v>
      </c>
      <c r="M650">
        <v>22116</v>
      </c>
      <c r="N650">
        <v>22794</v>
      </c>
      <c r="O650">
        <v>25732</v>
      </c>
      <c r="P650">
        <v>26903</v>
      </c>
      <c r="Q650">
        <v>28712</v>
      </c>
      <c r="R650">
        <v>30979</v>
      </c>
      <c r="S650">
        <v>33477</v>
      </c>
      <c r="T650">
        <v>38614</v>
      </c>
      <c r="U650">
        <v>44580</v>
      </c>
      <c r="V650">
        <v>49435</v>
      </c>
      <c r="W650">
        <v>55580</v>
      </c>
      <c r="X650">
        <v>58721</v>
      </c>
      <c r="Y650">
        <v>60721</v>
      </c>
      <c r="Z650" s="139">
        <v>62201</v>
      </c>
      <c r="AA650" s="140">
        <v>63711</v>
      </c>
      <c r="AB650" s="139">
        <v>66163</v>
      </c>
      <c r="AC650" s="139">
        <v>69459</v>
      </c>
    </row>
    <row r="651" spans="2:29" x14ac:dyDescent="0.35">
      <c r="B651" t="s">
        <v>467</v>
      </c>
      <c r="C651" t="s">
        <v>794</v>
      </c>
      <c r="D651" t="s">
        <v>789</v>
      </c>
      <c r="E651" t="s">
        <v>105</v>
      </c>
      <c r="F651" s="1">
        <v>114</v>
      </c>
      <c r="G651">
        <v>195</v>
      </c>
      <c r="H651">
        <v>260</v>
      </c>
      <c r="I651">
        <v>435</v>
      </c>
      <c r="J651">
        <v>1105</v>
      </c>
      <c r="K651">
        <v>2056</v>
      </c>
      <c r="L651">
        <v>2899</v>
      </c>
      <c r="M651">
        <v>4170</v>
      </c>
      <c r="N651">
        <v>6120</v>
      </c>
      <c r="O651">
        <v>10556</v>
      </c>
      <c r="P651">
        <v>18007</v>
      </c>
      <c r="Q651">
        <v>25916</v>
      </c>
      <c r="R651">
        <v>34077</v>
      </c>
      <c r="S651">
        <v>36710</v>
      </c>
      <c r="T651">
        <v>37900</v>
      </c>
      <c r="U651">
        <v>39224</v>
      </c>
      <c r="V651">
        <v>40679</v>
      </c>
      <c r="W651">
        <v>42293</v>
      </c>
      <c r="X651">
        <v>45158</v>
      </c>
      <c r="Y651">
        <v>49047</v>
      </c>
      <c r="Z651" s="139">
        <v>53671</v>
      </c>
      <c r="AA651" s="140">
        <v>60038</v>
      </c>
      <c r="AB651" s="139">
        <v>67479</v>
      </c>
      <c r="AC651" s="139">
        <v>81739</v>
      </c>
    </row>
    <row r="652" spans="2:29" x14ac:dyDescent="0.35">
      <c r="B652" t="s">
        <v>467</v>
      </c>
      <c r="C652" t="s">
        <v>795</v>
      </c>
      <c r="D652" t="s">
        <v>789</v>
      </c>
      <c r="E652" t="s">
        <v>101</v>
      </c>
      <c r="F652" s="1">
        <v>4086</v>
      </c>
      <c r="G652">
        <v>4101</v>
      </c>
      <c r="H652">
        <v>4193</v>
      </c>
      <c r="I652">
        <v>4088</v>
      </c>
      <c r="J652">
        <v>4209</v>
      </c>
      <c r="K652">
        <v>4134</v>
      </c>
      <c r="L652">
        <v>4117</v>
      </c>
      <c r="M652">
        <v>4083</v>
      </c>
      <c r="N652">
        <v>4104</v>
      </c>
      <c r="O652">
        <v>4283</v>
      </c>
      <c r="P652">
        <v>4252</v>
      </c>
      <c r="Q652">
        <v>4469</v>
      </c>
      <c r="R652">
        <v>4451</v>
      </c>
      <c r="S652">
        <v>4433</v>
      </c>
      <c r="T652">
        <v>4424</v>
      </c>
      <c r="U652">
        <v>4433</v>
      </c>
      <c r="V652">
        <v>4442</v>
      </c>
      <c r="W652">
        <v>4449</v>
      </c>
      <c r="X652">
        <v>4456</v>
      </c>
      <c r="Y652">
        <v>4456</v>
      </c>
      <c r="Z652" s="139">
        <v>10808</v>
      </c>
      <c r="AA652" s="140">
        <v>10844</v>
      </c>
      <c r="AB652" s="139">
        <v>10974</v>
      </c>
      <c r="AC652" s="139">
        <v>11164</v>
      </c>
    </row>
    <row r="653" spans="2:29" x14ac:dyDescent="0.35">
      <c r="B653" t="s">
        <v>467</v>
      </c>
      <c r="C653" t="s">
        <v>796</v>
      </c>
      <c r="D653" t="s">
        <v>789</v>
      </c>
      <c r="E653" t="s">
        <v>107</v>
      </c>
      <c r="F653" s="1">
        <v>0</v>
      </c>
      <c r="G653">
        <v>0</v>
      </c>
      <c r="H653">
        <v>0</v>
      </c>
      <c r="I653">
        <v>374</v>
      </c>
      <c r="J653">
        <v>363</v>
      </c>
      <c r="K653">
        <v>566</v>
      </c>
      <c r="L653">
        <v>666</v>
      </c>
      <c r="M653">
        <v>407</v>
      </c>
      <c r="N653">
        <v>442</v>
      </c>
      <c r="O653">
        <v>457</v>
      </c>
      <c r="P653">
        <v>456</v>
      </c>
      <c r="Q653">
        <v>473</v>
      </c>
      <c r="R653">
        <v>370</v>
      </c>
      <c r="S653">
        <v>444</v>
      </c>
      <c r="T653">
        <v>476</v>
      </c>
      <c r="U653">
        <v>429</v>
      </c>
      <c r="V653">
        <v>377</v>
      </c>
      <c r="W653">
        <v>400</v>
      </c>
      <c r="X653">
        <v>406</v>
      </c>
      <c r="Y653">
        <v>412</v>
      </c>
      <c r="Z653" s="139">
        <v>40</v>
      </c>
      <c r="AA653" s="140">
        <v>46</v>
      </c>
      <c r="AB653" s="139">
        <v>50</v>
      </c>
      <c r="AC653" s="139">
        <v>50</v>
      </c>
    </row>
    <row r="654" spans="2:29" x14ac:dyDescent="0.35">
      <c r="B654" t="s">
        <v>467</v>
      </c>
      <c r="C654" t="s">
        <v>797</v>
      </c>
      <c r="D654" t="s">
        <v>789</v>
      </c>
      <c r="E654" t="s">
        <v>109</v>
      </c>
      <c r="F654" s="1">
        <v>1944</v>
      </c>
      <c r="G654">
        <v>2540</v>
      </c>
      <c r="H654">
        <v>2656</v>
      </c>
      <c r="I654">
        <v>2340</v>
      </c>
      <c r="J654">
        <v>2637</v>
      </c>
      <c r="K654">
        <v>3548</v>
      </c>
      <c r="L654">
        <v>4289</v>
      </c>
      <c r="M654">
        <v>4708</v>
      </c>
      <c r="N654">
        <v>6360</v>
      </c>
      <c r="O654">
        <v>7510</v>
      </c>
      <c r="P654">
        <v>8210</v>
      </c>
      <c r="Q654">
        <v>9137</v>
      </c>
      <c r="R654">
        <v>9482</v>
      </c>
      <c r="S654">
        <v>9847</v>
      </c>
      <c r="T654">
        <v>10099</v>
      </c>
      <c r="U654">
        <v>10344</v>
      </c>
      <c r="V654">
        <v>10591</v>
      </c>
      <c r="W654">
        <v>10940</v>
      </c>
      <c r="X654">
        <v>11615</v>
      </c>
      <c r="Y654">
        <v>11615</v>
      </c>
      <c r="Z654" s="139">
        <v>10320</v>
      </c>
      <c r="AA654" s="140">
        <v>9791.5</v>
      </c>
      <c r="AB654" s="139">
        <v>9830</v>
      </c>
      <c r="AC654" s="139">
        <v>9950</v>
      </c>
    </row>
    <row r="655" spans="2:29" x14ac:dyDescent="0.35">
      <c r="B655" t="s">
        <v>467</v>
      </c>
      <c r="C655" t="s">
        <v>798</v>
      </c>
      <c r="D655" t="s">
        <v>799</v>
      </c>
      <c r="E655" t="s">
        <v>93</v>
      </c>
      <c r="F655" s="1">
        <v>5486.7568594666</v>
      </c>
      <c r="G655">
        <v>5485.6087621953202</v>
      </c>
      <c r="H655">
        <v>5280.0993506354598</v>
      </c>
      <c r="I655">
        <v>5241.0640434118104</v>
      </c>
      <c r="J655">
        <v>5166.43772077834</v>
      </c>
      <c r="K655">
        <v>5131.4207540041798</v>
      </c>
      <c r="L655">
        <v>4427.4389652659602</v>
      </c>
      <c r="M655">
        <v>4537.9530286323698</v>
      </c>
      <c r="N655">
        <v>4369.9716523154302</v>
      </c>
      <c r="O655">
        <v>4323.3101588940499</v>
      </c>
      <c r="P655">
        <v>4412.7037568171099</v>
      </c>
      <c r="Q655">
        <v>4409.26554151237</v>
      </c>
      <c r="R655">
        <v>4356.7099647114601</v>
      </c>
      <c r="S655">
        <v>2493.6123734933799</v>
      </c>
      <c r="T655">
        <v>2388.5980698623398</v>
      </c>
      <c r="U655">
        <v>2393.3714473001201</v>
      </c>
      <c r="V655">
        <v>2750.29810439536</v>
      </c>
      <c r="W655">
        <v>3195.4680749833501</v>
      </c>
      <c r="X655">
        <v>2884.4377500303099</v>
      </c>
      <c r="Y655">
        <v>2948.7315999202301</v>
      </c>
      <c r="Z655" s="139">
        <v>5482.68</v>
      </c>
      <c r="AA655" s="140">
        <v>5313.03</v>
      </c>
      <c r="AB655" s="139">
        <v>5430.22</v>
      </c>
      <c r="AC655" s="139">
        <v>5430.22</v>
      </c>
    </row>
    <row r="656" spans="2:29" x14ac:dyDescent="0.35">
      <c r="B656" t="s">
        <v>467</v>
      </c>
      <c r="C656" t="s">
        <v>800</v>
      </c>
      <c r="D656" t="s">
        <v>799</v>
      </c>
      <c r="E656" t="s">
        <v>95</v>
      </c>
      <c r="F656" s="1">
        <v>2218.11214852394</v>
      </c>
      <c r="G656">
        <v>2217.64801122565</v>
      </c>
      <c r="H656">
        <v>2134.5674348318798</v>
      </c>
      <c r="I656">
        <v>2118.7867666900502</v>
      </c>
      <c r="J656">
        <v>2088.6178423012602</v>
      </c>
      <c r="K656">
        <v>2074.4616547034402</v>
      </c>
      <c r="L656">
        <v>3273.7895986963799</v>
      </c>
      <c r="M656">
        <v>3355.5072223603202</v>
      </c>
      <c r="N656">
        <v>3231.2964343911399</v>
      </c>
      <c r="O656">
        <v>3196.7934377330398</v>
      </c>
      <c r="P656">
        <v>3262.8939155411899</v>
      </c>
      <c r="Q656">
        <v>3260.3515894716502</v>
      </c>
      <c r="R656">
        <v>3221.4903195514698</v>
      </c>
      <c r="S656">
        <v>4197.3075072275997</v>
      </c>
      <c r="T656">
        <v>4020.54493992475</v>
      </c>
      <c r="U656">
        <v>4028.5796020748799</v>
      </c>
      <c r="V656">
        <v>3580.0880007379701</v>
      </c>
      <c r="W656">
        <v>2978.3859105763199</v>
      </c>
      <c r="X656">
        <v>3236.0326504222699</v>
      </c>
      <c r="Y656">
        <v>3308.1635180282501</v>
      </c>
      <c r="Z656" s="139">
        <v>0</v>
      </c>
      <c r="AA656" s="140">
        <v>0</v>
      </c>
      <c r="AB656" s="139">
        <v>0</v>
      </c>
      <c r="AC656" s="139">
        <v>0</v>
      </c>
    </row>
    <row r="657" spans="2:29" x14ac:dyDescent="0.35">
      <c r="B657" t="s">
        <v>467</v>
      </c>
      <c r="C657" t="s">
        <v>801</v>
      </c>
      <c r="D657" t="s">
        <v>799</v>
      </c>
      <c r="E657" t="s">
        <v>97</v>
      </c>
      <c r="F657" s="1">
        <v>1853.13099200947</v>
      </c>
      <c r="G657">
        <v>1852.7432265790401</v>
      </c>
      <c r="H657">
        <v>1783.3332145326499</v>
      </c>
      <c r="I657">
        <v>1770.1491898981401</v>
      </c>
      <c r="J657">
        <v>1744.9444369204</v>
      </c>
      <c r="K657">
        <v>1733.11759129239</v>
      </c>
      <c r="L657">
        <v>1312.7714360376599</v>
      </c>
      <c r="M657">
        <v>1345.5397490073101</v>
      </c>
      <c r="N657">
        <v>1295.7319132934299</v>
      </c>
      <c r="O657">
        <v>1281.8964033729101</v>
      </c>
      <c r="P657">
        <v>1308.4023276416999</v>
      </c>
      <c r="Q657">
        <v>1307.3828690159801</v>
      </c>
      <c r="R657">
        <v>1291.7997157370801</v>
      </c>
      <c r="S657">
        <v>1145.08011927902</v>
      </c>
      <c r="T657">
        <v>1096.85699021291</v>
      </c>
      <c r="U657">
        <v>1099.0489506250001</v>
      </c>
      <c r="V657">
        <v>1170.6138948666701</v>
      </c>
      <c r="W657">
        <v>1112.14601444033</v>
      </c>
      <c r="X657">
        <v>1102.52959954742</v>
      </c>
      <c r="Y657">
        <v>1127.10488205152</v>
      </c>
      <c r="Z657" s="139">
        <v>0</v>
      </c>
      <c r="AA657" s="140">
        <v>0</v>
      </c>
      <c r="AB657" s="139">
        <v>0</v>
      </c>
      <c r="AC657" s="139">
        <v>0</v>
      </c>
    </row>
    <row r="658" spans="2:29" x14ac:dyDescent="0.35">
      <c r="B658" t="s">
        <v>467</v>
      </c>
      <c r="C658" t="s">
        <v>802</v>
      </c>
      <c r="D658" t="s">
        <v>799</v>
      </c>
      <c r="E658" t="s">
        <v>99</v>
      </c>
      <c r="F658" s="1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s="139">
        <v>0</v>
      </c>
      <c r="AA658" s="140">
        <v>0</v>
      </c>
      <c r="AB658" s="139">
        <v>0</v>
      </c>
      <c r="AC658" s="139">
        <v>0</v>
      </c>
    </row>
    <row r="659" spans="2:29" x14ac:dyDescent="0.35">
      <c r="B659" t="s">
        <v>467</v>
      </c>
      <c r="C659" t="s">
        <v>803</v>
      </c>
      <c r="D659" t="s">
        <v>799</v>
      </c>
      <c r="E659" t="s">
        <v>103</v>
      </c>
      <c r="F659" s="1">
        <v>2390</v>
      </c>
      <c r="G659">
        <v>2497</v>
      </c>
      <c r="H659">
        <v>2895</v>
      </c>
      <c r="I659">
        <v>3120</v>
      </c>
      <c r="J659">
        <v>3124</v>
      </c>
      <c r="K659">
        <v>3127</v>
      </c>
      <c r="L659">
        <v>3135</v>
      </c>
      <c r="M659">
        <v>3124</v>
      </c>
      <c r="N659">
        <v>3163</v>
      </c>
      <c r="O659">
        <v>3482</v>
      </c>
      <c r="P659">
        <v>3802</v>
      </c>
      <c r="Q659">
        <v>3952.1</v>
      </c>
      <c r="R659">
        <v>4162</v>
      </c>
      <c r="S659">
        <v>4819</v>
      </c>
      <c r="T659">
        <v>4886</v>
      </c>
      <c r="U659">
        <v>5077</v>
      </c>
      <c r="V659">
        <v>5245</v>
      </c>
      <c r="W659">
        <v>5489</v>
      </c>
      <c r="X659">
        <v>6115</v>
      </c>
      <c r="Y659">
        <v>6103</v>
      </c>
      <c r="Z659" s="139">
        <v>6258.54</v>
      </c>
      <c r="AA659" s="140">
        <v>7003.95</v>
      </c>
      <c r="AB659" s="139">
        <v>7083.82</v>
      </c>
      <c r="AC659" s="139">
        <v>7481.82</v>
      </c>
    </row>
    <row r="660" spans="2:29" x14ac:dyDescent="0.35">
      <c r="B660" t="s">
        <v>467</v>
      </c>
      <c r="C660" t="s">
        <v>804</v>
      </c>
      <c r="D660" t="s">
        <v>799</v>
      </c>
      <c r="E660" t="s">
        <v>105</v>
      </c>
      <c r="F660" s="1">
        <v>1</v>
      </c>
      <c r="G660">
        <v>1</v>
      </c>
      <c r="H660">
        <v>2</v>
      </c>
      <c r="I660">
        <v>2</v>
      </c>
      <c r="J660">
        <v>2</v>
      </c>
      <c r="K660">
        <v>3</v>
      </c>
      <c r="L660">
        <v>3</v>
      </c>
      <c r="M660">
        <v>3</v>
      </c>
      <c r="N660">
        <v>3</v>
      </c>
      <c r="O660">
        <v>5</v>
      </c>
      <c r="P660">
        <v>7</v>
      </c>
      <c r="Q660">
        <v>17</v>
      </c>
      <c r="R660">
        <v>402</v>
      </c>
      <c r="S660">
        <v>571</v>
      </c>
      <c r="T660">
        <v>607</v>
      </c>
      <c r="U660">
        <v>782</v>
      </c>
      <c r="V660">
        <v>851</v>
      </c>
      <c r="W660">
        <v>906</v>
      </c>
      <c r="X660">
        <v>998</v>
      </c>
      <c r="Y660">
        <v>1080</v>
      </c>
      <c r="Z660" s="139">
        <v>1304.29</v>
      </c>
      <c r="AA660" s="140">
        <v>1704.04</v>
      </c>
      <c r="AB660" s="139">
        <v>3069.9</v>
      </c>
      <c r="AC660" s="139">
        <v>3529</v>
      </c>
    </row>
    <row r="661" spans="2:29" x14ac:dyDescent="0.35">
      <c r="B661" t="s">
        <v>467</v>
      </c>
      <c r="C661" t="s">
        <v>805</v>
      </c>
      <c r="D661" t="s">
        <v>799</v>
      </c>
      <c r="E661" t="s">
        <v>101</v>
      </c>
      <c r="F661" s="1">
        <v>10</v>
      </c>
      <c r="G661">
        <v>11</v>
      </c>
      <c r="H661">
        <v>11</v>
      </c>
      <c r="I661">
        <v>11</v>
      </c>
      <c r="J661">
        <v>11</v>
      </c>
      <c r="K661">
        <v>11</v>
      </c>
      <c r="L661">
        <v>9</v>
      </c>
      <c r="M661">
        <v>9</v>
      </c>
      <c r="N661">
        <v>9</v>
      </c>
      <c r="O661">
        <v>9</v>
      </c>
      <c r="P661">
        <v>9</v>
      </c>
      <c r="Q661">
        <v>9</v>
      </c>
      <c r="R661">
        <v>9</v>
      </c>
      <c r="S661">
        <v>9</v>
      </c>
      <c r="T661">
        <v>9</v>
      </c>
      <c r="U661">
        <v>7</v>
      </c>
      <c r="V661">
        <v>9</v>
      </c>
      <c r="W661">
        <v>9</v>
      </c>
      <c r="X661">
        <v>9</v>
      </c>
      <c r="Y661">
        <v>9</v>
      </c>
      <c r="Z661" s="139">
        <v>7.16</v>
      </c>
      <c r="AA661" s="140">
        <v>7.12</v>
      </c>
      <c r="AB661" s="139">
        <v>6.64</v>
      </c>
      <c r="AC661" s="139">
        <v>6.64</v>
      </c>
    </row>
    <row r="662" spans="2:29" x14ac:dyDescent="0.35">
      <c r="B662" t="s">
        <v>467</v>
      </c>
      <c r="C662" t="s">
        <v>806</v>
      </c>
      <c r="D662" t="s">
        <v>799</v>
      </c>
      <c r="E662" t="s">
        <v>107</v>
      </c>
      <c r="F662" s="1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 s="139">
        <v>0</v>
      </c>
      <c r="AA662" s="140">
        <v>0</v>
      </c>
      <c r="AB662" s="139">
        <v>0</v>
      </c>
      <c r="AC662" s="139">
        <v>0</v>
      </c>
    </row>
    <row r="663" spans="2:29" x14ac:dyDescent="0.35">
      <c r="B663" t="s">
        <v>467</v>
      </c>
      <c r="C663" t="s">
        <v>807</v>
      </c>
      <c r="D663" t="s">
        <v>799</v>
      </c>
      <c r="E663" t="s">
        <v>109</v>
      </c>
      <c r="F663" s="1">
        <v>357</v>
      </c>
      <c r="G663">
        <v>421</v>
      </c>
      <c r="H663">
        <v>538</v>
      </c>
      <c r="I663">
        <v>654</v>
      </c>
      <c r="J663">
        <v>849</v>
      </c>
      <c r="K663">
        <v>955</v>
      </c>
      <c r="L663">
        <v>815</v>
      </c>
      <c r="M663">
        <v>625</v>
      </c>
      <c r="N663">
        <v>930</v>
      </c>
      <c r="O663">
        <v>1095</v>
      </c>
      <c r="P663">
        <v>1247</v>
      </c>
      <c r="Q663">
        <v>1293</v>
      </c>
      <c r="R663">
        <v>1517</v>
      </c>
      <c r="S663">
        <v>1343</v>
      </c>
      <c r="T663">
        <v>1410</v>
      </c>
      <c r="U663">
        <v>1409</v>
      </c>
      <c r="V663">
        <v>1471</v>
      </c>
      <c r="W663">
        <v>1973</v>
      </c>
      <c r="X663">
        <v>1978</v>
      </c>
      <c r="Y663">
        <v>1985</v>
      </c>
      <c r="Z663" s="139">
        <v>2086.31</v>
      </c>
      <c r="AA663" s="140">
        <v>2151.56</v>
      </c>
      <c r="AB663" s="139">
        <v>2006.59</v>
      </c>
      <c r="AC663" s="139">
        <v>2006.59</v>
      </c>
    </row>
    <row r="664" spans="2:29" x14ac:dyDescent="0.35">
      <c r="B664" t="s">
        <v>467</v>
      </c>
      <c r="C664" t="s">
        <v>808</v>
      </c>
      <c r="D664" t="s">
        <v>809</v>
      </c>
      <c r="E664" t="s">
        <v>93</v>
      </c>
      <c r="F664" s="1">
        <v>316.56957928802598</v>
      </c>
      <c r="G664">
        <v>553.05177993527502</v>
      </c>
      <c r="H664">
        <v>539.82200647249203</v>
      </c>
      <c r="I664">
        <v>589.19741100323597</v>
      </c>
      <c r="J664">
        <v>573.25080906148901</v>
      </c>
      <c r="K664">
        <v>596.28478964401302</v>
      </c>
      <c r="L664">
        <v>561.87594038325096</v>
      </c>
      <c r="M664">
        <v>341.34325053229202</v>
      </c>
      <c r="N664">
        <v>318.79253938963802</v>
      </c>
      <c r="O664">
        <v>318.06918949609599</v>
      </c>
      <c r="P664">
        <v>317.73533569907698</v>
      </c>
      <c r="Q664">
        <v>486.43611071682102</v>
      </c>
      <c r="R664">
        <v>517.22855926188799</v>
      </c>
      <c r="S664">
        <v>431.556923076923</v>
      </c>
      <c r="T664">
        <v>436.80232220609599</v>
      </c>
      <c r="U664">
        <v>418.27390420899798</v>
      </c>
      <c r="V664">
        <v>414.429355363127</v>
      </c>
      <c r="W664">
        <v>363.56343306446098</v>
      </c>
      <c r="X664">
        <v>487.27870215649398</v>
      </c>
      <c r="Y664">
        <v>487.27870215649398</v>
      </c>
      <c r="Z664" s="139">
        <v>1094</v>
      </c>
      <c r="AA664" s="140">
        <v>1094</v>
      </c>
      <c r="AB664" s="139">
        <v>1095</v>
      </c>
      <c r="AC664" s="139">
        <v>1095</v>
      </c>
    </row>
    <row r="665" spans="2:29" x14ac:dyDescent="0.35">
      <c r="B665" t="s">
        <v>467</v>
      </c>
      <c r="C665" t="s">
        <v>810</v>
      </c>
      <c r="D665" t="s">
        <v>809</v>
      </c>
      <c r="E665" t="s">
        <v>95</v>
      </c>
      <c r="F665" s="1">
        <v>500.873786407767</v>
      </c>
      <c r="G665">
        <v>875.03398058252401</v>
      </c>
      <c r="H665">
        <v>854.10194174757305</v>
      </c>
      <c r="I665">
        <v>932.22330097087399</v>
      </c>
      <c r="J665">
        <v>906.992718446602</v>
      </c>
      <c r="K665">
        <v>943.43689320388398</v>
      </c>
      <c r="L665">
        <v>1849.0305180979401</v>
      </c>
      <c r="M665">
        <v>1123.2979418027001</v>
      </c>
      <c r="N665">
        <v>1049.0876933995701</v>
      </c>
      <c r="O665">
        <v>1046.7072817601099</v>
      </c>
      <c r="P665">
        <v>1045.6086302342101</v>
      </c>
      <c r="Q665">
        <v>1600.77189496097</v>
      </c>
      <c r="R665">
        <v>1702.1041873669301</v>
      </c>
      <c r="S665">
        <v>2210.7659340659302</v>
      </c>
      <c r="T665">
        <v>2237.6368961227499</v>
      </c>
      <c r="U665">
        <v>2142.7201119635101</v>
      </c>
      <c r="V665">
        <v>2123.0253807106601</v>
      </c>
      <c r="W665">
        <v>1862.45106893513</v>
      </c>
      <c r="X665">
        <v>1805.3810770627499</v>
      </c>
      <c r="Y665">
        <v>1805.3810770627499</v>
      </c>
      <c r="Z665" s="139">
        <v>1125.75</v>
      </c>
      <c r="AA665" s="140">
        <v>1275.75</v>
      </c>
      <c r="AB665" s="139">
        <v>1258</v>
      </c>
      <c r="AC665" s="139">
        <v>1450</v>
      </c>
    </row>
    <row r="666" spans="2:29" x14ac:dyDescent="0.35">
      <c r="B666" t="s">
        <v>467</v>
      </c>
      <c r="C666" t="s">
        <v>811</v>
      </c>
      <c r="D666" t="s">
        <v>809</v>
      </c>
      <c r="E666" t="s">
        <v>97</v>
      </c>
      <c r="F666" s="1">
        <v>1862.5566343042101</v>
      </c>
      <c r="G666">
        <v>3253.9142394822002</v>
      </c>
      <c r="H666">
        <v>3176.0760517799399</v>
      </c>
      <c r="I666">
        <v>3466.57928802589</v>
      </c>
      <c r="J666">
        <v>3372.7564724919098</v>
      </c>
      <c r="K666">
        <v>3508.2783171521</v>
      </c>
      <c r="L666">
        <v>2638.0935415188101</v>
      </c>
      <c r="M666">
        <v>1602.65880766501</v>
      </c>
      <c r="N666">
        <v>1496.7797672107899</v>
      </c>
      <c r="O666">
        <v>1493.3835287437901</v>
      </c>
      <c r="P666">
        <v>1491.81603406671</v>
      </c>
      <c r="Q666">
        <v>2283.8919943222099</v>
      </c>
      <c r="R666">
        <v>2428.4672533711901</v>
      </c>
      <c r="S666">
        <v>2003.6571428571399</v>
      </c>
      <c r="T666">
        <v>2028.01078167116</v>
      </c>
      <c r="U666">
        <v>1941.9859838274899</v>
      </c>
      <c r="V666">
        <v>1844.06526392621</v>
      </c>
      <c r="W666">
        <v>2049.8554980004101</v>
      </c>
      <c r="X666">
        <v>1977.94022078076</v>
      </c>
      <c r="Y666">
        <v>1977.94022078076</v>
      </c>
      <c r="Z666" s="139">
        <v>1845.31</v>
      </c>
      <c r="AA666" s="140">
        <v>1845.31</v>
      </c>
      <c r="AB666" s="139">
        <v>1753.06</v>
      </c>
      <c r="AC666" s="139">
        <v>1739.06</v>
      </c>
    </row>
    <row r="667" spans="2:29" x14ac:dyDescent="0.35">
      <c r="B667" t="s">
        <v>467</v>
      </c>
      <c r="C667" t="s">
        <v>812</v>
      </c>
      <c r="D667" t="s">
        <v>809</v>
      </c>
      <c r="E667" t="s">
        <v>99</v>
      </c>
      <c r="F667" s="1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 s="139">
        <v>0</v>
      </c>
      <c r="AA667" s="140">
        <v>0</v>
      </c>
      <c r="AB667" s="139">
        <v>0</v>
      </c>
      <c r="AC667" s="139">
        <v>0</v>
      </c>
    </row>
    <row r="668" spans="2:29" x14ac:dyDescent="0.35">
      <c r="B668" t="s">
        <v>467</v>
      </c>
      <c r="C668" t="s">
        <v>813</v>
      </c>
      <c r="D668" t="s">
        <v>809</v>
      </c>
      <c r="E668" t="s">
        <v>103</v>
      </c>
      <c r="F668" s="1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0.2</v>
      </c>
      <c r="O668">
        <v>0.2</v>
      </c>
      <c r="P668">
        <v>0.2</v>
      </c>
      <c r="Q668">
        <v>33.6</v>
      </c>
      <c r="R668">
        <v>33.6</v>
      </c>
      <c r="S668">
        <v>85</v>
      </c>
      <c r="T668">
        <v>85</v>
      </c>
      <c r="U668">
        <v>85</v>
      </c>
      <c r="V668">
        <v>135</v>
      </c>
      <c r="W668">
        <v>135</v>
      </c>
      <c r="X668">
        <v>183</v>
      </c>
      <c r="Y668">
        <v>370</v>
      </c>
      <c r="Z668" s="139">
        <v>370.3</v>
      </c>
      <c r="AA668" s="140">
        <v>370.3</v>
      </c>
      <c r="AB668" s="139">
        <v>417.1</v>
      </c>
      <c r="AC668" s="139">
        <v>417.1</v>
      </c>
    </row>
    <row r="669" spans="2:29" x14ac:dyDescent="0.35">
      <c r="B669" t="s">
        <v>467</v>
      </c>
      <c r="C669" t="s">
        <v>814</v>
      </c>
      <c r="D669" t="s">
        <v>809</v>
      </c>
      <c r="E669" t="s">
        <v>105</v>
      </c>
      <c r="F669" s="1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</v>
      </c>
      <c r="S669">
        <v>8</v>
      </c>
      <c r="T669">
        <v>15</v>
      </c>
      <c r="U669">
        <v>25</v>
      </c>
      <c r="V669">
        <v>73</v>
      </c>
      <c r="W669">
        <v>106</v>
      </c>
      <c r="X669">
        <v>205</v>
      </c>
      <c r="Y669">
        <v>305</v>
      </c>
      <c r="Z669" s="139">
        <v>385.5</v>
      </c>
      <c r="AA669" s="140">
        <v>583.79999999999995</v>
      </c>
      <c r="AB669" s="139">
        <v>735.17</v>
      </c>
      <c r="AC669" s="139">
        <v>1076.79</v>
      </c>
    </row>
    <row r="670" spans="2:29" x14ac:dyDescent="0.35">
      <c r="B670" t="s">
        <v>467</v>
      </c>
      <c r="C670" t="s">
        <v>815</v>
      </c>
      <c r="D670" t="s">
        <v>809</v>
      </c>
      <c r="E670" t="s">
        <v>101</v>
      </c>
      <c r="F670" s="1">
        <v>400.5</v>
      </c>
      <c r="G670">
        <v>400.5</v>
      </c>
      <c r="H670">
        <v>464</v>
      </c>
      <c r="I670">
        <v>464</v>
      </c>
      <c r="J670">
        <v>468</v>
      </c>
      <c r="K670">
        <v>470.61</v>
      </c>
      <c r="L670">
        <v>469</v>
      </c>
      <c r="M670">
        <v>469</v>
      </c>
      <c r="N670">
        <v>472</v>
      </c>
      <c r="O670">
        <v>494</v>
      </c>
      <c r="P670">
        <v>523</v>
      </c>
      <c r="Q670">
        <v>523</v>
      </c>
      <c r="R670">
        <v>543</v>
      </c>
      <c r="S670">
        <v>583</v>
      </c>
      <c r="T670">
        <v>588</v>
      </c>
      <c r="U670">
        <v>602</v>
      </c>
      <c r="V670">
        <v>612</v>
      </c>
      <c r="W670">
        <v>612</v>
      </c>
      <c r="X670">
        <v>551</v>
      </c>
      <c r="Y670">
        <v>741</v>
      </c>
      <c r="Z670" s="139">
        <v>624.99</v>
      </c>
      <c r="AA670" s="140">
        <v>624.99</v>
      </c>
      <c r="AB670" s="139">
        <v>623.96</v>
      </c>
      <c r="AC670" s="139">
        <v>623.96</v>
      </c>
    </row>
    <row r="671" spans="2:29" x14ac:dyDescent="0.35">
      <c r="B671" t="s">
        <v>467</v>
      </c>
      <c r="C671" t="s">
        <v>816</v>
      </c>
      <c r="D671" t="s">
        <v>809</v>
      </c>
      <c r="E671" t="s">
        <v>107</v>
      </c>
      <c r="F671" s="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 s="139">
        <v>0</v>
      </c>
      <c r="AA671" s="140">
        <v>0</v>
      </c>
      <c r="AB671" s="139">
        <v>0</v>
      </c>
      <c r="AC671" s="139">
        <v>0</v>
      </c>
    </row>
    <row r="672" spans="2:29" x14ac:dyDescent="0.35">
      <c r="B672" t="s">
        <v>467</v>
      </c>
      <c r="C672" t="s">
        <v>817</v>
      </c>
      <c r="D672" t="s">
        <v>809</v>
      </c>
      <c r="E672" t="s">
        <v>109</v>
      </c>
      <c r="F672" s="1">
        <v>0</v>
      </c>
      <c r="G672">
        <v>0</v>
      </c>
      <c r="H672">
        <v>0</v>
      </c>
      <c r="I672">
        <v>0</v>
      </c>
      <c r="J672">
        <v>0</v>
      </c>
      <c r="K672">
        <v>10</v>
      </c>
      <c r="L672">
        <v>10</v>
      </c>
      <c r="M672">
        <v>10</v>
      </c>
      <c r="N672">
        <v>10</v>
      </c>
      <c r="O672">
        <v>10</v>
      </c>
      <c r="P672">
        <v>14</v>
      </c>
      <c r="Q672">
        <v>14</v>
      </c>
      <c r="R672">
        <v>14</v>
      </c>
      <c r="S672">
        <v>16.120999999999999</v>
      </c>
      <c r="T672">
        <v>16.39</v>
      </c>
      <c r="U672">
        <v>16.895</v>
      </c>
      <c r="V672">
        <v>47</v>
      </c>
      <c r="W672">
        <v>47</v>
      </c>
      <c r="X672">
        <v>47</v>
      </c>
      <c r="Y672">
        <v>47</v>
      </c>
      <c r="Z672" s="139">
        <v>81.05</v>
      </c>
      <c r="AA672" s="140">
        <v>81.05</v>
      </c>
      <c r="AB672" s="139">
        <v>83.39</v>
      </c>
      <c r="AC672" s="139">
        <v>83.39</v>
      </c>
    </row>
    <row r="673" spans="2:29" x14ac:dyDescent="0.35">
      <c r="B673" t="s">
        <v>467</v>
      </c>
      <c r="C673" t="s">
        <v>818</v>
      </c>
      <c r="D673" t="s">
        <v>819</v>
      </c>
      <c r="E673" t="s">
        <v>93</v>
      </c>
      <c r="F673" s="1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 s="139">
        <v>0</v>
      </c>
      <c r="AA673" s="140">
        <v>0</v>
      </c>
      <c r="AB673" s="139">
        <v>0</v>
      </c>
      <c r="AC673" s="139">
        <v>0</v>
      </c>
    </row>
    <row r="674" spans="2:29" x14ac:dyDescent="0.35">
      <c r="B674" t="s">
        <v>467</v>
      </c>
      <c r="C674" t="s">
        <v>820</v>
      </c>
      <c r="D674" t="s">
        <v>819</v>
      </c>
      <c r="E674" t="s">
        <v>95</v>
      </c>
      <c r="F674" s="1">
        <v>5436</v>
      </c>
      <c r="G674">
        <v>5432.4493794905302</v>
      </c>
      <c r="H674">
        <v>5818.5793598954897</v>
      </c>
      <c r="I674">
        <v>5827.4559111691697</v>
      </c>
      <c r="J674">
        <v>6187.8438928804699</v>
      </c>
      <c r="K674">
        <v>6406.2070542129304</v>
      </c>
      <c r="L674">
        <v>7190.4131765858401</v>
      </c>
      <c r="M674">
        <v>7412.2521022124201</v>
      </c>
      <c r="N674">
        <v>7412.2521022124201</v>
      </c>
      <c r="O674">
        <v>10431.149481590301</v>
      </c>
      <c r="P674">
        <v>10431.149481590301</v>
      </c>
      <c r="Q674">
        <v>10520.829047269201</v>
      </c>
      <c r="R674">
        <v>12008.5658421096</v>
      </c>
      <c r="S674">
        <v>14124.8787605994</v>
      </c>
      <c r="T674">
        <v>14943.670577302801</v>
      </c>
      <c r="U674">
        <v>16087.8673481241</v>
      </c>
      <c r="V674">
        <v>17868.189682666201</v>
      </c>
      <c r="W674">
        <v>18209.019581151799</v>
      </c>
      <c r="X674">
        <v>19797.893112097201</v>
      </c>
      <c r="Y674">
        <v>19812.258003588599</v>
      </c>
      <c r="Z674" s="139">
        <v>23201.599999999999</v>
      </c>
      <c r="AA674" s="140">
        <v>23657.599999999999</v>
      </c>
      <c r="AB674" s="139">
        <v>24457.599999999999</v>
      </c>
      <c r="AC674" s="139">
        <v>25657.599999999999</v>
      </c>
    </row>
    <row r="675" spans="2:29" x14ac:dyDescent="0.35">
      <c r="B675" t="s">
        <v>467</v>
      </c>
      <c r="C675" t="s">
        <v>821</v>
      </c>
      <c r="D675" t="s">
        <v>819</v>
      </c>
      <c r="E675" t="s">
        <v>97</v>
      </c>
      <c r="F675" s="1">
        <v>688</v>
      </c>
      <c r="G675">
        <v>687.55062050947095</v>
      </c>
      <c r="H675">
        <v>736.42064010450702</v>
      </c>
      <c r="I675">
        <v>737.54408883082897</v>
      </c>
      <c r="J675">
        <v>783.15610711953002</v>
      </c>
      <c r="K675">
        <v>810.79294578706697</v>
      </c>
      <c r="L675">
        <v>426.58682341415602</v>
      </c>
      <c r="M675">
        <v>439.747897787574</v>
      </c>
      <c r="N675">
        <v>439.747897787574</v>
      </c>
      <c r="O675">
        <v>618.85051840966605</v>
      </c>
      <c r="P675">
        <v>618.85051840966605</v>
      </c>
      <c r="Q675">
        <v>624.17095273083498</v>
      </c>
      <c r="R675">
        <v>712.43415789044002</v>
      </c>
      <c r="S675">
        <v>590.12123940062702</v>
      </c>
      <c r="T675">
        <v>624.32942269717705</v>
      </c>
      <c r="U675">
        <v>672.13265187594402</v>
      </c>
      <c r="V675">
        <v>680.81031733375903</v>
      </c>
      <c r="W675">
        <v>682.98041884816701</v>
      </c>
      <c r="X675">
        <v>682.10688790275901</v>
      </c>
      <c r="Y675">
        <v>667.74199641137</v>
      </c>
      <c r="Z675" s="139">
        <v>1561.9</v>
      </c>
      <c r="AA675" s="140">
        <v>1561.9</v>
      </c>
      <c r="AB675" s="139">
        <v>1561.9</v>
      </c>
      <c r="AC675" s="139">
        <v>1561.9</v>
      </c>
    </row>
    <row r="676" spans="2:29" x14ac:dyDescent="0.35">
      <c r="B676" t="s">
        <v>467</v>
      </c>
      <c r="C676" t="s">
        <v>822</v>
      </c>
      <c r="D676" t="s">
        <v>819</v>
      </c>
      <c r="E676" t="s">
        <v>99</v>
      </c>
      <c r="F676" s="1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 s="139">
        <v>0</v>
      </c>
      <c r="AA676" s="140">
        <v>0</v>
      </c>
      <c r="AB676" s="139">
        <v>0</v>
      </c>
      <c r="AC676" s="139">
        <v>0</v>
      </c>
    </row>
    <row r="677" spans="2:29" x14ac:dyDescent="0.35">
      <c r="B677" t="s">
        <v>467</v>
      </c>
      <c r="C677" t="s">
        <v>823</v>
      </c>
      <c r="D677" t="s">
        <v>819</v>
      </c>
      <c r="E677" t="s">
        <v>103</v>
      </c>
      <c r="F677" s="1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0.1</v>
      </c>
      <c r="Q677">
        <v>0.1</v>
      </c>
      <c r="R677">
        <v>0.1</v>
      </c>
      <c r="S677">
        <v>10</v>
      </c>
      <c r="T677">
        <v>10</v>
      </c>
      <c r="U677">
        <v>10</v>
      </c>
      <c r="V677">
        <v>10</v>
      </c>
      <c r="W677">
        <v>10</v>
      </c>
      <c r="X677">
        <v>10</v>
      </c>
      <c r="Y677">
        <v>10</v>
      </c>
      <c r="Z677" s="139">
        <v>10</v>
      </c>
      <c r="AA677" s="140">
        <v>10</v>
      </c>
      <c r="AB677" s="139">
        <v>10</v>
      </c>
      <c r="AC677" s="139">
        <v>10</v>
      </c>
    </row>
    <row r="678" spans="2:29" x14ac:dyDescent="0.35">
      <c r="B678" t="s">
        <v>467</v>
      </c>
      <c r="C678" t="s">
        <v>824</v>
      </c>
      <c r="D678" t="s">
        <v>819</v>
      </c>
      <c r="E678" t="s">
        <v>105</v>
      </c>
      <c r="F678" s="1">
        <v>0</v>
      </c>
      <c r="G678">
        <v>0</v>
      </c>
      <c r="H678">
        <v>0</v>
      </c>
      <c r="I678">
        <v>0</v>
      </c>
      <c r="J678">
        <v>0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27</v>
      </c>
      <c r="R678">
        <v>27</v>
      </c>
      <c r="S678">
        <v>25</v>
      </c>
      <c r="T678">
        <v>26.1</v>
      </c>
      <c r="U678">
        <v>74</v>
      </c>
      <c r="V678">
        <v>244</v>
      </c>
      <c r="W678">
        <v>425</v>
      </c>
      <c r="X678">
        <v>448</v>
      </c>
      <c r="Y678">
        <v>448</v>
      </c>
      <c r="Z678" s="139">
        <v>366.1</v>
      </c>
      <c r="AA678" s="140">
        <v>366.1</v>
      </c>
      <c r="AB678" s="139">
        <v>450.8</v>
      </c>
      <c r="AC678" s="139">
        <v>450.8</v>
      </c>
    </row>
    <row r="679" spans="2:29" x14ac:dyDescent="0.35">
      <c r="B679" t="s">
        <v>467</v>
      </c>
      <c r="C679" t="s">
        <v>825</v>
      </c>
      <c r="D679" t="s">
        <v>819</v>
      </c>
      <c r="E679" t="s">
        <v>101</v>
      </c>
      <c r="F679" s="1">
        <v>274</v>
      </c>
      <c r="G679">
        <v>280</v>
      </c>
      <c r="H679">
        <v>280</v>
      </c>
      <c r="I679">
        <v>280</v>
      </c>
      <c r="J679">
        <v>280</v>
      </c>
      <c r="K679">
        <v>280</v>
      </c>
      <c r="L679">
        <v>280</v>
      </c>
      <c r="M679">
        <v>280</v>
      </c>
      <c r="N679">
        <v>280</v>
      </c>
      <c r="O679">
        <v>275</v>
      </c>
      <c r="P679">
        <v>275</v>
      </c>
      <c r="Q679">
        <v>275</v>
      </c>
      <c r="R679">
        <v>275</v>
      </c>
      <c r="S679">
        <v>275</v>
      </c>
      <c r="T679">
        <v>275</v>
      </c>
      <c r="U679">
        <v>275</v>
      </c>
      <c r="V679">
        <v>275</v>
      </c>
      <c r="W679">
        <v>275</v>
      </c>
      <c r="X679">
        <v>270</v>
      </c>
      <c r="Y679">
        <v>270</v>
      </c>
      <c r="Z679" s="139">
        <v>208.6</v>
      </c>
      <c r="AA679" s="140">
        <v>128.9</v>
      </c>
      <c r="AB679" s="139">
        <v>128.9</v>
      </c>
      <c r="AC679" s="139">
        <v>128.9</v>
      </c>
    </row>
    <row r="680" spans="2:29" x14ac:dyDescent="0.35">
      <c r="B680" t="s">
        <v>467</v>
      </c>
      <c r="C680" t="s">
        <v>826</v>
      </c>
      <c r="D680" t="s">
        <v>819</v>
      </c>
      <c r="E680" t="s">
        <v>107</v>
      </c>
      <c r="F680" s="1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 s="139">
        <v>0</v>
      </c>
      <c r="AA680" s="140">
        <v>0</v>
      </c>
      <c r="AB680" s="139">
        <v>0</v>
      </c>
      <c r="AC680" s="139">
        <v>0</v>
      </c>
    </row>
    <row r="681" spans="2:29" x14ac:dyDescent="0.35">
      <c r="B681" t="s">
        <v>467</v>
      </c>
      <c r="C681" t="s">
        <v>827</v>
      </c>
      <c r="D681" t="s">
        <v>819</v>
      </c>
      <c r="E681" t="s">
        <v>109</v>
      </c>
      <c r="F681" s="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s="139">
        <v>0</v>
      </c>
      <c r="AA681" s="140">
        <v>0</v>
      </c>
      <c r="AB681" s="139">
        <v>0</v>
      </c>
      <c r="AC681" s="139">
        <v>0</v>
      </c>
    </row>
    <row r="682" spans="2:29" x14ac:dyDescent="0.35">
      <c r="B682" t="s">
        <v>467</v>
      </c>
      <c r="C682" t="s">
        <v>828</v>
      </c>
      <c r="D682" t="s">
        <v>829</v>
      </c>
      <c r="E682" t="s">
        <v>93</v>
      </c>
      <c r="F682" s="1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 s="139">
        <v>0</v>
      </c>
      <c r="AA682" s="140">
        <v>0</v>
      </c>
      <c r="AB682" s="139">
        <v>0</v>
      </c>
      <c r="AC682" s="139">
        <v>0</v>
      </c>
    </row>
    <row r="683" spans="2:29" x14ac:dyDescent="0.35">
      <c r="B683" t="s">
        <v>467</v>
      </c>
      <c r="C683" t="s">
        <v>830</v>
      </c>
      <c r="D683" t="s">
        <v>829</v>
      </c>
      <c r="E683" t="s">
        <v>95</v>
      </c>
      <c r="F683" s="1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496.628079039233</v>
      </c>
      <c r="M683">
        <v>549.07128083126895</v>
      </c>
      <c r="N683">
        <v>486.45590627784702</v>
      </c>
      <c r="O683">
        <v>533.73390478993394</v>
      </c>
      <c r="P683">
        <v>574.11517016980201</v>
      </c>
      <c r="Q683">
        <v>630.25878236414599</v>
      </c>
      <c r="R683">
        <v>638.326445605343</v>
      </c>
      <c r="S683">
        <v>810.93062664362003</v>
      </c>
      <c r="T683">
        <v>865.45954089628106</v>
      </c>
      <c r="U683">
        <v>903.69193440991103</v>
      </c>
      <c r="V683">
        <v>925.33680982208</v>
      </c>
      <c r="W683">
        <v>754.55599348426301</v>
      </c>
      <c r="X683">
        <v>750.50758582095102</v>
      </c>
      <c r="Y683">
        <v>753.39891610090899</v>
      </c>
      <c r="Z683" s="139">
        <v>941.85</v>
      </c>
      <c r="AA683" s="140">
        <v>984.85</v>
      </c>
      <c r="AB683" s="139">
        <v>963.56</v>
      </c>
      <c r="AC683" s="139">
        <v>963.56</v>
      </c>
    </row>
    <row r="684" spans="2:29" x14ac:dyDescent="0.35">
      <c r="B684" t="s">
        <v>467</v>
      </c>
      <c r="C684" t="s">
        <v>831</v>
      </c>
      <c r="D684" t="s">
        <v>829</v>
      </c>
      <c r="E684" t="s">
        <v>97</v>
      </c>
      <c r="F684" s="1">
        <v>1751</v>
      </c>
      <c r="G684">
        <v>1378.2</v>
      </c>
      <c r="H684">
        <v>1566</v>
      </c>
      <c r="I684">
        <v>1569</v>
      </c>
      <c r="J684">
        <v>1598</v>
      </c>
      <c r="K684">
        <v>1803</v>
      </c>
      <c r="L684">
        <v>1700.37192096077</v>
      </c>
      <c r="M684">
        <v>1879.9287191687299</v>
      </c>
      <c r="N684">
        <v>1665.5440937221499</v>
      </c>
      <c r="O684">
        <v>1827.4160952100699</v>
      </c>
      <c r="P684">
        <v>1965.6748298302</v>
      </c>
      <c r="Q684">
        <v>2157.9012176358501</v>
      </c>
      <c r="R684">
        <v>2185.5235543946601</v>
      </c>
      <c r="S684">
        <v>2750.9593733563802</v>
      </c>
      <c r="T684">
        <v>2935.9404591037201</v>
      </c>
      <c r="U684">
        <v>3065.6380655900898</v>
      </c>
      <c r="V684">
        <v>3179.26319017792</v>
      </c>
      <c r="W684">
        <v>2947.1040065157399</v>
      </c>
      <c r="X684">
        <v>3013.2824141790502</v>
      </c>
      <c r="Y684">
        <v>3024.8910838990901</v>
      </c>
      <c r="Z684" s="139">
        <v>2471.36</v>
      </c>
      <c r="AA684" s="140">
        <v>2498.19</v>
      </c>
      <c r="AB684" s="139">
        <v>2468.0300000000002</v>
      </c>
      <c r="AC684" s="139">
        <v>2489.91</v>
      </c>
    </row>
    <row r="685" spans="2:29" x14ac:dyDescent="0.35">
      <c r="B685" t="s">
        <v>467</v>
      </c>
      <c r="C685" t="s">
        <v>832</v>
      </c>
      <c r="D685" t="s">
        <v>829</v>
      </c>
      <c r="E685" t="s">
        <v>99</v>
      </c>
      <c r="F685" s="1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s="139">
        <v>0</v>
      </c>
      <c r="AA685" s="140">
        <v>0</v>
      </c>
      <c r="AB685" s="139">
        <v>0</v>
      </c>
      <c r="AC685" s="139">
        <v>0</v>
      </c>
    </row>
    <row r="686" spans="2:29" x14ac:dyDescent="0.35">
      <c r="B686" t="s">
        <v>467</v>
      </c>
      <c r="C686" t="s">
        <v>833</v>
      </c>
      <c r="D686" t="s">
        <v>829</v>
      </c>
      <c r="E686" t="s">
        <v>103</v>
      </c>
      <c r="F686" s="1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3</v>
      </c>
      <c r="N686">
        <v>4</v>
      </c>
      <c r="O686">
        <v>3</v>
      </c>
      <c r="P686">
        <v>2.5</v>
      </c>
      <c r="Q686">
        <v>2.5</v>
      </c>
      <c r="R686">
        <v>2.5</v>
      </c>
      <c r="S686">
        <v>19</v>
      </c>
      <c r="T686">
        <v>21.15</v>
      </c>
      <c r="U686">
        <v>21.15</v>
      </c>
      <c r="V686">
        <v>21.15</v>
      </c>
      <c r="W686">
        <v>21.15</v>
      </c>
      <c r="X686">
        <v>21.15</v>
      </c>
      <c r="Y686">
        <v>21.15</v>
      </c>
      <c r="Z686" s="139">
        <v>21.15</v>
      </c>
      <c r="AA686" s="140">
        <v>21.15</v>
      </c>
      <c r="AB686" s="139">
        <v>21.15</v>
      </c>
      <c r="AC686" s="139">
        <v>71.13</v>
      </c>
    </row>
    <row r="687" spans="2:29" x14ac:dyDescent="0.35">
      <c r="B687" t="s">
        <v>467</v>
      </c>
      <c r="C687" t="s">
        <v>834</v>
      </c>
      <c r="D687" t="s">
        <v>829</v>
      </c>
      <c r="E687" t="s">
        <v>105</v>
      </c>
      <c r="F687" s="1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0.1</v>
      </c>
      <c r="S687">
        <v>4</v>
      </c>
      <c r="T687">
        <v>26</v>
      </c>
      <c r="U687">
        <v>26</v>
      </c>
      <c r="V687">
        <v>26</v>
      </c>
      <c r="W687">
        <v>26</v>
      </c>
      <c r="X687">
        <v>27</v>
      </c>
      <c r="Y687">
        <v>28</v>
      </c>
      <c r="Z687" s="139">
        <v>27.63</v>
      </c>
      <c r="AA687" s="140">
        <v>27.65</v>
      </c>
      <c r="AB687" s="139">
        <v>28.65</v>
      </c>
      <c r="AC687" s="139">
        <v>31.48</v>
      </c>
    </row>
    <row r="688" spans="2:29" x14ac:dyDescent="0.35">
      <c r="B688" t="s">
        <v>467</v>
      </c>
      <c r="C688" t="s">
        <v>835</v>
      </c>
      <c r="D688" t="s">
        <v>829</v>
      </c>
      <c r="E688" t="s">
        <v>101</v>
      </c>
      <c r="F688" s="1">
        <v>1747.54</v>
      </c>
      <c r="G688">
        <v>1757.71</v>
      </c>
      <c r="H688">
        <v>1701.63</v>
      </c>
      <c r="I688">
        <v>1733.58</v>
      </c>
      <c r="J688">
        <v>1732.69</v>
      </c>
      <c r="K688">
        <v>1764.16</v>
      </c>
      <c r="L688">
        <v>1801</v>
      </c>
      <c r="M688">
        <v>2057</v>
      </c>
      <c r="N688">
        <v>2033</v>
      </c>
      <c r="O688">
        <v>2059</v>
      </c>
      <c r="P688">
        <v>2242</v>
      </c>
      <c r="Q688">
        <v>2234</v>
      </c>
      <c r="R688">
        <v>2264</v>
      </c>
      <c r="S688">
        <v>2264</v>
      </c>
      <c r="T688">
        <v>2248</v>
      </c>
      <c r="U688">
        <v>2409.66</v>
      </c>
      <c r="V688">
        <v>4446.66</v>
      </c>
      <c r="W688">
        <v>4447</v>
      </c>
      <c r="X688">
        <v>4727</v>
      </c>
      <c r="Y688">
        <v>5043</v>
      </c>
      <c r="Z688" s="139">
        <v>5097.75</v>
      </c>
      <c r="AA688" s="140">
        <v>5098.75</v>
      </c>
      <c r="AB688" s="139">
        <v>5191.3</v>
      </c>
      <c r="AC688" s="139">
        <v>5192.3</v>
      </c>
    </row>
    <row r="689" spans="2:29" x14ac:dyDescent="0.35">
      <c r="B689" t="s">
        <v>467</v>
      </c>
      <c r="C689" t="s">
        <v>836</v>
      </c>
      <c r="D689" t="s">
        <v>829</v>
      </c>
      <c r="E689" t="s">
        <v>107</v>
      </c>
      <c r="F689" s="1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 s="139">
        <v>0</v>
      </c>
      <c r="AA689" s="140">
        <v>0</v>
      </c>
      <c r="AB689" s="139">
        <v>0</v>
      </c>
      <c r="AC689" s="139">
        <v>0</v>
      </c>
    </row>
    <row r="690" spans="2:29" x14ac:dyDescent="0.35">
      <c r="B690" t="s">
        <v>467</v>
      </c>
      <c r="C690" t="s">
        <v>837</v>
      </c>
      <c r="D690" t="s">
        <v>829</v>
      </c>
      <c r="E690" t="s">
        <v>109</v>
      </c>
      <c r="F690" s="1">
        <v>0</v>
      </c>
      <c r="G690">
        <v>0</v>
      </c>
      <c r="H690">
        <v>0</v>
      </c>
      <c r="I690">
        <v>0</v>
      </c>
      <c r="J690">
        <v>28</v>
      </c>
      <c r="K690">
        <v>56</v>
      </c>
      <c r="L690">
        <v>63</v>
      </c>
      <c r="M690">
        <v>63</v>
      </c>
      <c r="N690">
        <v>95</v>
      </c>
      <c r="O690">
        <v>95</v>
      </c>
      <c r="P690">
        <v>101.3</v>
      </c>
      <c r="Q690">
        <v>101.3</v>
      </c>
      <c r="R690">
        <v>101.3</v>
      </c>
      <c r="S690">
        <v>101.3</v>
      </c>
      <c r="T690">
        <v>144.30000000000001</v>
      </c>
      <c r="U690">
        <v>144.30000000000001</v>
      </c>
      <c r="V690">
        <v>146.30000000000001</v>
      </c>
      <c r="W690">
        <v>151.56</v>
      </c>
      <c r="X690">
        <v>151.56</v>
      </c>
      <c r="Y690">
        <v>151.56</v>
      </c>
      <c r="Z690" s="139">
        <v>151.56</v>
      </c>
      <c r="AA690" s="140">
        <v>152.62</v>
      </c>
      <c r="AB690" s="139">
        <v>152.62</v>
      </c>
      <c r="AC690" s="139">
        <v>152.62</v>
      </c>
    </row>
    <row r="691" spans="2:29" x14ac:dyDescent="0.35">
      <c r="B691" t="s">
        <v>467</v>
      </c>
      <c r="C691" t="s">
        <v>838</v>
      </c>
      <c r="D691" t="s">
        <v>839</v>
      </c>
      <c r="E691" t="s">
        <v>93</v>
      </c>
      <c r="F691" s="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 s="139">
        <v>0</v>
      </c>
      <c r="AA691" s="140">
        <v>0</v>
      </c>
      <c r="AB691" s="139">
        <v>10</v>
      </c>
      <c r="AC691" s="139">
        <v>10</v>
      </c>
    </row>
    <row r="692" spans="2:29" x14ac:dyDescent="0.35">
      <c r="B692" t="s">
        <v>467</v>
      </c>
      <c r="C692" t="s">
        <v>840</v>
      </c>
      <c r="D692" t="s">
        <v>839</v>
      </c>
      <c r="E692" t="s">
        <v>95</v>
      </c>
      <c r="F692" s="1">
        <v>11889.0269151139</v>
      </c>
      <c r="G692">
        <v>11883.2298136646</v>
      </c>
      <c r="H692">
        <v>11744.099378882</v>
      </c>
      <c r="I692">
        <v>13181.780538302301</v>
      </c>
      <c r="J692">
        <v>13693.581780538299</v>
      </c>
      <c r="K692">
        <v>15046.7908902692</v>
      </c>
      <c r="L692">
        <v>15439.9071410657</v>
      </c>
      <c r="M692">
        <v>15833.400875228101</v>
      </c>
      <c r="N692">
        <v>16495.2573360893</v>
      </c>
      <c r="O692">
        <v>17407.375811877799</v>
      </c>
      <c r="P692">
        <v>19080.511169536501</v>
      </c>
      <c r="Q692">
        <v>20678.095730236</v>
      </c>
      <c r="R692">
        <v>22035.649113096399</v>
      </c>
      <c r="S692">
        <v>24722.489230192899</v>
      </c>
      <c r="T692">
        <v>24722.489230192899</v>
      </c>
      <c r="U692">
        <v>27434.643191608899</v>
      </c>
      <c r="V692">
        <v>30877.2542430223</v>
      </c>
      <c r="W692">
        <v>37036.197112034803</v>
      </c>
      <c r="X692">
        <v>46507.560593121598</v>
      </c>
      <c r="Y692">
        <v>46507.560593121598</v>
      </c>
      <c r="Z692" s="139">
        <v>51872</v>
      </c>
      <c r="AA692" s="140">
        <v>52020.2</v>
      </c>
      <c r="AB692" s="139">
        <v>52020.2</v>
      </c>
      <c r="AC692" s="139">
        <v>52020.2</v>
      </c>
    </row>
    <row r="693" spans="2:29" x14ac:dyDescent="0.35">
      <c r="B693" t="s">
        <v>467</v>
      </c>
      <c r="C693" t="s">
        <v>841</v>
      </c>
      <c r="D693" t="s">
        <v>839</v>
      </c>
      <c r="E693" t="s">
        <v>97</v>
      </c>
      <c r="F693" s="1">
        <v>2466.97308488613</v>
      </c>
      <c r="G693">
        <v>2465.7701863354</v>
      </c>
      <c r="H693">
        <v>2436.9006211180099</v>
      </c>
      <c r="I693">
        <v>2735.2194616977199</v>
      </c>
      <c r="J693">
        <v>2841.4182194617001</v>
      </c>
      <c r="K693">
        <v>3122.2091097308498</v>
      </c>
      <c r="L693">
        <v>4179.0928589343303</v>
      </c>
      <c r="M693">
        <v>4285.5991247719003</v>
      </c>
      <c r="N693">
        <v>4464.7426639106798</v>
      </c>
      <c r="O693">
        <v>4711.6241881221504</v>
      </c>
      <c r="P693">
        <v>5164.4888304634696</v>
      </c>
      <c r="Q693">
        <v>5596.9042697639798</v>
      </c>
      <c r="R693">
        <v>5964.3508869035804</v>
      </c>
      <c r="S693">
        <v>4492.5107698070797</v>
      </c>
      <c r="T693">
        <v>4492.5107698070797</v>
      </c>
      <c r="U693">
        <v>4985.3568083910804</v>
      </c>
      <c r="V693">
        <v>4979.7457569777298</v>
      </c>
      <c r="W693">
        <v>4971.8028879652102</v>
      </c>
      <c r="X693">
        <v>4916.4394068783504</v>
      </c>
      <c r="Y693">
        <v>4916.4394068783504</v>
      </c>
      <c r="Z693" s="139">
        <v>1370.89</v>
      </c>
      <c r="AA693" s="140">
        <v>1339.6</v>
      </c>
      <c r="AB693" s="139">
        <v>1329.6</v>
      </c>
      <c r="AC693" s="139">
        <v>1329.6</v>
      </c>
    </row>
    <row r="694" spans="2:29" x14ac:dyDescent="0.35">
      <c r="B694" t="s">
        <v>467</v>
      </c>
      <c r="C694" t="s">
        <v>842</v>
      </c>
      <c r="D694" t="s">
        <v>839</v>
      </c>
      <c r="E694" t="s">
        <v>99</v>
      </c>
      <c r="F694" s="1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 s="139">
        <v>0</v>
      </c>
      <c r="AA694" s="140">
        <v>0</v>
      </c>
      <c r="AB694" s="139">
        <v>0</v>
      </c>
      <c r="AC694" s="139">
        <v>0</v>
      </c>
    </row>
    <row r="695" spans="2:29" x14ac:dyDescent="0.35">
      <c r="B695" t="s">
        <v>467</v>
      </c>
      <c r="C695" t="s">
        <v>843</v>
      </c>
      <c r="D695" t="s">
        <v>839</v>
      </c>
      <c r="E695" t="s">
        <v>103</v>
      </c>
      <c r="F695" s="1">
        <v>69</v>
      </c>
      <c r="G695">
        <v>69</v>
      </c>
      <c r="H695">
        <v>69</v>
      </c>
      <c r="I695">
        <v>69</v>
      </c>
      <c r="J695">
        <v>140</v>
      </c>
      <c r="K695">
        <v>140</v>
      </c>
      <c r="L695">
        <v>200</v>
      </c>
      <c r="M695">
        <v>300</v>
      </c>
      <c r="N695">
        <v>400</v>
      </c>
      <c r="O695">
        <v>430</v>
      </c>
      <c r="P695">
        <v>550</v>
      </c>
      <c r="Q695">
        <v>550</v>
      </c>
      <c r="R695">
        <v>550</v>
      </c>
      <c r="S695">
        <v>550</v>
      </c>
      <c r="T695">
        <v>550</v>
      </c>
      <c r="U695">
        <v>750</v>
      </c>
      <c r="V695">
        <v>750</v>
      </c>
      <c r="W695">
        <v>750</v>
      </c>
      <c r="X695">
        <v>1125</v>
      </c>
      <c r="Y695">
        <v>1375</v>
      </c>
      <c r="Z695" s="139">
        <v>1380</v>
      </c>
      <c r="AA695" s="140">
        <v>1640</v>
      </c>
      <c r="AB695" s="139">
        <v>1642.5</v>
      </c>
      <c r="AC695" s="139">
        <v>1890</v>
      </c>
    </row>
    <row r="696" spans="2:29" x14ac:dyDescent="0.35">
      <c r="B696" t="s">
        <v>467</v>
      </c>
      <c r="C696" t="s">
        <v>844</v>
      </c>
      <c r="D696" t="s">
        <v>839</v>
      </c>
      <c r="E696" t="s">
        <v>105</v>
      </c>
      <c r="F696" s="1">
        <v>0.1</v>
      </c>
      <c r="G696">
        <v>0.5</v>
      </c>
      <c r="H696">
        <v>0.6</v>
      </c>
      <c r="I696">
        <v>0.6</v>
      </c>
      <c r="J696">
        <v>0.6</v>
      </c>
      <c r="K696">
        <v>0.6</v>
      </c>
      <c r="L696">
        <v>0.6</v>
      </c>
      <c r="M696">
        <v>0.7</v>
      </c>
      <c r="N696">
        <v>0.9</v>
      </c>
      <c r="O696">
        <v>1</v>
      </c>
      <c r="P696">
        <v>15</v>
      </c>
      <c r="Q696">
        <v>35</v>
      </c>
      <c r="R696">
        <v>35</v>
      </c>
      <c r="S696">
        <v>35</v>
      </c>
      <c r="T696">
        <v>35</v>
      </c>
      <c r="U696">
        <v>45</v>
      </c>
      <c r="V696">
        <v>59</v>
      </c>
      <c r="W696">
        <v>180</v>
      </c>
      <c r="X696">
        <v>765</v>
      </c>
      <c r="Y696">
        <v>1662</v>
      </c>
      <c r="Z696" s="139">
        <v>1643</v>
      </c>
      <c r="AA696" s="140">
        <v>1662.5</v>
      </c>
      <c r="AB696" s="139">
        <v>1724</v>
      </c>
      <c r="AC696" s="139">
        <v>1856</v>
      </c>
    </row>
    <row r="697" spans="2:29" x14ac:dyDescent="0.35">
      <c r="B697" t="s">
        <v>467</v>
      </c>
      <c r="C697" t="s">
        <v>845</v>
      </c>
      <c r="D697" t="s">
        <v>839</v>
      </c>
      <c r="E697" t="s">
        <v>101</v>
      </c>
      <c r="F697" s="1">
        <v>2810</v>
      </c>
      <c r="G697">
        <v>2678</v>
      </c>
      <c r="H697">
        <v>2745</v>
      </c>
      <c r="I697">
        <v>2745</v>
      </c>
      <c r="J697">
        <v>2745</v>
      </c>
      <c r="K697">
        <v>2793</v>
      </c>
      <c r="L697">
        <v>2783</v>
      </c>
      <c r="M697">
        <v>2842</v>
      </c>
      <c r="N697">
        <v>2800</v>
      </c>
      <c r="O697">
        <v>2800</v>
      </c>
      <c r="P697">
        <v>2800</v>
      </c>
      <c r="Q697">
        <v>2800</v>
      </c>
      <c r="R697">
        <v>2800</v>
      </c>
      <c r="S697">
        <v>2850</v>
      </c>
      <c r="T697">
        <v>2850</v>
      </c>
      <c r="U697">
        <v>2850</v>
      </c>
      <c r="V697">
        <v>2850</v>
      </c>
      <c r="W697">
        <v>2850</v>
      </c>
      <c r="X697">
        <v>2850</v>
      </c>
      <c r="Y697">
        <v>2850</v>
      </c>
      <c r="Z697" s="139">
        <v>2832</v>
      </c>
      <c r="AA697" s="140">
        <v>2832</v>
      </c>
      <c r="AB697" s="139">
        <v>2832</v>
      </c>
      <c r="AC697" s="139">
        <v>2832</v>
      </c>
    </row>
    <row r="698" spans="2:29" x14ac:dyDescent="0.35">
      <c r="B698" t="s">
        <v>467</v>
      </c>
      <c r="C698" t="s">
        <v>846</v>
      </c>
      <c r="D698" t="s">
        <v>839</v>
      </c>
      <c r="E698" t="s">
        <v>107</v>
      </c>
      <c r="F698" s="1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 s="139">
        <v>0</v>
      </c>
      <c r="AA698" s="140">
        <v>0</v>
      </c>
      <c r="AB698" s="139">
        <v>0</v>
      </c>
      <c r="AC698" s="139">
        <v>0</v>
      </c>
    </row>
    <row r="699" spans="2:29" x14ac:dyDescent="0.35">
      <c r="B699" t="s">
        <v>467</v>
      </c>
      <c r="C699" t="s">
        <v>847</v>
      </c>
      <c r="D699" t="s">
        <v>839</v>
      </c>
      <c r="E699" t="s">
        <v>109</v>
      </c>
      <c r="F699" s="1">
        <v>67</v>
      </c>
      <c r="G699">
        <v>67</v>
      </c>
      <c r="H699">
        <v>67</v>
      </c>
      <c r="I699">
        <v>67</v>
      </c>
      <c r="J699">
        <v>67</v>
      </c>
      <c r="K699">
        <v>67</v>
      </c>
      <c r="L699">
        <v>67</v>
      </c>
      <c r="M699">
        <v>67</v>
      </c>
      <c r="N699">
        <v>67</v>
      </c>
      <c r="O699">
        <v>67</v>
      </c>
      <c r="P699">
        <v>67</v>
      </c>
      <c r="Q699">
        <v>67</v>
      </c>
      <c r="R699">
        <v>67</v>
      </c>
      <c r="S699">
        <v>67</v>
      </c>
      <c r="T699">
        <v>67</v>
      </c>
      <c r="U699">
        <v>67</v>
      </c>
      <c r="V699">
        <v>67</v>
      </c>
      <c r="W699">
        <v>67</v>
      </c>
      <c r="X699">
        <v>67</v>
      </c>
      <c r="Y699">
        <v>79</v>
      </c>
      <c r="Z699" s="139">
        <v>78.5</v>
      </c>
      <c r="AA699" s="140">
        <v>123</v>
      </c>
      <c r="AB699" s="139">
        <v>123</v>
      </c>
      <c r="AC699" s="139">
        <v>131</v>
      </c>
    </row>
    <row r="700" spans="2:29" x14ac:dyDescent="0.35">
      <c r="B700" t="s">
        <v>467</v>
      </c>
      <c r="C700" t="s">
        <v>848</v>
      </c>
      <c r="D700" t="s">
        <v>849</v>
      </c>
      <c r="E700" t="s">
        <v>93</v>
      </c>
      <c r="F700" s="1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 s="139">
        <v>0</v>
      </c>
      <c r="AA700" s="140">
        <v>0</v>
      </c>
      <c r="AB700" s="139">
        <v>0</v>
      </c>
      <c r="AC700" s="139">
        <v>0</v>
      </c>
    </row>
    <row r="701" spans="2:29" x14ac:dyDescent="0.35">
      <c r="B701" t="s">
        <v>467</v>
      </c>
      <c r="C701" t="s">
        <v>850</v>
      </c>
      <c r="D701" t="s">
        <v>849</v>
      </c>
      <c r="E701" t="s">
        <v>95</v>
      </c>
      <c r="F701" s="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 s="139">
        <v>0</v>
      </c>
      <c r="AA701" s="140">
        <v>0</v>
      </c>
      <c r="AB701" s="139">
        <v>0</v>
      </c>
      <c r="AC701" s="139">
        <v>0</v>
      </c>
    </row>
    <row r="702" spans="2:29" x14ac:dyDescent="0.35">
      <c r="B702" t="s">
        <v>467</v>
      </c>
      <c r="C702" t="s">
        <v>851</v>
      </c>
      <c r="D702" t="s">
        <v>849</v>
      </c>
      <c r="E702" t="s">
        <v>97</v>
      </c>
      <c r="F702" s="1">
        <v>164</v>
      </c>
      <c r="G702">
        <v>164</v>
      </c>
      <c r="H702">
        <v>164</v>
      </c>
      <c r="I702">
        <v>166</v>
      </c>
      <c r="J702">
        <v>166</v>
      </c>
      <c r="K702">
        <v>166</v>
      </c>
      <c r="L702">
        <v>166</v>
      </c>
      <c r="M702">
        <v>166</v>
      </c>
      <c r="N702">
        <v>138.94999999999999</v>
      </c>
      <c r="O702">
        <v>138.94999999999999</v>
      </c>
      <c r="P702">
        <v>138.94999999999999</v>
      </c>
      <c r="Q702">
        <v>139</v>
      </c>
      <c r="R702">
        <v>139</v>
      </c>
      <c r="S702">
        <v>139</v>
      </c>
      <c r="T702">
        <v>139</v>
      </c>
      <c r="U702">
        <v>159</v>
      </c>
      <c r="V702">
        <v>159</v>
      </c>
      <c r="W702">
        <v>205</v>
      </c>
      <c r="X702">
        <v>205</v>
      </c>
      <c r="Y702">
        <v>205</v>
      </c>
      <c r="Z702" s="139">
        <v>206</v>
      </c>
      <c r="AA702" s="140">
        <v>206</v>
      </c>
      <c r="AB702" s="139">
        <v>206</v>
      </c>
      <c r="AC702" s="139">
        <v>206</v>
      </c>
    </row>
    <row r="703" spans="2:29" x14ac:dyDescent="0.35">
      <c r="B703" t="s">
        <v>467</v>
      </c>
      <c r="C703" t="s">
        <v>852</v>
      </c>
      <c r="D703" t="s">
        <v>849</v>
      </c>
      <c r="E703" t="s">
        <v>99</v>
      </c>
      <c r="F703" s="1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 s="139">
        <v>0</v>
      </c>
      <c r="AA703" s="140">
        <v>0</v>
      </c>
      <c r="AB703" s="139">
        <v>0</v>
      </c>
      <c r="AC703" s="139">
        <v>0</v>
      </c>
    </row>
    <row r="704" spans="2:29" x14ac:dyDescent="0.35">
      <c r="B704" t="s">
        <v>467</v>
      </c>
      <c r="C704" t="s">
        <v>853</v>
      </c>
      <c r="D704" t="s">
        <v>849</v>
      </c>
      <c r="E704" t="s">
        <v>103</v>
      </c>
      <c r="F704" s="1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0.8</v>
      </c>
      <c r="M704">
        <v>0.8</v>
      </c>
      <c r="N704">
        <v>0.8</v>
      </c>
      <c r="O704">
        <v>0.8</v>
      </c>
      <c r="P704">
        <v>0.8</v>
      </c>
      <c r="Q704">
        <v>0.8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 s="139">
        <v>0.83</v>
      </c>
      <c r="AA704" s="140">
        <v>0.83</v>
      </c>
      <c r="AB704" s="139">
        <v>0.83</v>
      </c>
      <c r="AC704" s="139">
        <v>0.83</v>
      </c>
    </row>
    <row r="705" spans="2:29" x14ac:dyDescent="0.35">
      <c r="B705" t="s">
        <v>467</v>
      </c>
      <c r="C705" t="s">
        <v>854</v>
      </c>
      <c r="D705" t="s">
        <v>849</v>
      </c>
      <c r="E705" t="s">
        <v>105</v>
      </c>
      <c r="F705" s="1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5.0000000000000001E-3</v>
      </c>
      <c r="T705">
        <v>8</v>
      </c>
      <c r="U705">
        <v>8</v>
      </c>
      <c r="V705">
        <v>8</v>
      </c>
      <c r="W705">
        <v>10</v>
      </c>
      <c r="X705">
        <v>18</v>
      </c>
      <c r="Y705">
        <v>20</v>
      </c>
      <c r="Z705" s="139">
        <v>25.91</v>
      </c>
      <c r="AA705" s="140">
        <v>25.13</v>
      </c>
      <c r="AB705" s="139">
        <v>24.79</v>
      </c>
      <c r="AC705" s="139">
        <v>24.79</v>
      </c>
    </row>
    <row r="706" spans="2:29" x14ac:dyDescent="0.35">
      <c r="B706" t="s">
        <v>467</v>
      </c>
      <c r="C706" t="s">
        <v>855</v>
      </c>
      <c r="D706" t="s">
        <v>849</v>
      </c>
      <c r="E706" t="s">
        <v>101</v>
      </c>
      <c r="F706" s="1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 s="139">
        <v>0</v>
      </c>
      <c r="AA706" s="140">
        <v>0</v>
      </c>
      <c r="AB706" s="139">
        <v>0</v>
      </c>
      <c r="AC706" s="139">
        <v>0</v>
      </c>
    </row>
    <row r="707" spans="2:29" x14ac:dyDescent="0.35">
      <c r="B707" t="s">
        <v>467</v>
      </c>
      <c r="C707" t="s">
        <v>856</v>
      </c>
      <c r="D707" t="s">
        <v>849</v>
      </c>
      <c r="E707" t="s">
        <v>107</v>
      </c>
      <c r="F707" s="1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 s="139">
        <v>0</v>
      </c>
      <c r="AA707" s="140">
        <v>0</v>
      </c>
      <c r="AB707" s="139">
        <v>0</v>
      </c>
      <c r="AC707" s="139">
        <v>0</v>
      </c>
    </row>
    <row r="708" spans="2:29" x14ac:dyDescent="0.35">
      <c r="B708" t="s">
        <v>467</v>
      </c>
      <c r="C708" t="s">
        <v>857</v>
      </c>
      <c r="D708" t="s">
        <v>849</v>
      </c>
      <c r="E708" t="s">
        <v>109</v>
      </c>
      <c r="F708" s="1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 s="139">
        <v>0</v>
      </c>
      <c r="AA708" s="140">
        <v>0</v>
      </c>
      <c r="AB708" s="139">
        <v>0</v>
      </c>
      <c r="AC708" s="139">
        <v>0</v>
      </c>
    </row>
    <row r="709" spans="2:29" x14ac:dyDescent="0.35">
      <c r="B709" t="s">
        <v>467</v>
      </c>
      <c r="C709" t="s">
        <v>858</v>
      </c>
      <c r="D709" t="s">
        <v>859</v>
      </c>
      <c r="E709" t="s">
        <v>93</v>
      </c>
      <c r="F709" s="1">
        <v>12448.1356070739</v>
      </c>
      <c r="G709">
        <v>12448.1356070739</v>
      </c>
      <c r="H709">
        <v>12448.1356070739</v>
      </c>
      <c r="I709">
        <v>15518.2732946946</v>
      </c>
      <c r="J709">
        <v>14691.3243423986</v>
      </c>
      <c r="K709">
        <v>16929.025412394101</v>
      </c>
      <c r="L709">
        <v>10096.7951769832</v>
      </c>
      <c r="M709">
        <v>10976.5774322816</v>
      </c>
      <c r="N709">
        <v>11084.3154731711</v>
      </c>
      <c r="O709">
        <v>11030.681688623499</v>
      </c>
      <c r="P709">
        <v>11640.4131340068</v>
      </c>
      <c r="Q709">
        <v>11465.3976265357</v>
      </c>
      <c r="R709">
        <v>11433.4055445248</v>
      </c>
      <c r="S709">
        <v>11338.3979799224</v>
      </c>
      <c r="T709">
        <v>11333.0348302353</v>
      </c>
      <c r="U709">
        <v>10066.165601959299</v>
      </c>
      <c r="V709">
        <v>9213.8106970271001</v>
      </c>
      <c r="W709">
        <v>8789.7961148473096</v>
      </c>
      <c r="X709">
        <v>8769.0697543505703</v>
      </c>
      <c r="Y709">
        <v>8555.8201053283392</v>
      </c>
      <c r="Z709" s="139">
        <v>40560.97</v>
      </c>
      <c r="AA709" s="140">
        <v>38554.18</v>
      </c>
      <c r="AB709" s="139">
        <v>38245.760000000002</v>
      </c>
      <c r="AC709" s="139">
        <v>38238.76</v>
      </c>
    </row>
    <row r="710" spans="2:29" x14ac:dyDescent="0.35">
      <c r="B710" t="s">
        <v>467</v>
      </c>
      <c r="C710" t="s">
        <v>860</v>
      </c>
      <c r="D710" t="s">
        <v>859</v>
      </c>
      <c r="E710" t="s">
        <v>95</v>
      </c>
      <c r="F710" s="1">
        <v>7964.9661911130897</v>
      </c>
      <c r="G710">
        <v>7964.9661911130897</v>
      </c>
      <c r="H710">
        <v>7964.9661911130897</v>
      </c>
      <c r="I710">
        <v>9929.4003566651809</v>
      </c>
      <c r="J710">
        <v>9400.2753009362496</v>
      </c>
      <c r="K710">
        <v>10832.073116362</v>
      </c>
      <c r="L710">
        <v>28195.112723654602</v>
      </c>
      <c r="M710">
        <v>30651.888306956102</v>
      </c>
      <c r="N710">
        <v>30952.7447821305</v>
      </c>
      <c r="O710">
        <v>30802.973436410499</v>
      </c>
      <c r="P710">
        <v>32505.637156174598</v>
      </c>
      <c r="Q710">
        <v>32016.909606983001</v>
      </c>
      <c r="R710">
        <v>31927.572313044799</v>
      </c>
      <c r="S710">
        <v>33040.861771121301</v>
      </c>
      <c r="T710">
        <v>33025.233188689701</v>
      </c>
      <c r="U710">
        <v>29333.4902169159</v>
      </c>
      <c r="V710">
        <v>29268.2309206961</v>
      </c>
      <c r="W710">
        <v>27921.322772367799</v>
      </c>
      <c r="X710">
        <v>27459.4852738302</v>
      </c>
      <c r="Y710">
        <v>27700.241319963301</v>
      </c>
      <c r="Z710" s="139">
        <v>0</v>
      </c>
      <c r="AA710" s="140">
        <v>0</v>
      </c>
      <c r="AB710" s="139">
        <v>0</v>
      </c>
      <c r="AC710" s="139">
        <v>0</v>
      </c>
    </row>
    <row r="711" spans="2:29" x14ac:dyDescent="0.35">
      <c r="B711" t="s">
        <v>467</v>
      </c>
      <c r="C711" t="s">
        <v>861</v>
      </c>
      <c r="D711" t="s">
        <v>859</v>
      </c>
      <c r="E711" t="s">
        <v>97</v>
      </c>
      <c r="F711" s="1">
        <v>9075.89820181305</v>
      </c>
      <c r="G711">
        <v>9075.89820181305</v>
      </c>
      <c r="H711">
        <v>9075.89820181305</v>
      </c>
      <c r="I711">
        <v>11314.326348640199</v>
      </c>
      <c r="J711">
        <v>10711.400356665201</v>
      </c>
      <c r="K711">
        <v>12342.9014712439</v>
      </c>
      <c r="L711">
        <v>4630.0920993621503</v>
      </c>
      <c r="M711">
        <v>5033.5342607622297</v>
      </c>
      <c r="N711">
        <v>5082.9397446983903</v>
      </c>
      <c r="O711">
        <v>5058.3448749659801</v>
      </c>
      <c r="P711">
        <v>5337.9497098186603</v>
      </c>
      <c r="Q711">
        <v>5257.6927664813202</v>
      </c>
      <c r="R711">
        <v>5243.02214243041</v>
      </c>
      <c r="S711">
        <v>4245.7402489563101</v>
      </c>
      <c r="T711">
        <v>4243.7319810750496</v>
      </c>
      <c r="U711">
        <v>3769.3441811248299</v>
      </c>
      <c r="V711">
        <v>3760.95838227678</v>
      </c>
      <c r="W711">
        <v>3587.8811127848899</v>
      </c>
      <c r="X711">
        <v>3570.44497181921</v>
      </c>
      <c r="Y711">
        <v>3585.9385747083702</v>
      </c>
      <c r="Z711" s="139">
        <v>0</v>
      </c>
      <c r="AA711" s="140">
        <v>0</v>
      </c>
      <c r="AB711" s="139">
        <v>0</v>
      </c>
      <c r="AC711" s="139">
        <v>0</v>
      </c>
    </row>
    <row r="712" spans="2:29" x14ac:dyDescent="0.35">
      <c r="B712" t="s">
        <v>467</v>
      </c>
      <c r="C712" t="s">
        <v>862</v>
      </c>
      <c r="D712" t="s">
        <v>859</v>
      </c>
      <c r="E712" t="s">
        <v>99</v>
      </c>
      <c r="F712" s="1">
        <v>7574</v>
      </c>
      <c r="G712">
        <v>7574</v>
      </c>
      <c r="H712">
        <v>7574</v>
      </c>
      <c r="I712">
        <v>7593</v>
      </c>
      <c r="J712">
        <v>7594</v>
      </c>
      <c r="K712">
        <v>7591</v>
      </c>
      <c r="L712">
        <v>7450</v>
      </c>
      <c r="M712">
        <v>7450</v>
      </c>
      <c r="N712">
        <v>7450</v>
      </c>
      <c r="O712">
        <v>7450</v>
      </c>
      <c r="P712">
        <v>7514</v>
      </c>
      <c r="Q712">
        <v>7567</v>
      </c>
      <c r="R712">
        <v>7560</v>
      </c>
      <c r="S712">
        <v>7121</v>
      </c>
      <c r="T712">
        <v>7121</v>
      </c>
      <c r="U712">
        <v>7121</v>
      </c>
      <c r="V712">
        <v>7121</v>
      </c>
      <c r="W712">
        <v>7121</v>
      </c>
      <c r="X712">
        <v>7121</v>
      </c>
      <c r="Y712">
        <v>7121</v>
      </c>
      <c r="Z712" s="139">
        <v>7117.29</v>
      </c>
      <c r="AA712" s="140">
        <v>7117.29</v>
      </c>
      <c r="AB712" s="139">
        <v>7117.29</v>
      </c>
      <c r="AC712" s="139">
        <v>7117</v>
      </c>
    </row>
    <row r="713" spans="2:29" x14ac:dyDescent="0.35">
      <c r="B713" t="s">
        <v>467</v>
      </c>
      <c r="C713" t="s">
        <v>863</v>
      </c>
      <c r="D713" t="s">
        <v>859</v>
      </c>
      <c r="E713" t="s">
        <v>103</v>
      </c>
      <c r="F713" s="1">
        <v>4891</v>
      </c>
      <c r="G713">
        <v>4891</v>
      </c>
      <c r="H713">
        <v>4891</v>
      </c>
      <c r="I713">
        <v>5945</v>
      </c>
      <c r="J713">
        <v>8317</v>
      </c>
      <c r="K713">
        <v>9918</v>
      </c>
      <c r="L713">
        <v>11722</v>
      </c>
      <c r="M713">
        <v>14820</v>
      </c>
      <c r="N713">
        <v>16555</v>
      </c>
      <c r="O713">
        <v>19176</v>
      </c>
      <c r="P713">
        <v>20693</v>
      </c>
      <c r="Q713">
        <v>21529</v>
      </c>
      <c r="R713">
        <v>22789</v>
      </c>
      <c r="S713">
        <v>22958</v>
      </c>
      <c r="T713">
        <v>22925</v>
      </c>
      <c r="U713">
        <v>22943</v>
      </c>
      <c r="V713">
        <v>22990</v>
      </c>
      <c r="W713">
        <v>23124</v>
      </c>
      <c r="X713">
        <v>23405</v>
      </c>
      <c r="Y713">
        <v>25583</v>
      </c>
      <c r="Z713" s="139">
        <v>26819.19</v>
      </c>
      <c r="AA713" s="140">
        <v>27907.65</v>
      </c>
      <c r="AB713" s="139">
        <v>30113.759999999998</v>
      </c>
      <c r="AC713" s="139">
        <v>31027.759999999998</v>
      </c>
    </row>
    <row r="714" spans="2:29" x14ac:dyDescent="0.35">
      <c r="B714" t="s">
        <v>467</v>
      </c>
      <c r="C714" t="s">
        <v>864</v>
      </c>
      <c r="D714" t="s">
        <v>859</v>
      </c>
      <c r="E714" t="s">
        <v>105</v>
      </c>
      <c r="F714" s="1">
        <v>20</v>
      </c>
      <c r="G714">
        <v>20</v>
      </c>
      <c r="H714">
        <v>20</v>
      </c>
      <c r="I714">
        <v>27</v>
      </c>
      <c r="J714">
        <v>37</v>
      </c>
      <c r="K714">
        <v>60</v>
      </c>
      <c r="L714">
        <v>180</v>
      </c>
      <c r="M714">
        <v>750</v>
      </c>
      <c r="N714">
        <v>3450</v>
      </c>
      <c r="O714">
        <v>3770</v>
      </c>
      <c r="P714">
        <v>4653</v>
      </c>
      <c r="Q714">
        <v>5432</v>
      </c>
      <c r="R714">
        <v>6569</v>
      </c>
      <c r="S714">
        <v>6994</v>
      </c>
      <c r="T714">
        <v>7001</v>
      </c>
      <c r="U714">
        <v>7008</v>
      </c>
      <c r="V714">
        <v>7017</v>
      </c>
      <c r="W714">
        <v>7027</v>
      </c>
      <c r="X714">
        <v>7068</v>
      </c>
      <c r="Y714">
        <v>11277</v>
      </c>
      <c r="Z714" s="139">
        <v>12439.6</v>
      </c>
      <c r="AA714" s="140">
        <v>16019.21</v>
      </c>
      <c r="AB714" s="139">
        <v>25615.27</v>
      </c>
      <c r="AC714" s="139">
        <v>31016.27</v>
      </c>
    </row>
    <row r="715" spans="2:29" x14ac:dyDescent="0.35">
      <c r="B715" t="s">
        <v>467</v>
      </c>
      <c r="C715" t="s">
        <v>865</v>
      </c>
      <c r="D715" t="s">
        <v>859</v>
      </c>
      <c r="E715" t="s">
        <v>101</v>
      </c>
      <c r="F715" s="1">
        <v>15550</v>
      </c>
      <c r="G715">
        <v>15550</v>
      </c>
      <c r="H715">
        <v>15550</v>
      </c>
      <c r="I715">
        <v>15525</v>
      </c>
      <c r="J715">
        <v>12820</v>
      </c>
      <c r="K715">
        <v>12808</v>
      </c>
      <c r="L715">
        <v>12907</v>
      </c>
      <c r="M715">
        <v>12961</v>
      </c>
      <c r="N715">
        <v>13040</v>
      </c>
      <c r="O715">
        <v>13069</v>
      </c>
      <c r="P715">
        <v>13275</v>
      </c>
      <c r="Q715">
        <v>13283</v>
      </c>
      <c r="R715">
        <v>13293</v>
      </c>
      <c r="S715">
        <v>14076</v>
      </c>
      <c r="T715">
        <v>14081</v>
      </c>
      <c r="U715">
        <v>14086</v>
      </c>
      <c r="V715">
        <v>14053</v>
      </c>
      <c r="W715">
        <v>14052</v>
      </c>
      <c r="X715">
        <v>14053</v>
      </c>
      <c r="Y715">
        <v>14053</v>
      </c>
      <c r="Z715" s="139">
        <v>20116.59</v>
      </c>
      <c r="AA715" s="140">
        <v>20132.37</v>
      </c>
      <c r="AB715" s="139">
        <v>20137.09</v>
      </c>
      <c r="AC715" s="139">
        <v>20140.09</v>
      </c>
    </row>
    <row r="716" spans="2:29" x14ac:dyDescent="0.35">
      <c r="B716" t="s">
        <v>467</v>
      </c>
      <c r="C716" t="s">
        <v>866</v>
      </c>
      <c r="D716" t="s">
        <v>859</v>
      </c>
      <c r="E716" t="s">
        <v>107</v>
      </c>
      <c r="F716" s="1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0.3</v>
      </c>
      <c r="R716">
        <v>0.3</v>
      </c>
      <c r="S716">
        <v>0.3</v>
      </c>
      <c r="T716">
        <v>0.3</v>
      </c>
      <c r="U716">
        <v>0.3</v>
      </c>
      <c r="V716">
        <v>5</v>
      </c>
      <c r="W716">
        <v>5</v>
      </c>
      <c r="X716">
        <v>5</v>
      </c>
      <c r="Y716">
        <v>5</v>
      </c>
      <c r="Z716" s="139">
        <v>4.8</v>
      </c>
      <c r="AA716" s="140">
        <v>4.8</v>
      </c>
      <c r="AB716" s="139">
        <v>4.8</v>
      </c>
      <c r="AC716" s="139">
        <v>4.8</v>
      </c>
    </row>
    <row r="717" spans="2:29" x14ac:dyDescent="0.35">
      <c r="B717" t="s">
        <v>467</v>
      </c>
      <c r="C717" t="s">
        <v>867</v>
      </c>
      <c r="D717" t="s">
        <v>859</v>
      </c>
      <c r="E717" t="s">
        <v>109</v>
      </c>
      <c r="F717" s="1">
        <v>452</v>
      </c>
      <c r="G717">
        <v>452</v>
      </c>
      <c r="H717">
        <v>452</v>
      </c>
      <c r="I717">
        <v>548</v>
      </c>
      <c r="J717">
        <v>674</v>
      </c>
      <c r="K717">
        <v>695</v>
      </c>
      <c r="L717">
        <v>737</v>
      </c>
      <c r="M717">
        <v>750</v>
      </c>
      <c r="N717">
        <v>712</v>
      </c>
      <c r="O717">
        <v>868</v>
      </c>
      <c r="P717">
        <v>973</v>
      </c>
      <c r="Q717">
        <v>1046</v>
      </c>
      <c r="R717">
        <v>1132</v>
      </c>
      <c r="S717">
        <v>1161</v>
      </c>
      <c r="T717">
        <v>1184</v>
      </c>
      <c r="U717">
        <v>1185</v>
      </c>
      <c r="V717">
        <v>1185</v>
      </c>
      <c r="W717">
        <v>1194</v>
      </c>
      <c r="X717">
        <v>1208</v>
      </c>
      <c r="Y717">
        <v>1291</v>
      </c>
      <c r="Z717" s="139">
        <v>1264.3499999999999</v>
      </c>
      <c r="AA717" s="140">
        <v>1278.1199999999999</v>
      </c>
      <c r="AB717" s="139">
        <v>1278.6300000000001</v>
      </c>
      <c r="AC717" s="139">
        <v>1278.6300000000001</v>
      </c>
    </row>
    <row r="718" spans="2:29" x14ac:dyDescent="0.35">
      <c r="B718" t="s">
        <v>467</v>
      </c>
      <c r="C718" t="s">
        <v>868</v>
      </c>
      <c r="D718" t="s">
        <v>869</v>
      </c>
      <c r="E718" t="s">
        <v>93</v>
      </c>
      <c r="F718" s="1">
        <v>967.12909260991603</v>
      </c>
      <c r="G718">
        <v>844.077642656688</v>
      </c>
      <c r="H718">
        <v>829.21468662301197</v>
      </c>
      <c r="I718">
        <v>829.21468662301197</v>
      </c>
      <c r="J718">
        <v>922.54022450888704</v>
      </c>
      <c r="K718">
        <v>867.92750233863399</v>
      </c>
      <c r="L718">
        <v>898.19043791734202</v>
      </c>
      <c r="M718">
        <v>916.44779636045996</v>
      </c>
      <c r="N718">
        <v>930.76729317859304</v>
      </c>
      <c r="O718">
        <v>892.82062661054204</v>
      </c>
      <c r="P718">
        <v>893.17861403099505</v>
      </c>
      <c r="Q718">
        <v>891.74666434918197</v>
      </c>
      <c r="R718">
        <v>888.524777565102</v>
      </c>
      <c r="S718">
        <v>723.70746834780903</v>
      </c>
      <c r="T718">
        <v>748.69561957135704</v>
      </c>
      <c r="U718">
        <v>798.98822773014297</v>
      </c>
      <c r="V718">
        <v>703.71541130423805</v>
      </c>
      <c r="W718">
        <v>671.41779542270001</v>
      </c>
      <c r="X718">
        <v>752.00023353573101</v>
      </c>
      <c r="Y718">
        <v>701.25175151798203</v>
      </c>
      <c r="Z718" s="139">
        <v>1909</v>
      </c>
      <c r="AA718" s="140">
        <v>1397</v>
      </c>
      <c r="AB718" s="139">
        <v>1403</v>
      </c>
      <c r="AC718" s="139">
        <v>1308</v>
      </c>
    </row>
    <row r="719" spans="2:29" x14ac:dyDescent="0.35">
      <c r="B719" t="s">
        <v>467</v>
      </c>
      <c r="C719" t="s">
        <v>870</v>
      </c>
      <c r="D719" t="s">
        <v>869</v>
      </c>
      <c r="E719" t="s">
        <v>95</v>
      </c>
      <c r="F719" s="1">
        <v>954.04209541627699</v>
      </c>
      <c r="G719">
        <v>832.655753040224</v>
      </c>
      <c r="H719">
        <v>817.99391955098201</v>
      </c>
      <c r="I719">
        <v>817.99391955098201</v>
      </c>
      <c r="J719">
        <v>910.05659494855001</v>
      </c>
      <c r="K719">
        <v>856.18288119738099</v>
      </c>
      <c r="L719">
        <v>881.62157061805397</v>
      </c>
      <c r="M719">
        <v>899.54213662105099</v>
      </c>
      <c r="N719">
        <v>913.59748250575501</v>
      </c>
      <c r="O719">
        <v>876.35081591129006</v>
      </c>
      <c r="P719">
        <v>876.70219955840696</v>
      </c>
      <c r="Q719">
        <v>875.29666496993696</v>
      </c>
      <c r="R719">
        <v>872.13421214587902</v>
      </c>
      <c r="S719">
        <v>920.83742113170604</v>
      </c>
      <c r="T719">
        <v>952.63206985085105</v>
      </c>
      <c r="U719">
        <v>1016.6238311969799</v>
      </c>
      <c r="V719">
        <v>891.18972007451498</v>
      </c>
      <c r="W719">
        <v>884.51774871555403</v>
      </c>
      <c r="X719">
        <v>990.67608594114904</v>
      </c>
      <c r="Y719">
        <v>923.82064455861803</v>
      </c>
      <c r="Z719" s="139">
        <v>0</v>
      </c>
      <c r="AA719" s="140">
        <v>0</v>
      </c>
      <c r="AB719" s="139">
        <v>0</v>
      </c>
      <c r="AC719" s="139">
        <v>0</v>
      </c>
    </row>
    <row r="720" spans="2:29" x14ac:dyDescent="0.35">
      <c r="B720" t="s">
        <v>467</v>
      </c>
      <c r="C720" t="s">
        <v>871</v>
      </c>
      <c r="D720" t="s">
        <v>869</v>
      </c>
      <c r="E720" t="s">
        <v>97</v>
      </c>
      <c r="F720" s="1">
        <v>876.82881197380698</v>
      </c>
      <c r="G720">
        <v>765.26660430308698</v>
      </c>
      <c r="H720">
        <v>751.79139382600499</v>
      </c>
      <c r="I720">
        <v>751.79139382600499</v>
      </c>
      <c r="J720">
        <v>836.40318054256295</v>
      </c>
      <c r="K720">
        <v>786.88961646398502</v>
      </c>
      <c r="L720">
        <v>729.18799146460401</v>
      </c>
      <c r="M720">
        <v>744.01006701848803</v>
      </c>
      <c r="N720">
        <v>755.63522431565195</v>
      </c>
      <c r="O720">
        <v>724.82855747816802</v>
      </c>
      <c r="P720">
        <v>725.11918641059697</v>
      </c>
      <c r="Q720">
        <v>723.95667068088005</v>
      </c>
      <c r="R720">
        <v>721.34101028901796</v>
      </c>
      <c r="S720">
        <v>643.45511052048596</v>
      </c>
      <c r="T720">
        <v>665.67231057779304</v>
      </c>
      <c r="U720">
        <v>710.38794107287902</v>
      </c>
      <c r="V720">
        <v>631.09486862124595</v>
      </c>
      <c r="W720">
        <v>627.06445586174698</v>
      </c>
      <c r="X720">
        <v>702.32368052311995</v>
      </c>
      <c r="Y720">
        <v>654.92760392340097</v>
      </c>
      <c r="Z720" s="139">
        <v>0</v>
      </c>
      <c r="AA720" s="140">
        <v>0</v>
      </c>
      <c r="AB720" s="139">
        <v>0</v>
      </c>
      <c r="AC720" s="139">
        <v>0</v>
      </c>
    </row>
    <row r="721" spans="2:29" x14ac:dyDescent="0.35">
      <c r="B721" t="s">
        <v>467</v>
      </c>
      <c r="C721" t="s">
        <v>872</v>
      </c>
      <c r="D721" t="s">
        <v>869</v>
      </c>
      <c r="E721" t="s">
        <v>99</v>
      </c>
      <c r="F721" s="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 s="139">
        <v>0</v>
      </c>
      <c r="AA721" s="140">
        <v>0</v>
      </c>
      <c r="AB721" s="139">
        <v>0</v>
      </c>
      <c r="AC721" s="139">
        <v>0</v>
      </c>
    </row>
    <row r="722" spans="2:29" x14ac:dyDescent="0.35">
      <c r="B722" t="s">
        <v>467</v>
      </c>
      <c r="C722" t="s">
        <v>873</v>
      </c>
      <c r="D722" t="s">
        <v>869</v>
      </c>
      <c r="E722" t="s">
        <v>103</v>
      </c>
      <c r="F722" s="1">
        <v>0</v>
      </c>
      <c r="G722">
        <v>0</v>
      </c>
      <c r="H722">
        <v>1</v>
      </c>
      <c r="I722">
        <v>3</v>
      </c>
      <c r="J722">
        <v>7</v>
      </c>
      <c r="K722">
        <v>31</v>
      </c>
      <c r="L722">
        <v>31</v>
      </c>
      <c r="M722">
        <v>50</v>
      </c>
      <c r="N722">
        <v>77</v>
      </c>
      <c r="O722">
        <v>104</v>
      </c>
      <c r="P722">
        <v>108</v>
      </c>
      <c r="Q722">
        <v>180</v>
      </c>
      <c r="R722">
        <v>266</v>
      </c>
      <c r="S722">
        <v>248</v>
      </c>
      <c r="T722">
        <v>275</v>
      </c>
      <c r="U722">
        <v>300</v>
      </c>
      <c r="V722">
        <v>310</v>
      </c>
      <c r="W722">
        <v>312</v>
      </c>
      <c r="X722">
        <v>310</v>
      </c>
      <c r="Y722">
        <v>316</v>
      </c>
      <c r="Z722" s="139">
        <v>317</v>
      </c>
      <c r="AA722" s="140">
        <v>315</v>
      </c>
      <c r="AB722" s="139">
        <v>316</v>
      </c>
      <c r="AC722" s="139">
        <v>408</v>
      </c>
    </row>
    <row r="723" spans="2:29" x14ac:dyDescent="0.35">
      <c r="B723" t="s">
        <v>467</v>
      </c>
      <c r="C723" t="s">
        <v>874</v>
      </c>
      <c r="D723" t="s">
        <v>869</v>
      </c>
      <c r="E723" t="s">
        <v>105</v>
      </c>
      <c r="F723" s="1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0.2</v>
      </c>
      <c r="P723">
        <v>0.1</v>
      </c>
      <c r="Q723">
        <v>0.2</v>
      </c>
      <c r="R723">
        <v>0.4</v>
      </c>
      <c r="S723">
        <v>2</v>
      </c>
      <c r="T723">
        <v>3</v>
      </c>
      <c r="U723">
        <v>7</v>
      </c>
      <c r="V723">
        <v>10</v>
      </c>
      <c r="W723">
        <v>15</v>
      </c>
      <c r="X723">
        <v>32</v>
      </c>
      <c r="Y723">
        <v>121</v>
      </c>
      <c r="Z723" s="139">
        <v>207.67</v>
      </c>
      <c r="AA723" s="140">
        <v>394.77</v>
      </c>
      <c r="AB723" s="139">
        <v>520</v>
      </c>
      <c r="AC723" s="139">
        <v>822</v>
      </c>
    </row>
    <row r="724" spans="2:29" x14ac:dyDescent="0.35">
      <c r="B724" t="s">
        <v>467</v>
      </c>
      <c r="C724" t="s">
        <v>875</v>
      </c>
      <c r="D724" t="s">
        <v>869</v>
      </c>
      <c r="E724" t="s">
        <v>101</v>
      </c>
      <c r="F724" s="1">
        <v>1.2</v>
      </c>
      <c r="G724">
        <v>3</v>
      </c>
      <c r="H724">
        <v>3</v>
      </c>
      <c r="I724">
        <v>4</v>
      </c>
      <c r="J724">
        <v>4</v>
      </c>
      <c r="K724">
        <v>5</v>
      </c>
      <c r="L724">
        <v>5</v>
      </c>
      <c r="M724">
        <v>5</v>
      </c>
      <c r="N724">
        <v>5</v>
      </c>
      <c r="O724">
        <v>7</v>
      </c>
      <c r="P724">
        <v>6</v>
      </c>
      <c r="Q724">
        <v>5</v>
      </c>
      <c r="R724">
        <v>8</v>
      </c>
      <c r="S724">
        <v>8</v>
      </c>
      <c r="T724">
        <v>5</v>
      </c>
      <c r="U724">
        <v>6</v>
      </c>
      <c r="V724">
        <v>6</v>
      </c>
      <c r="W724">
        <v>7</v>
      </c>
      <c r="X724">
        <v>7</v>
      </c>
      <c r="Y724">
        <v>7</v>
      </c>
      <c r="Z724" s="139">
        <v>8</v>
      </c>
      <c r="AA724" s="140">
        <v>6</v>
      </c>
      <c r="AB724" s="139">
        <v>8</v>
      </c>
      <c r="AC724" s="139">
        <v>8</v>
      </c>
    </row>
    <row r="725" spans="2:29" x14ac:dyDescent="0.35">
      <c r="B725" t="s">
        <v>467</v>
      </c>
      <c r="C725" t="s">
        <v>876</v>
      </c>
      <c r="D725" t="s">
        <v>869</v>
      </c>
      <c r="E725" t="s">
        <v>107</v>
      </c>
      <c r="F725" s="1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s="139">
        <v>0</v>
      </c>
      <c r="AA725" s="140">
        <v>0</v>
      </c>
      <c r="AB725" s="139">
        <v>0</v>
      </c>
      <c r="AC725" s="139">
        <v>0</v>
      </c>
    </row>
    <row r="726" spans="2:29" x14ac:dyDescent="0.35">
      <c r="B726" t="s">
        <v>467</v>
      </c>
      <c r="C726" t="s">
        <v>877</v>
      </c>
      <c r="D726" t="s">
        <v>869</v>
      </c>
      <c r="E726" t="s">
        <v>109</v>
      </c>
      <c r="F726" s="1">
        <v>0</v>
      </c>
      <c r="G726">
        <v>0</v>
      </c>
      <c r="H726">
        <v>0</v>
      </c>
      <c r="I726">
        <v>11</v>
      </c>
      <c r="J726">
        <v>11</v>
      </c>
      <c r="K726">
        <v>12</v>
      </c>
      <c r="L726">
        <v>12</v>
      </c>
      <c r="M726">
        <v>12</v>
      </c>
      <c r="N726">
        <v>12</v>
      </c>
      <c r="O726">
        <v>60</v>
      </c>
      <c r="P726">
        <v>142</v>
      </c>
      <c r="Q726">
        <v>149</v>
      </c>
      <c r="R726">
        <v>167</v>
      </c>
      <c r="S726">
        <v>261</v>
      </c>
      <c r="T726">
        <v>278</v>
      </c>
      <c r="U726">
        <v>281</v>
      </c>
      <c r="V726">
        <v>281</v>
      </c>
      <c r="W726">
        <v>281</v>
      </c>
      <c r="X726">
        <v>259</v>
      </c>
      <c r="Y726">
        <v>273</v>
      </c>
      <c r="Z726" s="139">
        <v>296</v>
      </c>
      <c r="AA726" s="140">
        <v>296</v>
      </c>
      <c r="AB726" s="139">
        <v>296</v>
      </c>
      <c r="AC726" s="139">
        <v>294</v>
      </c>
    </row>
    <row r="727" spans="2:29" x14ac:dyDescent="0.35">
      <c r="B727" t="s">
        <v>467</v>
      </c>
      <c r="C727" t="s">
        <v>878</v>
      </c>
      <c r="D727" t="s">
        <v>879</v>
      </c>
      <c r="E727" t="s">
        <v>93</v>
      </c>
      <c r="F727" s="1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139">
        <v>0</v>
      </c>
      <c r="AA727" s="140">
        <v>0</v>
      </c>
      <c r="AB727" s="139">
        <v>0</v>
      </c>
      <c r="AC727" s="139">
        <v>0</v>
      </c>
    </row>
    <row r="728" spans="2:29" x14ac:dyDescent="0.35">
      <c r="B728" t="s">
        <v>467</v>
      </c>
      <c r="C728" t="s">
        <v>880</v>
      </c>
      <c r="D728" t="s">
        <v>879</v>
      </c>
      <c r="E728" t="s">
        <v>95</v>
      </c>
      <c r="F728" s="1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139">
        <v>0</v>
      </c>
      <c r="AA728" s="140">
        <v>0</v>
      </c>
      <c r="AB728" s="139">
        <v>0</v>
      </c>
      <c r="AC728" s="139">
        <v>0</v>
      </c>
    </row>
    <row r="729" spans="2:29" x14ac:dyDescent="0.35">
      <c r="B729" t="s">
        <v>467</v>
      </c>
      <c r="C729" t="s">
        <v>881</v>
      </c>
      <c r="D729" t="s">
        <v>879</v>
      </c>
      <c r="E729" t="s">
        <v>97</v>
      </c>
      <c r="F729" s="1">
        <v>160.75</v>
      </c>
      <c r="G729">
        <v>209.655</v>
      </c>
      <c r="H729">
        <v>195.29</v>
      </c>
      <c r="I729">
        <v>136.98500000000001</v>
      </c>
      <c r="J729">
        <v>196.38</v>
      </c>
      <c r="K729">
        <v>196.46</v>
      </c>
      <c r="L729">
        <v>197.01</v>
      </c>
      <c r="M729">
        <v>153.75</v>
      </c>
      <c r="N729">
        <v>202.655</v>
      </c>
      <c r="O729">
        <v>188.29</v>
      </c>
      <c r="P729">
        <v>129</v>
      </c>
      <c r="Q729">
        <v>189</v>
      </c>
      <c r="R729">
        <v>189</v>
      </c>
      <c r="S729">
        <v>190</v>
      </c>
      <c r="T729">
        <v>190</v>
      </c>
      <c r="U729">
        <v>143</v>
      </c>
      <c r="V729">
        <v>99.2</v>
      </c>
      <c r="W729">
        <v>104</v>
      </c>
      <c r="X729">
        <v>104</v>
      </c>
      <c r="Y729">
        <v>104</v>
      </c>
      <c r="Z729" s="139">
        <v>104</v>
      </c>
      <c r="AA729" s="140">
        <v>104</v>
      </c>
      <c r="AB729" s="139">
        <v>104</v>
      </c>
      <c r="AC729" s="139">
        <v>99.14</v>
      </c>
    </row>
    <row r="730" spans="2:29" x14ac:dyDescent="0.35">
      <c r="B730" t="s">
        <v>467</v>
      </c>
      <c r="C730" t="s">
        <v>882</v>
      </c>
      <c r="D730" t="s">
        <v>879</v>
      </c>
      <c r="E730" t="s">
        <v>99</v>
      </c>
      <c r="F730" s="1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 s="139">
        <v>0</v>
      </c>
      <c r="AA730" s="140">
        <v>0</v>
      </c>
      <c r="AB730" s="139">
        <v>0</v>
      </c>
      <c r="AC730" s="139">
        <v>0</v>
      </c>
    </row>
    <row r="731" spans="2:29" x14ac:dyDescent="0.35">
      <c r="B731" t="s">
        <v>467</v>
      </c>
      <c r="C731" t="s">
        <v>883</v>
      </c>
      <c r="D731" t="s">
        <v>879</v>
      </c>
      <c r="E731" t="s">
        <v>103</v>
      </c>
      <c r="F731" s="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30</v>
      </c>
      <c r="R731">
        <v>51</v>
      </c>
      <c r="S731">
        <v>171</v>
      </c>
      <c r="T731">
        <v>171</v>
      </c>
      <c r="U731">
        <v>324</v>
      </c>
      <c r="V731">
        <v>324</v>
      </c>
      <c r="W731">
        <v>324</v>
      </c>
      <c r="X731">
        <v>324</v>
      </c>
      <c r="Y731">
        <v>324</v>
      </c>
      <c r="Z731" s="139">
        <v>324.01</v>
      </c>
      <c r="AA731" s="140">
        <v>324.01</v>
      </c>
      <c r="AB731" s="139">
        <v>404.01</v>
      </c>
      <c r="AC731" s="139">
        <v>324.01</v>
      </c>
    </row>
    <row r="732" spans="2:29" x14ac:dyDescent="0.35">
      <c r="B732" t="s">
        <v>467</v>
      </c>
      <c r="C732" t="s">
        <v>884</v>
      </c>
      <c r="D732" t="s">
        <v>879</v>
      </c>
      <c r="E732" t="s">
        <v>105</v>
      </c>
      <c r="F732" s="1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0.3</v>
      </c>
      <c r="Q732">
        <v>0.5</v>
      </c>
      <c r="R732">
        <v>1</v>
      </c>
      <c r="S732">
        <v>3</v>
      </c>
      <c r="T732">
        <v>9</v>
      </c>
      <c r="U732">
        <v>10</v>
      </c>
      <c r="V732">
        <v>14</v>
      </c>
      <c r="W732">
        <v>12</v>
      </c>
      <c r="X732">
        <v>12</v>
      </c>
      <c r="Y732">
        <v>12</v>
      </c>
      <c r="Z732" s="139">
        <v>20.18</v>
      </c>
      <c r="AA732" s="140">
        <v>21.18</v>
      </c>
      <c r="AB732" s="139">
        <v>21.18</v>
      </c>
      <c r="AC732" s="139">
        <v>21.18</v>
      </c>
    </row>
    <row r="733" spans="2:29" x14ac:dyDescent="0.35">
      <c r="B733" t="s">
        <v>467</v>
      </c>
      <c r="C733" t="s">
        <v>885</v>
      </c>
      <c r="D733" t="s">
        <v>879</v>
      </c>
      <c r="E733" t="s">
        <v>101</v>
      </c>
      <c r="F733" s="1">
        <v>451</v>
      </c>
      <c r="G733">
        <v>451</v>
      </c>
      <c r="H733">
        <v>635</v>
      </c>
      <c r="I733">
        <v>635</v>
      </c>
      <c r="J733">
        <v>668.75</v>
      </c>
      <c r="K733">
        <v>668.75</v>
      </c>
      <c r="L733">
        <v>669</v>
      </c>
      <c r="M733">
        <v>669</v>
      </c>
      <c r="N733">
        <v>784</v>
      </c>
      <c r="O733">
        <v>1413</v>
      </c>
      <c r="P733">
        <v>1870</v>
      </c>
      <c r="Q733">
        <v>1970</v>
      </c>
      <c r="R733">
        <v>1970</v>
      </c>
      <c r="S733">
        <v>1970</v>
      </c>
      <c r="T733">
        <v>1970</v>
      </c>
      <c r="U733">
        <v>2160</v>
      </c>
      <c r="V733">
        <v>2160</v>
      </c>
      <c r="W733">
        <v>3817</v>
      </c>
      <c r="X733">
        <v>3817</v>
      </c>
      <c r="Y733">
        <v>3820</v>
      </c>
      <c r="Z733" s="139">
        <v>4071.28</v>
      </c>
      <c r="AA733" s="140">
        <v>4071.28</v>
      </c>
      <c r="AB733" s="139">
        <v>4821.28</v>
      </c>
      <c r="AC733" s="139">
        <v>4882.58</v>
      </c>
    </row>
    <row r="734" spans="2:29" x14ac:dyDescent="0.35">
      <c r="B734" t="s">
        <v>467</v>
      </c>
      <c r="C734" t="s">
        <v>886</v>
      </c>
      <c r="D734" t="s">
        <v>879</v>
      </c>
      <c r="E734" t="s">
        <v>107</v>
      </c>
      <c r="F734" s="1">
        <v>7.3</v>
      </c>
      <c r="G734">
        <v>7.3</v>
      </c>
      <c r="H734">
        <v>7.3</v>
      </c>
      <c r="I734">
        <v>7.3</v>
      </c>
      <c r="J734">
        <v>7.3</v>
      </c>
      <c r="K734">
        <v>7.3</v>
      </c>
      <c r="L734">
        <v>7.3</v>
      </c>
      <c r="M734">
        <v>7.3</v>
      </c>
      <c r="N734">
        <v>7.3</v>
      </c>
      <c r="O734">
        <v>7.3</v>
      </c>
      <c r="P734">
        <v>7.3</v>
      </c>
      <c r="Q734">
        <v>7.3</v>
      </c>
      <c r="R734">
        <v>7.3</v>
      </c>
      <c r="S734">
        <v>7.3</v>
      </c>
      <c r="T734">
        <v>7.3</v>
      </c>
      <c r="U734">
        <v>7.3</v>
      </c>
      <c r="V734">
        <v>7.3</v>
      </c>
      <c r="W734">
        <v>7.3</v>
      </c>
      <c r="X734">
        <v>7.3</v>
      </c>
      <c r="Y734">
        <v>7.3</v>
      </c>
      <c r="Z734" s="139">
        <v>7.3</v>
      </c>
      <c r="AA734" s="140">
        <v>7.3</v>
      </c>
      <c r="AB734" s="139">
        <v>7.3</v>
      </c>
      <c r="AC734" s="139">
        <v>7.3</v>
      </c>
    </row>
    <row r="735" spans="2:29" x14ac:dyDescent="0.35">
      <c r="B735" t="s">
        <v>467</v>
      </c>
      <c r="C735" t="s">
        <v>887</v>
      </c>
      <c r="D735" t="s">
        <v>879</v>
      </c>
      <c r="E735" t="s">
        <v>109</v>
      </c>
      <c r="F735" s="1">
        <v>21</v>
      </c>
      <c r="G735">
        <v>21</v>
      </c>
      <c r="H735">
        <v>21</v>
      </c>
      <c r="I735">
        <v>21</v>
      </c>
      <c r="J735">
        <v>21</v>
      </c>
      <c r="K735">
        <v>21</v>
      </c>
      <c r="L735">
        <v>21</v>
      </c>
      <c r="M735">
        <v>21</v>
      </c>
      <c r="N735">
        <v>21</v>
      </c>
      <c r="O735">
        <v>21</v>
      </c>
      <c r="P735">
        <v>19.8</v>
      </c>
      <c r="Q735">
        <v>19.8</v>
      </c>
      <c r="R735">
        <v>19.8</v>
      </c>
      <c r="S735">
        <v>71</v>
      </c>
      <c r="T735">
        <v>71</v>
      </c>
      <c r="U735">
        <v>119</v>
      </c>
      <c r="V735">
        <v>145</v>
      </c>
      <c r="W735">
        <v>205</v>
      </c>
      <c r="X735">
        <v>290</v>
      </c>
      <c r="Y735">
        <v>290</v>
      </c>
      <c r="Z735" s="139">
        <v>290</v>
      </c>
      <c r="AA735" s="140">
        <v>335</v>
      </c>
      <c r="AB735" s="139">
        <v>335</v>
      </c>
      <c r="AC735" s="139">
        <v>310</v>
      </c>
    </row>
    <row r="736" spans="2:29" x14ac:dyDescent="0.35">
      <c r="B736" t="s">
        <v>467</v>
      </c>
      <c r="C736" t="s">
        <v>888</v>
      </c>
      <c r="D736" t="s">
        <v>889</v>
      </c>
      <c r="E736" t="s">
        <v>93</v>
      </c>
      <c r="F736" s="1">
        <v>4375.4554122265799</v>
      </c>
      <c r="G736">
        <v>4423.0250514114796</v>
      </c>
      <c r="H736">
        <v>4418.2680874929902</v>
      </c>
      <c r="I736">
        <v>4359.2817349037196</v>
      </c>
      <c r="J736">
        <v>4334.0698261357302</v>
      </c>
      <c r="K736">
        <v>4260.3368853991396</v>
      </c>
      <c r="L736">
        <v>4775.7041562124996</v>
      </c>
      <c r="M736">
        <v>4802.2122831897004</v>
      </c>
      <c r="N736">
        <v>4146.40122177375</v>
      </c>
      <c r="O736">
        <v>4039.8385513254102</v>
      </c>
      <c r="P736">
        <v>4149.0520344714696</v>
      </c>
      <c r="Q736">
        <v>4137.3884586015001</v>
      </c>
      <c r="R736">
        <v>4155.9441474855503</v>
      </c>
      <c r="S736">
        <v>4193.8007831497098</v>
      </c>
      <c r="T736">
        <v>3828.9717962302898</v>
      </c>
      <c r="U736">
        <v>3832.9319480557401</v>
      </c>
      <c r="V736">
        <v>3378.1174946876099</v>
      </c>
      <c r="W736">
        <v>3443.4429428708499</v>
      </c>
      <c r="X736">
        <v>3396.9233055282398</v>
      </c>
      <c r="Y736">
        <v>3396.9233055282398</v>
      </c>
      <c r="Z736" s="139">
        <v>5923</v>
      </c>
      <c r="AA736" s="140">
        <v>5823</v>
      </c>
      <c r="AB736" s="139">
        <v>5381</v>
      </c>
      <c r="AC736" s="139">
        <v>5213</v>
      </c>
    </row>
    <row r="737" spans="2:29" x14ac:dyDescent="0.35">
      <c r="B737" t="s">
        <v>467</v>
      </c>
      <c r="C737" t="s">
        <v>890</v>
      </c>
      <c r="D737" t="s">
        <v>889</v>
      </c>
      <c r="E737" t="s">
        <v>95</v>
      </c>
      <c r="F737" s="1">
        <v>2214.8109927089199</v>
      </c>
      <c r="G737">
        <v>2238.8902598616601</v>
      </c>
      <c r="H737">
        <v>2236.4823331463799</v>
      </c>
      <c r="I737">
        <v>2206.6240418769898</v>
      </c>
      <c r="J737">
        <v>2193.8620302860299</v>
      </c>
      <c r="K737">
        <v>2156.5391661992899</v>
      </c>
      <c r="L737">
        <v>2282.7079742554802</v>
      </c>
      <c r="M737">
        <v>2295.3784226028101</v>
      </c>
      <c r="N737">
        <v>1981.9115304898</v>
      </c>
      <c r="O737">
        <v>1930.9763281335199</v>
      </c>
      <c r="P737">
        <v>1983.1785753245299</v>
      </c>
      <c r="Q737">
        <v>1977.60357805171</v>
      </c>
      <c r="R737">
        <v>1986.4728918948399</v>
      </c>
      <c r="S737">
        <v>2175.1937783538601</v>
      </c>
      <c r="T737">
        <v>1985.9683516958301</v>
      </c>
      <c r="U737">
        <v>1988.02235904083</v>
      </c>
      <c r="V737">
        <v>1925.26106247752</v>
      </c>
      <c r="W737">
        <v>1962.49142583044</v>
      </c>
      <c r="X737">
        <v>1935.9788943518399</v>
      </c>
      <c r="Y737">
        <v>1935.9788943518399</v>
      </c>
      <c r="Z737" s="139">
        <v>0</v>
      </c>
      <c r="AA737" s="140">
        <v>0</v>
      </c>
      <c r="AB737" s="139">
        <v>0</v>
      </c>
      <c r="AC737" s="139">
        <v>0</v>
      </c>
    </row>
    <row r="738" spans="2:29" x14ac:dyDescent="0.35">
      <c r="B738" t="s">
        <v>467</v>
      </c>
      <c r="C738" t="s">
        <v>891</v>
      </c>
      <c r="D738" t="s">
        <v>889</v>
      </c>
      <c r="E738" t="s">
        <v>97</v>
      </c>
      <c r="F738" s="1">
        <v>2607.7335950645002</v>
      </c>
      <c r="G738">
        <v>2636.0846887268599</v>
      </c>
      <c r="H738">
        <v>2633.2495793606299</v>
      </c>
      <c r="I738">
        <v>2598.0942232192901</v>
      </c>
      <c r="J738">
        <v>2583.0681435782399</v>
      </c>
      <c r="K738">
        <v>2539.12394840157</v>
      </c>
      <c r="L738">
        <v>1949.58786953202</v>
      </c>
      <c r="M738">
        <v>1960.4092942074799</v>
      </c>
      <c r="N738">
        <v>1692.68724773645</v>
      </c>
      <c r="O738">
        <v>1649.1851205410701</v>
      </c>
      <c r="P738">
        <v>1693.76939020399</v>
      </c>
      <c r="Q738">
        <v>1689.0079633467899</v>
      </c>
      <c r="R738">
        <v>1696.58296061961</v>
      </c>
      <c r="S738">
        <v>2103.0054384964401</v>
      </c>
      <c r="T738">
        <v>1920.0598520738799</v>
      </c>
      <c r="U738">
        <v>1922.0456929034401</v>
      </c>
      <c r="V738">
        <v>1522.6214428348701</v>
      </c>
      <c r="W738">
        <v>1552.0656312987201</v>
      </c>
      <c r="X738">
        <v>1531.0978001199201</v>
      </c>
      <c r="Y738">
        <v>1531.0978001199201</v>
      </c>
      <c r="Z738" s="139">
        <v>0</v>
      </c>
      <c r="AA738" s="140">
        <v>0</v>
      </c>
      <c r="AB738" s="139">
        <v>0</v>
      </c>
      <c r="AC738" s="139">
        <v>0</v>
      </c>
    </row>
    <row r="739" spans="2:29" x14ac:dyDescent="0.35">
      <c r="B739" t="s">
        <v>467</v>
      </c>
      <c r="C739" t="s">
        <v>892</v>
      </c>
      <c r="D739" t="s">
        <v>889</v>
      </c>
      <c r="E739" t="s">
        <v>99</v>
      </c>
      <c r="F739" s="1">
        <v>2640</v>
      </c>
      <c r="G739">
        <v>2640</v>
      </c>
      <c r="H739">
        <v>2671</v>
      </c>
      <c r="I739">
        <v>2671</v>
      </c>
      <c r="J739">
        <v>2671</v>
      </c>
      <c r="K739">
        <v>2671</v>
      </c>
      <c r="L739">
        <v>2671</v>
      </c>
      <c r="M739">
        <v>2671</v>
      </c>
      <c r="N739">
        <v>2671</v>
      </c>
      <c r="O739">
        <v>2671</v>
      </c>
      <c r="P739">
        <v>2700</v>
      </c>
      <c r="Q739">
        <v>2736</v>
      </c>
      <c r="R739">
        <v>2752</v>
      </c>
      <c r="S739">
        <v>2752</v>
      </c>
      <c r="T739">
        <v>2752</v>
      </c>
      <c r="U739">
        <v>2752</v>
      </c>
      <c r="V739">
        <v>2764</v>
      </c>
      <c r="W739">
        <v>2769</v>
      </c>
      <c r="X739">
        <v>2874</v>
      </c>
      <c r="Y739">
        <v>2874</v>
      </c>
      <c r="Z739" s="139">
        <v>2794</v>
      </c>
      <c r="AA739" s="140">
        <v>2794</v>
      </c>
      <c r="AB739" s="139">
        <v>2794</v>
      </c>
      <c r="AC739" s="139">
        <v>4394</v>
      </c>
    </row>
    <row r="740" spans="2:29" x14ac:dyDescent="0.35">
      <c r="B740" t="s">
        <v>467</v>
      </c>
      <c r="C740" t="s">
        <v>893</v>
      </c>
      <c r="D740" t="s">
        <v>889</v>
      </c>
      <c r="E740" t="s">
        <v>103</v>
      </c>
      <c r="F740" s="1">
        <v>38</v>
      </c>
      <c r="G740">
        <v>39</v>
      </c>
      <c r="H740">
        <v>43</v>
      </c>
      <c r="I740">
        <v>52</v>
      </c>
      <c r="J740">
        <v>82</v>
      </c>
      <c r="K740">
        <v>82</v>
      </c>
      <c r="L740">
        <v>86</v>
      </c>
      <c r="M740">
        <v>110</v>
      </c>
      <c r="N740">
        <v>143</v>
      </c>
      <c r="O740">
        <v>147</v>
      </c>
      <c r="P740">
        <v>197</v>
      </c>
      <c r="Q740">
        <v>199</v>
      </c>
      <c r="R740">
        <v>257</v>
      </c>
      <c r="S740">
        <v>447</v>
      </c>
      <c r="T740">
        <v>627</v>
      </c>
      <c r="U740">
        <v>1005</v>
      </c>
      <c r="V740">
        <v>1565</v>
      </c>
      <c r="W740">
        <v>2044</v>
      </c>
      <c r="X740">
        <v>2041</v>
      </c>
      <c r="Y740">
        <v>2284</v>
      </c>
      <c r="Z740" s="139">
        <v>2586</v>
      </c>
      <c r="AA740" s="140">
        <v>3257</v>
      </c>
      <c r="AB740" s="139">
        <v>5677</v>
      </c>
      <c r="AC740" s="139">
        <v>6957</v>
      </c>
    </row>
    <row r="741" spans="2:29" x14ac:dyDescent="0.35">
      <c r="B741" t="s">
        <v>467</v>
      </c>
      <c r="C741" t="s">
        <v>894</v>
      </c>
      <c r="D741" t="s">
        <v>889</v>
      </c>
      <c r="E741" t="s">
        <v>105</v>
      </c>
      <c r="F741" s="1">
        <v>2</v>
      </c>
      <c r="G741">
        <v>3</v>
      </c>
      <c r="H741">
        <v>3</v>
      </c>
      <c r="I741">
        <v>3</v>
      </c>
      <c r="J741">
        <v>4</v>
      </c>
      <c r="K741">
        <v>4</v>
      </c>
      <c r="L741">
        <v>5</v>
      </c>
      <c r="M741">
        <v>5</v>
      </c>
      <c r="N741">
        <v>6</v>
      </c>
      <c r="O741">
        <v>7</v>
      </c>
      <c r="P741">
        <v>8</v>
      </c>
      <c r="Q741">
        <v>8</v>
      </c>
      <c r="R741">
        <v>8</v>
      </c>
      <c r="S741">
        <v>9</v>
      </c>
      <c r="T741">
        <v>11</v>
      </c>
      <c r="U741">
        <v>17</v>
      </c>
      <c r="V741">
        <v>39</v>
      </c>
      <c r="W741">
        <v>82</v>
      </c>
      <c r="X741">
        <v>140</v>
      </c>
      <c r="Y741">
        <v>222</v>
      </c>
      <c r="Z741" s="139">
        <v>318</v>
      </c>
      <c r="AA741" s="140">
        <v>425</v>
      </c>
      <c r="AB741" s="139">
        <v>664</v>
      </c>
      <c r="AC741" s="139">
        <v>900</v>
      </c>
    </row>
    <row r="742" spans="2:29" x14ac:dyDescent="0.35">
      <c r="B742" t="s">
        <v>467</v>
      </c>
      <c r="C742" t="s">
        <v>895</v>
      </c>
      <c r="D742" t="s">
        <v>889</v>
      </c>
      <c r="E742" t="s">
        <v>101</v>
      </c>
      <c r="F742" s="1">
        <v>2882</v>
      </c>
      <c r="G742">
        <v>2926</v>
      </c>
      <c r="H742">
        <v>2964</v>
      </c>
      <c r="I742">
        <v>2966</v>
      </c>
      <c r="J742">
        <v>2999</v>
      </c>
      <c r="K742">
        <v>3035</v>
      </c>
      <c r="L742">
        <v>3062</v>
      </c>
      <c r="M742">
        <v>3102</v>
      </c>
      <c r="N742">
        <v>3122</v>
      </c>
      <c r="O742">
        <v>3145</v>
      </c>
      <c r="P742">
        <v>3155</v>
      </c>
      <c r="Q742">
        <v>3196</v>
      </c>
      <c r="R742">
        <v>3196</v>
      </c>
      <c r="S742">
        <v>3224</v>
      </c>
      <c r="T742">
        <v>3248</v>
      </c>
      <c r="U742">
        <v>3249</v>
      </c>
      <c r="V742">
        <v>3249</v>
      </c>
      <c r="W742">
        <v>3272</v>
      </c>
      <c r="X742">
        <v>3287</v>
      </c>
      <c r="Y742">
        <v>3287</v>
      </c>
      <c r="Z742" s="139">
        <v>3164</v>
      </c>
      <c r="AA742" s="140">
        <v>3171</v>
      </c>
      <c r="AB742" s="139">
        <v>3171</v>
      </c>
      <c r="AC742" s="139">
        <v>3177</v>
      </c>
    </row>
    <row r="743" spans="2:29" x14ac:dyDescent="0.35">
      <c r="B743" t="s">
        <v>467</v>
      </c>
      <c r="C743" t="s">
        <v>896</v>
      </c>
      <c r="D743" t="s">
        <v>889</v>
      </c>
      <c r="E743" t="s">
        <v>107</v>
      </c>
      <c r="F743" s="1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139">
        <v>0</v>
      </c>
      <c r="AA743" s="140">
        <v>0</v>
      </c>
      <c r="AB743" s="139">
        <v>0</v>
      </c>
      <c r="AC743" s="139">
        <v>0</v>
      </c>
    </row>
    <row r="744" spans="2:29" x14ac:dyDescent="0.35">
      <c r="B744" t="s">
        <v>467</v>
      </c>
      <c r="C744" t="s">
        <v>897</v>
      </c>
      <c r="D744" t="s">
        <v>889</v>
      </c>
      <c r="E744" t="s">
        <v>109</v>
      </c>
      <c r="F744" s="1">
        <v>1500</v>
      </c>
      <c r="G744">
        <v>1600</v>
      </c>
      <c r="H744">
        <v>1600</v>
      </c>
      <c r="I744">
        <v>1700</v>
      </c>
      <c r="J744">
        <v>1700</v>
      </c>
      <c r="K744">
        <v>1720</v>
      </c>
      <c r="L744">
        <v>1730</v>
      </c>
      <c r="M744">
        <v>1757</v>
      </c>
      <c r="N744">
        <v>1801</v>
      </c>
      <c r="O744">
        <v>1701</v>
      </c>
      <c r="P744">
        <v>1783</v>
      </c>
      <c r="Q744">
        <v>1760</v>
      </c>
      <c r="R744">
        <v>1728</v>
      </c>
      <c r="S744">
        <v>1751</v>
      </c>
      <c r="T744">
        <v>1751</v>
      </c>
      <c r="U744">
        <v>1751</v>
      </c>
      <c r="V744">
        <v>1747</v>
      </c>
      <c r="W744">
        <v>1966</v>
      </c>
      <c r="X744">
        <v>1966</v>
      </c>
      <c r="Y744">
        <v>2227</v>
      </c>
      <c r="Z744" s="139">
        <v>2706</v>
      </c>
      <c r="AA744" s="140">
        <v>2711</v>
      </c>
      <c r="AB744" s="139">
        <v>3197</v>
      </c>
      <c r="AC744" s="139">
        <v>3059</v>
      </c>
    </row>
    <row r="745" spans="2:29" x14ac:dyDescent="0.35">
      <c r="B745" t="s">
        <v>467</v>
      </c>
      <c r="C745" t="s">
        <v>898</v>
      </c>
      <c r="D745" t="s">
        <v>899</v>
      </c>
      <c r="E745" t="s">
        <v>93</v>
      </c>
      <c r="F745" s="1">
        <v>2624.92737561896</v>
      </c>
      <c r="G745">
        <v>2743.2308417825998</v>
      </c>
      <c r="H745">
        <v>2809.2794152322599</v>
      </c>
      <c r="I745">
        <v>2709.6024522518301</v>
      </c>
      <c r="J745">
        <v>2718.3619429379901</v>
      </c>
      <c r="K745">
        <v>2565.0205140297098</v>
      </c>
      <c r="L745">
        <v>7142.2635862622701</v>
      </c>
      <c r="M745">
        <v>7123.7122522719801</v>
      </c>
      <c r="N745">
        <v>7087.4791780721898</v>
      </c>
      <c r="O745">
        <v>7071.5366254242899</v>
      </c>
      <c r="P745">
        <v>7831.2717252454504</v>
      </c>
      <c r="Q745">
        <v>7820.5467352823098</v>
      </c>
      <c r="R745">
        <v>8124.6146939669297</v>
      </c>
      <c r="S745">
        <v>3492.7948327587001</v>
      </c>
      <c r="T745">
        <v>3258.5146196211899</v>
      </c>
      <c r="U745">
        <v>3248.2816907715001</v>
      </c>
      <c r="V745">
        <v>3158.51332385451</v>
      </c>
      <c r="W745">
        <v>3133.4140945397698</v>
      </c>
      <c r="X745">
        <v>2828.2301593279299</v>
      </c>
      <c r="Y745">
        <v>2979.91021571897</v>
      </c>
      <c r="Z745" s="139">
        <v>34.200000000000003</v>
      </c>
      <c r="AA745" s="140">
        <v>34.200000000000003</v>
      </c>
      <c r="AB745" s="139">
        <v>34.200000000000003</v>
      </c>
      <c r="AC745" s="139">
        <v>39.200000000000003</v>
      </c>
    </row>
    <row r="746" spans="2:29" x14ac:dyDescent="0.35">
      <c r="B746" t="s">
        <v>467</v>
      </c>
      <c r="C746" t="s">
        <v>900</v>
      </c>
      <c r="D746" t="s">
        <v>899</v>
      </c>
      <c r="E746" t="s">
        <v>95</v>
      </c>
      <c r="F746" s="1">
        <v>6291.8341193114802</v>
      </c>
      <c r="G746">
        <v>6575.4022636170703</v>
      </c>
      <c r="H746">
        <v>6733.7177552464</v>
      </c>
      <c r="I746">
        <v>6494.7965102570197</v>
      </c>
      <c r="J746">
        <v>6515.7926196651697</v>
      </c>
      <c r="K746">
        <v>6148.2400377269496</v>
      </c>
      <c r="L746">
        <v>8060.4518413080796</v>
      </c>
      <c r="M746">
        <v>8039.5156027592302</v>
      </c>
      <c r="N746">
        <v>7998.6245118434999</v>
      </c>
      <c r="O746">
        <v>7980.6324318405796</v>
      </c>
      <c r="P746">
        <v>8838.0368261615404</v>
      </c>
      <c r="Q746">
        <v>8825.9330632504807</v>
      </c>
      <c r="R746">
        <v>9169.09109821526</v>
      </c>
      <c r="S746">
        <v>12710.892535709499</v>
      </c>
      <c r="T746">
        <v>11858.3057806833</v>
      </c>
      <c r="U746">
        <v>11821.0663591994</v>
      </c>
      <c r="V746">
        <v>12297.861853873301</v>
      </c>
      <c r="W746">
        <v>12471.134468631701</v>
      </c>
      <c r="X746">
        <v>11462.211932341999</v>
      </c>
      <c r="Y746">
        <v>12121.4832965732</v>
      </c>
      <c r="Z746" s="139">
        <v>0</v>
      </c>
      <c r="AA746" s="140">
        <v>0</v>
      </c>
      <c r="AB746" s="139">
        <v>0</v>
      </c>
      <c r="AC746" s="139">
        <v>0</v>
      </c>
    </row>
    <row r="747" spans="2:29" x14ac:dyDescent="0.35">
      <c r="B747" t="s">
        <v>467</v>
      </c>
      <c r="C747" t="s">
        <v>901</v>
      </c>
      <c r="D747" t="s">
        <v>899</v>
      </c>
      <c r="E747" t="s">
        <v>97</v>
      </c>
      <c r="F747" s="1">
        <v>17154.238505069599</v>
      </c>
      <c r="G747">
        <v>17927.366894600302</v>
      </c>
      <c r="H747">
        <v>18359.002829521301</v>
      </c>
      <c r="I747">
        <v>17707.6010374912</v>
      </c>
      <c r="J747">
        <v>17764.845437396802</v>
      </c>
      <c r="K747">
        <v>16762.739448243301</v>
      </c>
      <c r="L747">
        <v>9437.2845724296494</v>
      </c>
      <c r="M747">
        <v>9412.7721449687997</v>
      </c>
      <c r="N747">
        <v>9364.8963100843102</v>
      </c>
      <c r="O747">
        <v>9343.8309427351396</v>
      </c>
      <c r="P747">
        <v>10347.691448592999</v>
      </c>
      <c r="Q747">
        <v>10333.5202014672</v>
      </c>
      <c r="R747">
        <v>10735.2942078178</v>
      </c>
      <c r="S747">
        <v>9737.3126315318095</v>
      </c>
      <c r="T747">
        <v>9084.1795996955207</v>
      </c>
      <c r="U747">
        <v>9055.6519500291106</v>
      </c>
      <c r="V747">
        <v>7521.6248222721597</v>
      </c>
      <c r="W747">
        <v>4343.7044368284796</v>
      </c>
      <c r="X747">
        <v>3300.6399083301098</v>
      </c>
      <c r="Y747">
        <v>3381.6064877077802</v>
      </c>
      <c r="Z747" s="139">
        <v>0</v>
      </c>
      <c r="AA747" s="140">
        <v>0</v>
      </c>
      <c r="AB747" s="139">
        <v>0</v>
      </c>
      <c r="AC747" s="139">
        <v>0</v>
      </c>
    </row>
    <row r="748" spans="2:29" x14ac:dyDescent="0.35">
      <c r="B748" t="s">
        <v>467</v>
      </c>
      <c r="C748" t="s">
        <v>902</v>
      </c>
      <c r="D748" t="s">
        <v>899</v>
      </c>
      <c r="E748" t="s">
        <v>99</v>
      </c>
      <c r="F748" s="1">
        <v>63080</v>
      </c>
      <c r="G748">
        <v>63080</v>
      </c>
      <c r="H748">
        <v>62970</v>
      </c>
      <c r="I748">
        <v>63260</v>
      </c>
      <c r="J748">
        <v>63260</v>
      </c>
      <c r="K748">
        <v>63260</v>
      </c>
      <c r="L748">
        <v>63260</v>
      </c>
      <c r="M748">
        <v>63260</v>
      </c>
      <c r="N748">
        <v>63260</v>
      </c>
      <c r="O748">
        <v>63260</v>
      </c>
      <c r="P748">
        <v>63130</v>
      </c>
      <c r="Q748">
        <v>63130</v>
      </c>
      <c r="R748">
        <v>63130</v>
      </c>
      <c r="S748">
        <v>63130</v>
      </c>
      <c r="T748">
        <v>63130</v>
      </c>
      <c r="U748">
        <v>63130</v>
      </c>
      <c r="V748">
        <v>63130</v>
      </c>
      <c r="W748">
        <v>63130</v>
      </c>
      <c r="X748">
        <v>63130</v>
      </c>
      <c r="Y748">
        <v>63130</v>
      </c>
      <c r="Z748" s="139">
        <v>0</v>
      </c>
      <c r="AA748" s="140">
        <v>0</v>
      </c>
      <c r="AB748" s="139">
        <v>0</v>
      </c>
      <c r="AC748" s="139">
        <v>0</v>
      </c>
    </row>
    <row r="749" spans="2:29" x14ac:dyDescent="0.35">
      <c r="B749" t="s">
        <v>467</v>
      </c>
      <c r="C749" t="s">
        <v>903</v>
      </c>
      <c r="D749" t="s">
        <v>899</v>
      </c>
      <c r="E749" t="s">
        <v>103</v>
      </c>
      <c r="F749" s="1">
        <v>38</v>
      </c>
      <c r="G749">
        <v>66</v>
      </c>
      <c r="H749">
        <v>138</v>
      </c>
      <c r="I749">
        <v>218</v>
      </c>
      <c r="J749">
        <v>358</v>
      </c>
      <c r="K749">
        <v>690</v>
      </c>
      <c r="L749">
        <v>1412</v>
      </c>
      <c r="M749">
        <v>2223</v>
      </c>
      <c r="N749">
        <v>3403</v>
      </c>
      <c r="O749">
        <v>4582</v>
      </c>
      <c r="P749">
        <v>5912</v>
      </c>
      <c r="Q749">
        <v>6758</v>
      </c>
      <c r="R749">
        <v>7607</v>
      </c>
      <c r="S749">
        <v>8156</v>
      </c>
      <c r="T749">
        <v>9201</v>
      </c>
      <c r="U749">
        <v>10298</v>
      </c>
      <c r="V749">
        <v>11567</v>
      </c>
      <c r="W749">
        <v>13499</v>
      </c>
      <c r="X749">
        <v>14900</v>
      </c>
      <c r="Y749">
        <v>16427</v>
      </c>
      <c r="Z749" s="139">
        <v>0</v>
      </c>
      <c r="AA749" s="140">
        <v>0</v>
      </c>
      <c r="AB749" s="139">
        <v>0</v>
      </c>
      <c r="AC749" s="139">
        <v>0</v>
      </c>
    </row>
    <row r="750" spans="2:29" x14ac:dyDescent="0.35">
      <c r="B750" t="s">
        <v>467</v>
      </c>
      <c r="C750" t="s">
        <v>904</v>
      </c>
      <c r="D750" t="s">
        <v>899</v>
      </c>
      <c r="E750" t="s">
        <v>105</v>
      </c>
      <c r="F750" s="1">
        <v>7</v>
      </c>
      <c r="G750">
        <v>7</v>
      </c>
      <c r="H750">
        <v>8</v>
      </c>
      <c r="I750">
        <v>9</v>
      </c>
      <c r="J750">
        <v>11</v>
      </c>
      <c r="K750">
        <v>13</v>
      </c>
      <c r="L750">
        <v>15</v>
      </c>
      <c r="M750">
        <v>26</v>
      </c>
      <c r="N750">
        <v>80</v>
      </c>
      <c r="O750">
        <v>263</v>
      </c>
      <c r="P750">
        <v>1044</v>
      </c>
      <c r="Q750">
        <v>3004</v>
      </c>
      <c r="R750">
        <v>4359</v>
      </c>
      <c r="S750">
        <v>5277</v>
      </c>
      <c r="T750">
        <v>6034</v>
      </c>
      <c r="U750">
        <v>7138</v>
      </c>
      <c r="V750">
        <v>7702</v>
      </c>
      <c r="W750">
        <v>8610</v>
      </c>
      <c r="X750">
        <v>9691</v>
      </c>
      <c r="Y750">
        <v>10804</v>
      </c>
      <c r="Z750" s="139">
        <v>0.04</v>
      </c>
      <c r="AA750" s="140">
        <v>0.04</v>
      </c>
      <c r="AB750" s="139">
        <v>0.06</v>
      </c>
      <c r="AC750" s="139">
        <v>0.06</v>
      </c>
    </row>
    <row r="751" spans="2:29" x14ac:dyDescent="0.35">
      <c r="B751" t="s">
        <v>467</v>
      </c>
      <c r="C751" t="s">
        <v>905</v>
      </c>
      <c r="D751" t="s">
        <v>899</v>
      </c>
      <c r="E751" t="s">
        <v>101</v>
      </c>
      <c r="F751" s="1">
        <v>17646</v>
      </c>
      <c r="G751">
        <v>17674</v>
      </c>
      <c r="H751">
        <v>17775</v>
      </c>
      <c r="I751">
        <v>17927</v>
      </c>
      <c r="J751">
        <v>17812</v>
      </c>
      <c r="K751">
        <v>17808</v>
      </c>
      <c r="L751">
        <v>17820</v>
      </c>
      <c r="M751">
        <v>17832</v>
      </c>
      <c r="N751">
        <v>17922</v>
      </c>
      <c r="O751">
        <v>18009</v>
      </c>
      <c r="P751">
        <v>18156</v>
      </c>
      <c r="Q751">
        <v>18373</v>
      </c>
      <c r="R751">
        <v>18388</v>
      </c>
      <c r="S751">
        <v>18379</v>
      </c>
      <c r="T751">
        <v>18392</v>
      </c>
      <c r="U751">
        <v>18415</v>
      </c>
      <c r="V751">
        <v>18486</v>
      </c>
      <c r="W751">
        <v>18561</v>
      </c>
      <c r="X751">
        <v>18857</v>
      </c>
      <c r="Y751">
        <v>18880</v>
      </c>
      <c r="Z751" s="139">
        <v>0</v>
      </c>
      <c r="AA751" s="140">
        <v>0</v>
      </c>
      <c r="AB751" s="139">
        <v>0</v>
      </c>
      <c r="AC751" s="139">
        <v>0</v>
      </c>
    </row>
    <row r="752" spans="2:29" x14ac:dyDescent="0.35">
      <c r="B752" t="s">
        <v>467</v>
      </c>
      <c r="C752" t="s">
        <v>906</v>
      </c>
      <c r="D752" t="s">
        <v>899</v>
      </c>
      <c r="E752" t="s">
        <v>107</v>
      </c>
      <c r="F752" s="1">
        <v>213</v>
      </c>
      <c r="G752">
        <v>215</v>
      </c>
      <c r="H752">
        <v>218</v>
      </c>
      <c r="I752">
        <v>219</v>
      </c>
      <c r="J752">
        <v>218</v>
      </c>
      <c r="K752">
        <v>216</v>
      </c>
      <c r="L752">
        <v>215</v>
      </c>
      <c r="M752">
        <v>215</v>
      </c>
      <c r="N752">
        <v>219.5</v>
      </c>
      <c r="O752">
        <v>217.5</v>
      </c>
      <c r="P752">
        <v>217.5</v>
      </c>
      <c r="Q752">
        <v>231</v>
      </c>
      <c r="R752">
        <v>231</v>
      </c>
      <c r="S752">
        <v>234</v>
      </c>
      <c r="T752">
        <v>236</v>
      </c>
      <c r="U752">
        <v>234</v>
      </c>
      <c r="V752">
        <v>236</v>
      </c>
      <c r="W752">
        <v>234.9</v>
      </c>
      <c r="X752">
        <v>233.9</v>
      </c>
      <c r="Y752">
        <v>229.9</v>
      </c>
      <c r="Z752" s="139">
        <v>0</v>
      </c>
      <c r="AA752" s="140">
        <v>0</v>
      </c>
      <c r="AB752" s="139">
        <v>0</v>
      </c>
      <c r="AC752" s="139">
        <v>0</v>
      </c>
    </row>
    <row r="753" spans="2:29" x14ac:dyDescent="0.35">
      <c r="B753" t="s">
        <v>467</v>
      </c>
      <c r="C753" t="s">
        <v>907</v>
      </c>
      <c r="D753" t="s">
        <v>899</v>
      </c>
      <c r="E753" t="s">
        <v>109</v>
      </c>
      <c r="F753" s="1">
        <v>648</v>
      </c>
      <c r="G753">
        <v>694</v>
      </c>
      <c r="H753">
        <v>801</v>
      </c>
      <c r="I753">
        <v>844</v>
      </c>
      <c r="J753">
        <v>936</v>
      </c>
      <c r="K753">
        <v>971</v>
      </c>
      <c r="L753">
        <v>1032</v>
      </c>
      <c r="M753">
        <v>1096</v>
      </c>
      <c r="N753">
        <v>1197</v>
      </c>
      <c r="O753">
        <v>1228</v>
      </c>
      <c r="P753">
        <v>1394</v>
      </c>
      <c r="Q753">
        <v>1429</v>
      </c>
      <c r="R753">
        <v>1514</v>
      </c>
      <c r="S753">
        <v>1667</v>
      </c>
      <c r="T753">
        <v>1717</v>
      </c>
      <c r="U753">
        <v>1742</v>
      </c>
      <c r="V753">
        <v>1917</v>
      </c>
      <c r="W753">
        <v>1959</v>
      </c>
      <c r="X753">
        <v>2192</v>
      </c>
      <c r="Y753">
        <v>2192</v>
      </c>
      <c r="Z753" s="139">
        <v>0</v>
      </c>
      <c r="AA753" s="140">
        <v>0</v>
      </c>
      <c r="AB753" s="139">
        <v>0</v>
      </c>
      <c r="AC753" s="139">
        <v>0</v>
      </c>
    </row>
    <row r="754" spans="2:29" x14ac:dyDescent="0.35">
      <c r="B754" t="s">
        <v>467</v>
      </c>
      <c r="C754" t="s">
        <v>908</v>
      </c>
      <c r="D754" t="s">
        <v>909</v>
      </c>
      <c r="E754" t="s">
        <v>93</v>
      </c>
      <c r="F754" s="1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139">
        <v>0</v>
      </c>
      <c r="AA754" s="140">
        <v>0</v>
      </c>
      <c r="AB754" s="139">
        <v>0</v>
      </c>
      <c r="AC754" s="139">
        <v>0</v>
      </c>
    </row>
    <row r="755" spans="2:29" x14ac:dyDescent="0.35">
      <c r="B755" t="s">
        <v>467</v>
      </c>
      <c r="C755" t="s">
        <v>910</v>
      </c>
      <c r="D755" t="s">
        <v>909</v>
      </c>
      <c r="E755" t="s">
        <v>95</v>
      </c>
      <c r="F755" s="1">
        <v>92.575757575757606</v>
      </c>
      <c r="G755">
        <v>92.575757575757606</v>
      </c>
      <c r="H755">
        <v>94.545454545454504</v>
      </c>
      <c r="I755">
        <v>96.121212121212096</v>
      </c>
      <c r="J755">
        <v>96.121212121212096</v>
      </c>
      <c r="K755">
        <v>96.515151515151501</v>
      </c>
      <c r="L755">
        <v>87.939438700147704</v>
      </c>
      <c r="M755">
        <v>87.939438700147704</v>
      </c>
      <c r="N755">
        <v>70.351550960118203</v>
      </c>
      <c r="O755">
        <v>97.810192023633704</v>
      </c>
      <c r="P755">
        <v>97.810192023633704</v>
      </c>
      <c r="Q755">
        <v>97.810192023633704</v>
      </c>
      <c r="R755">
        <v>104.988921713442</v>
      </c>
      <c r="S755">
        <v>193.69184430027801</v>
      </c>
      <c r="T755">
        <v>190.86422613530999</v>
      </c>
      <c r="U755">
        <v>192.27803521779401</v>
      </c>
      <c r="V755">
        <v>187.71282499453801</v>
      </c>
      <c r="W755">
        <v>175.58313215077601</v>
      </c>
      <c r="X755">
        <v>197.10389841269799</v>
      </c>
      <c r="Y755">
        <v>197.10389841269799</v>
      </c>
      <c r="Z755" s="139">
        <v>192.33</v>
      </c>
      <c r="AA755" s="140">
        <v>192.33</v>
      </c>
      <c r="AB755" s="139">
        <v>192.33</v>
      </c>
      <c r="AC755" s="139">
        <v>192.33</v>
      </c>
    </row>
    <row r="756" spans="2:29" x14ac:dyDescent="0.35">
      <c r="B756" t="s">
        <v>467</v>
      </c>
      <c r="C756" t="s">
        <v>911</v>
      </c>
      <c r="D756" t="s">
        <v>909</v>
      </c>
      <c r="E756" t="s">
        <v>97</v>
      </c>
      <c r="F756" s="1">
        <v>142.42424242424201</v>
      </c>
      <c r="G756">
        <v>142.42424242424201</v>
      </c>
      <c r="H756">
        <v>145.45454545454501</v>
      </c>
      <c r="I756">
        <v>147.87878787878799</v>
      </c>
      <c r="J756">
        <v>147.87878787878799</v>
      </c>
      <c r="K756">
        <v>148.48484848484799</v>
      </c>
      <c r="L756">
        <v>157.060561299852</v>
      </c>
      <c r="M756">
        <v>157.060561299852</v>
      </c>
      <c r="N756">
        <v>125.648449039882</v>
      </c>
      <c r="O756">
        <v>174.68980797636601</v>
      </c>
      <c r="P756">
        <v>174.68980797636601</v>
      </c>
      <c r="Q756">
        <v>174.68980797636601</v>
      </c>
      <c r="R756">
        <v>187.51107828655799</v>
      </c>
      <c r="S756">
        <v>148.80815569972199</v>
      </c>
      <c r="T756">
        <v>146.63577386468901</v>
      </c>
      <c r="U756">
        <v>147.72196478220599</v>
      </c>
      <c r="V756">
        <v>164.28717500546199</v>
      </c>
      <c r="W756">
        <v>183.80686784922401</v>
      </c>
      <c r="X756">
        <v>221.13610158730199</v>
      </c>
      <c r="Y756">
        <v>221.13610158730199</v>
      </c>
      <c r="Z756" s="139">
        <v>87.14</v>
      </c>
      <c r="AA756" s="140">
        <v>87.14</v>
      </c>
      <c r="AB756" s="139">
        <v>87.14</v>
      </c>
      <c r="AC756" s="139">
        <v>87.14</v>
      </c>
    </row>
    <row r="757" spans="2:29" x14ac:dyDescent="0.35">
      <c r="B757" t="s">
        <v>467</v>
      </c>
      <c r="C757" t="s">
        <v>912</v>
      </c>
      <c r="D757" t="s">
        <v>909</v>
      </c>
      <c r="E757" t="s">
        <v>99</v>
      </c>
      <c r="F757" s="1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 s="139">
        <v>0</v>
      </c>
      <c r="AA757" s="140">
        <v>0</v>
      </c>
      <c r="AB757" s="139">
        <v>0</v>
      </c>
      <c r="AC757" s="139">
        <v>0</v>
      </c>
    </row>
    <row r="758" spans="2:29" x14ac:dyDescent="0.35">
      <c r="B758" t="s">
        <v>467</v>
      </c>
      <c r="C758" t="s">
        <v>913</v>
      </c>
      <c r="D758" t="s">
        <v>909</v>
      </c>
      <c r="E758" t="s">
        <v>103</v>
      </c>
      <c r="F758" s="1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 s="139">
        <v>0</v>
      </c>
      <c r="AA758" s="140">
        <v>0</v>
      </c>
      <c r="AB758" s="139">
        <v>0</v>
      </c>
      <c r="AC758" s="139">
        <v>0</v>
      </c>
    </row>
    <row r="759" spans="2:29" x14ac:dyDescent="0.35">
      <c r="B759" t="s">
        <v>467</v>
      </c>
      <c r="C759" t="s">
        <v>914</v>
      </c>
      <c r="D759" t="s">
        <v>909</v>
      </c>
      <c r="E759" t="s">
        <v>105</v>
      </c>
      <c r="F759" s="1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 s="139">
        <v>0.09</v>
      </c>
      <c r="AA759" s="140">
        <v>0.49</v>
      </c>
      <c r="AB759" s="139">
        <v>0.51</v>
      </c>
      <c r="AC759" s="139">
        <v>0.51</v>
      </c>
    </row>
    <row r="760" spans="2:29" x14ac:dyDescent="0.35">
      <c r="B760" t="s">
        <v>467</v>
      </c>
      <c r="C760" t="s">
        <v>915</v>
      </c>
      <c r="D760" t="s">
        <v>909</v>
      </c>
      <c r="E760" t="s">
        <v>101</v>
      </c>
      <c r="F760" s="1">
        <v>168</v>
      </c>
      <c r="G760">
        <v>171</v>
      </c>
      <c r="H760">
        <v>171</v>
      </c>
      <c r="I760">
        <v>170</v>
      </c>
      <c r="J760">
        <v>170</v>
      </c>
      <c r="K760">
        <v>170</v>
      </c>
      <c r="L760">
        <v>170</v>
      </c>
      <c r="M760">
        <v>170</v>
      </c>
      <c r="N760">
        <v>170</v>
      </c>
      <c r="O760">
        <v>170</v>
      </c>
      <c r="P760">
        <v>170</v>
      </c>
      <c r="Q760">
        <v>170</v>
      </c>
      <c r="R760">
        <v>170</v>
      </c>
      <c r="S760">
        <v>330</v>
      </c>
      <c r="T760">
        <v>330</v>
      </c>
      <c r="U760">
        <v>330</v>
      </c>
      <c r="V760">
        <v>330</v>
      </c>
      <c r="W760">
        <v>330</v>
      </c>
      <c r="X760">
        <v>330</v>
      </c>
      <c r="Y760">
        <v>330</v>
      </c>
      <c r="Z760" s="139">
        <v>330.58</v>
      </c>
      <c r="AA760" s="140">
        <v>330.58</v>
      </c>
      <c r="AB760" s="139">
        <v>330.58</v>
      </c>
      <c r="AC760" s="139">
        <v>330.58</v>
      </c>
    </row>
    <row r="761" spans="2:29" x14ac:dyDescent="0.35">
      <c r="B761" t="s">
        <v>467</v>
      </c>
      <c r="C761" t="s">
        <v>916</v>
      </c>
      <c r="D761" t="s">
        <v>909</v>
      </c>
      <c r="E761" t="s">
        <v>107</v>
      </c>
      <c r="F761" s="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 s="139">
        <v>0</v>
      </c>
      <c r="AA761" s="140">
        <v>0</v>
      </c>
      <c r="AB761" s="139">
        <v>0</v>
      </c>
      <c r="AC761" s="139">
        <v>0</v>
      </c>
    </row>
    <row r="762" spans="2:29" x14ac:dyDescent="0.35">
      <c r="B762" t="s">
        <v>467</v>
      </c>
      <c r="C762" t="s">
        <v>917</v>
      </c>
      <c r="D762" t="s">
        <v>909</v>
      </c>
      <c r="E762" t="s">
        <v>109</v>
      </c>
      <c r="F762" s="1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1.2</v>
      </c>
      <c r="V762">
        <v>1.2</v>
      </c>
      <c r="W762">
        <v>1.2</v>
      </c>
      <c r="X762">
        <v>1.2</v>
      </c>
      <c r="Y762">
        <v>1.2</v>
      </c>
      <c r="Z762" s="139">
        <v>1.2</v>
      </c>
      <c r="AA762" s="140">
        <v>1.2</v>
      </c>
      <c r="AB762" s="139">
        <v>1.2</v>
      </c>
      <c r="AC762" s="139">
        <v>1.2</v>
      </c>
    </row>
    <row r="763" spans="2:29" x14ac:dyDescent="0.35">
      <c r="B763" t="s">
        <v>467</v>
      </c>
      <c r="C763" t="s">
        <v>918</v>
      </c>
      <c r="D763" t="s">
        <v>919</v>
      </c>
      <c r="E763" t="s">
        <v>93</v>
      </c>
      <c r="F763" s="1">
        <v>32143.9388423735</v>
      </c>
      <c r="G763">
        <v>32143.9388423735</v>
      </c>
      <c r="H763">
        <v>32143.9388423735</v>
      </c>
      <c r="I763">
        <v>32980.408379389097</v>
      </c>
      <c r="J763">
        <v>34085.860277327301</v>
      </c>
      <c r="K763">
        <v>34475.119303703199</v>
      </c>
      <c r="L763">
        <v>27479.393377308199</v>
      </c>
      <c r="M763">
        <v>27494.243663237401</v>
      </c>
      <c r="N763">
        <v>27657.172514575101</v>
      </c>
      <c r="O763">
        <v>27946.540943253</v>
      </c>
      <c r="P763">
        <v>29930.963437280199</v>
      </c>
      <c r="Q763">
        <v>28718.7558115723</v>
      </c>
      <c r="R763">
        <v>28639.412855321902</v>
      </c>
      <c r="S763">
        <v>22502.0585670439</v>
      </c>
      <c r="T763">
        <v>21776.8524020763</v>
      </c>
      <c r="U763">
        <v>19576.1377141872</v>
      </c>
      <c r="V763">
        <v>15535.6225429064</v>
      </c>
      <c r="W763">
        <v>16994.9563615304</v>
      </c>
      <c r="X763">
        <v>14918.0427282459</v>
      </c>
      <c r="Y763">
        <v>10900.366165413499</v>
      </c>
      <c r="Z763" s="139">
        <v>7225.69</v>
      </c>
      <c r="AA763" s="140">
        <v>7292.17</v>
      </c>
      <c r="AB763" s="139">
        <v>7239.56</v>
      </c>
      <c r="AC763" s="139">
        <v>7266.11</v>
      </c>
    </row>
    <row r="764" spans="2:29" x14ac:dyDescent="0.35">
      <c r="B764" t="s">
        <v>467</v>
      </c>
      <c r="C764" t="s">
        <v>920</v>
      </c>
      <c r="D764" t="s">
        <v>919</v>
      </c>
      <c r="E764" t="s">
        <v>95</v>
      </c>
      <c r="F764" s="1">
        <v>21601.8165271205</v>
      </c>
      <c r="G764">
        <v>21601.8165271205</v>
      </c>
      <c r="H764">
        <v>21601.8165271205</v>
      </c>
      <c r="I764">
        <v>22163.952410894501</v>
      </c>
      <c r="J764">
        <v>22906.853559254701</v>
      </c>
      <c r="K764">
        <v>23168.4488202006</v>
      </c>
      <c r="L764">
        <v>31603.3820167587</v>
      </c>
      <c r="M764">
        <v>31620.4609694428</v>
      </c>
      <c r="N764">
        <v>31807.841478891401</v>
      </c>
      <c r="O764">
        <v>32140.6370711932</v>
      </c>
      <c r="P764">
        <v>34422.8731198674</v>
      </c>
      <c r="Q764">
        <v>33028.742610767098</v>
      </c>
      <c r="R764">
        <v>32937.492206426301</v>
      </c>
      <c r="S764">
        <v>36091.245800934703</v>
      </c>
      <c r="T764">
        <v>34928.0813785235</v>
      </c>
      <c r="U764">
        <v>31398.3361109213</v>
      </c>
      <c r="V764">
        <v>31584.575568620501</v>
      </c>
      <c r="W764">
        <v>36961.840014632602</v>
      </c>
      <c r="X764">
        <v>34205.279011163097</v>
      </c>
      <c r="Y764">
        <v>31075.808270676702</v>
      </c>
      <c r="Z764" s="139">
        <v>34701.82</v>
      </c>
      <c r="AA764" s="140">
        <v>34567.68</v>
      </c>
      <c r="AB764" s="139">
        <v>34945.980000000003</v>
      </c>
      <c r="AC764" s="139">
        <v>34945.980000000003</v>
      </c>
    </row>
    <row r="765" spans="2:29" x14ac:dyDescent="0.35">
      <c r="B765" t="s">
        <v>467</v>
      </c>
      <c r="C765" t="s">
        <v>921</v>
      </c>
      <c r="D765" t="s">
        <v>919</v>
      </c>
      <c r="E765" t="s">
        <v>97</v>
      </c>
      <c r="F765" s="1">
        <v>5049.2446305060103</v>
      </c>
      <c r="G765">
        <v>5049.2446305060103</v>
      </c>
      <c r="H765">
        <v>5049.2446305060103</v>
      </c>
      <c r="I765">
        <v>5180.6392097163898</v>
      </c>
      <c r="J765">
        <v>5354.2861634179399</v>
      </c>
      <c r="K765">
        <v>5415.4318760962396</v>
      </c>
      <c r="L765">
        <v>5682.2246059331201</v>
      </c>
      <c r="M765">
        <v>5685.2953673197899</v>
      </c>
      <c r="N765">
        <v>5718.9860065335297</v>
      </c>
      <c r="O765">
        <v>5778.82198555378</v>
      </c>
      <c r="P765">
        <v>6189.1634428524703</v>
      </c>
      <c r="Q765">
        <v>5938.5015776605997</v>
      </c>
      <c r="R765">
        <v>5922.0949382518302</v>
      </c>
      <c r="S765">
        <v>2377.6956320213499</v>
      </c>
      <c r="T765">
        <v>2301.0662194002298</v>
      </c>
      <c r="U765">
        <v>2068.52617489148</v>
      </c>
      <c r="V765">
        <v>2557.80188847319</v>
      </c>
      <c r="W765">
        <v>2768.2506238369201</v>
      </c>
      <c r="X765">
        <v>2601.9602605909899</v>
      </c>
      <c r="Y765">
        <v>2339.8255639097702</v>
      </c>
      <c r="Z765" s="139">
        <v>1274.7</v>
      </c>
      <c r="AA765" s="140">
        <v>1347.24</v>
      </c>
      <c r="AB765" s="139">
        <v>1367.04</v>
      </c>
      <c r="AC765" s="139">
        <v>1367.04</v>
      </c>
    </row>
    <row r="766" spans="2:29" x14ac:dyDescent="0.35">
      <c r="B766" t="s">
        <v>467</v>
      </c>
      <c r="C766" t="s">
        <v>922</v>
      </c>
      <c r="D766" t="s">
        <v>919</v>
      </c>
      <c r="E766" t="s">
        <v>99</v>
      </c>
      <c r="F766" s="1">
        <v>12244</v>
      </c>
      <c r="G766">
        <v>12244</v>
      </c>
      <c r="H766">
        <v>12244</v>
      </c>
      <c r="I766">
        <v>12044</v>
      </c>
      <c r="J766">
        <v>11852</v>
      </c>
      <c r="K766">
        <v>11852</v>
      </c>
      <c r="L766">
        <v>10965</v>
      </c>
      <c r="M766">
        <v>10222</v>
      </c>
      <c r="N766">
        <v>10097</v>
      </c>
      <c r="O766">
        <v>10137</v>
      </c>
      <c r="P766">
        <v>10137</v>
      </c>
      <c r="Q766">
        <v>9920</v>
      </c>
      <c r="R766">
        <v>9231</v>
      </c>
      <c r="S766">
        <v>9243</v>
      </c>
      <c r="T766">
        <v>9373</v>
      </c>
      <c r="U766">
        <v>8918</v>
      </c>
      <c r="V766">
        <v>8918</v>
      </c>
      <c r="W766">
        <v>8918</v>
      </c>
      <c r="X766">
        <v>8923</v>
      </c>
      <c r="Y766">
        <v>8923</v>
      </c>
      <c r="Z766" s="139">
        <v>9261</v>
      </c>
      <c r="AA766" s="140">
        <v>7833</v>
      </c>
      <c r="AB766" s="139">
        <v>7833</v>
      </c>
      <c r="AC766" s="139">
        <v>5883</v>
      </c>
    </row>
    <row r="767" spans="2:29" x14ac:dyDescent="0.35">
      <c r="B767" t="s">
        <v>467</v>
      </c>
      <c r="C767" t="s">
        <v>923</v>
      </c>
      <c r="D767" t="s">
        <v>919</v>
      </c>
      <c r="E767" t="s">
        <v>103</v>
      </c>
      <c r="F767" s="1">
        <v>534</v>
      </c>
      <c r="G767">
        <v>534</v>
      </c>
      <c r="H767">
        <v>534</v>
      </c>
      <c r="I767">
        <v>742</v>
      </c>
      <c r="J767">
        <v>933</v>
      </c>
      <c r="K767">
        <v>1565</v>
      </c>
      <c r="L767">
        <v>1955</v>
      </c>
      <c r="M767">
        <v>2477</v>
      </c>
      <c r="N767">
        <v>3447</v>
      </c>
      <c r="O767">
        <v>4420</v>
      </c>
      <c r="P767">
        <v>5421</v>
      </c>
      <c r="Q767">
        <v>6596</v>
      </c>
      <c r="R767">
        <v>9030</v>
      </c>
      <c r="S767">
        <v>11282</v>
      </c>
      <c r="T767">
        <v>13074</v>
      </c>
      <c r="U767">
        <v>14306</v>
      </c>
      <c r="V767">
        <v>16126</v>
      </c>
      <c r="W767">
        <v>19585</v>
      </c>
      <c r="X767">
        <v>21767</v>
      </c>
      <c r="Y767">
        <v>24095</v>
      </c>
      <c r="Z767" s="139">
        <v>24457.97</v>
      </c>
      <c r="AA767" s="140">
        <v>25748.29</v>
      </c>
      <c r="AB767" s="139">
        <v>28762.17</v>
      </c>
      <c r="AC767" s="139">
        <v>30102.27</v>
      </c>
    </row>
    <row r="768" spans="2:29" x14ac:dyDescent="0.35">
      <c r="B768" t="s">
        <v>467</v>
      </c>
      <c r="C768" t="s">
        <v>924</v>
      </c>
      <c r="D768" t="s">
        <v>919</v>
      </c>
      <c r="E768" t="s">
        <v>105</v>
      </c>
      <c r="F768" s="1">
        <v>4</v>
      </c>
      <c r="G768">
        <v>4</v>
      </c>
      <c r="H768">
        <v>4</v>
      </c>
      <c r="I768">
        <v>6</v>
      </c>
      <c r="J768">
        <v>8</v>
      </c>
      <c r="K768">
        <v>11</v>
      </c>
      <c r="L768">
        <v>14</v>
      </c>
      <c r="M768">
        <v>18</v>
      </c>
      <c r="N768">
        <v>23</v>
      </c>
      <c r="O768">
        <v>27</v>
      </c>
      <c r="P768">
        <v>96</v>
      </c>
      <c r="Q768">
        <v>1000</v>
      </c>
      <c r="R768">
        <v>1753</v>
      </c>
      <c r="S768">
        <v>2937</v>
      </c>
      <c r="T768">
        <v>5528</v>
      </c>
      <c r="U768">
        <v>9601</v>
      </c>
      <c r="V768">
        <v>11914</v>
      </c>
      <c r="W768">
        <v>12760</v>
      </c>
      <c r="X768">
        <v>13073</v>
      </c>
      <c r="Y768">
        <v>13346</v>
      </c>
      <c r="Z768" s="139">
        <v>13551</v>
      </c>
      <c r="AA768" s="140">
        <v>13915</v>
      </c>
      <c r="AB768" s="139">
        <v>14651</v>
      </c>
      <c r="AC768" s="139">
        <v>15919.4</v>
      </c>
    </row>
    <row r="769" spans="2:29" x14ac:dyDescent="0.35">
      <c r="B769" t="s">
        <v>467</v>
      </c>
      <c r="C769" t="s">
        <v>925</v>
      </c>
      <c r="D769" t="s">
        <v>919</v>
      </c>
      <c r="E769" t="s">
        <v>101</v>
      </c>
      <c r="F769" s="1">
        <v>1590</v>
      </c>
      <c r="G769">
        <v>1590</v>
      </c>
      <c r="H769">
        <v>1590</v>
      </c>
      <c r="I769">
        <v>1486</v>
      </c>
      <c r="J769">
        <v>1499</v>
      </c>
      <c r="K769">
        <v>1501</v>
      </c>
      <c r="L769">
        <v>1515</v>
      </c>
      <c r="M769">
        <v>1522</v>
      </c>
      <c r="N769">
        <v>1626</v>
      </c>
      <c r="O769">
        <v>1638</v>
      </c>
      <c r="P769">
        <v>1637</v>
      </c>
      <c r="Q769">
        <v>1673</v>
      </c>
      <c r="R769">
        <v>1693</v>
      </c>
      <c r="S769">
        <v>1709</v>
      </c>
      <c r="T769">
        <v>1730</v>
      </c>
      <c r="U769">
        <v>1777</v>
      </c>
      <c r="V769">
        <v>1836</v>
      </c>
      <c r="W769">
        <v>1873</v>
      </c>
      <c r="X769">
        <v>1878</v>
      </c>
      <c r="Y769">
        <v>1878</v>
      </c>
      <c r="Z769" s="139">
        <v>4785.26</v>
      </c>
      <c r="AA769" s="140">
        <v>4790.43</v>
      </c>
      <c r="AB769" s="139">
        <v>4790.43</v>
      </c>
      <c r="AC769" s="139">
        <v>4791.18</v>
      </c>
    </row>
    <row r="770" spans="2:29" x14ac:dyDescent="0.35">
      <c r="B770" t="s">
        <v>467</v>
      </c>
      <c r="C770" t="s">
        <v>926</v>
      </c>
      <c r="D770" t="s">
        <v>919</v>
      </c>
      <c r="E770" t="s">
        <v>107</v>
      </c>
      <c r="F770" s="1">
        <v>0.5</v>
      </c>
      <c r="G770">
        <v>0.5</v>
      </c>
      <c r="H770">
        <v>0.5</v>
      </c>
      <c r="I770">
        <v>0.5</v>
      </c>
      <c r="J770">
        <v>0.5</v>
      </c>
      <c r="K770">
        <v>0.5</v>
      </c>
      <c r="L770">
        <v>0.5</v>
      </c>
      <c r="M770">
        <v>0.5</v>
      </c>
      <c r="N770">
        <v>0.5</v>
      </c>
      <c r="O770">
        <v>1</v>
      </c>
      <c r="P770">
        <v>4</v>
      </c>
      <c r="Q770">
        <v>4</v>
      </c>
      <c r="R770">
        <v>9</v>
      </c>
      <c r="S770">
        <v>8</v>
      </c>
      <c r="T770">
        <v>9</v>
      </c>
      <c r="U770">
        <v>9</v>
      </c>
      <c r="V770">
        <v>13</v>
      </c>
      <c r="W770">
        <v>18</v>
      </c>
      <c r="X770">
        <v>20</v>
      </c>
      <c r="Y770">
        <v>20</v>
      </c>
      <c r="Z770" s="139">
        <v>22.4</v>
      </c>
      <c r="AA770" s="140">
        <v>22.4</v>
      </c>
      <c r="AB770" s="139">
        <v>22.4</v>
      </c>
      <c r="AC770" s="139">
        <v>23.8</v>
      </c>
    </row>
    <row r="771" spans="2:29" x14ac:dyDescent="0.35">
      <c r="B771" t="s">
        <v>467</v>
      </c>
      <c r="C771" t="s">
        <v>927</v>
      </c>
      <c r="D771" t="s">
        <v>919</v>
      </c>
      <c r="E771" t="s">
        <v>109</v>
      </c>
      <c r="F771" s="1">
        <v>987</v>
      </c>
      <c r="G771">
        <v>987</v>
      </c>
      <c r="H771">
        <v>987</v>
      </c>
      <c r="I771">
        <v>1278</v>
      </c>
      <c r="J771">
        <v>1431</v>
      </c>
      <c r="K771">
        <v>1714</v>
      </c>
      <c r="L771">
        <v>1688</v>
      </c>
      <c r="M771">
        <v>1754</v>
      </c>
      <c r="N771">
        <v>1762</v>
      </c>
      <c r="O771">
        <v>1906</v>
      </c>
      <c r="P771">
        <v>2366</v>
      </c>
      <c r="Q771">
        <v>3455</v>
      </c>
      <c r="R771">
        <v>3373</v>
      </c>
      <c r="S771">
        <v>4063</v>
      </c>
      <c r="T771">
        <v>4594</v>
      </c>
      <c r="U771">
        <v>5273</v>
      </c>
      <c r="V771">
        <v>5759</v>
      </c>
      <c r="W771">
        <v>6042</v>
      </c>
      <c r="X771">
        <v>7553</v>
      </c>
      <c r="Y771">
        <v>7826</v>
      </c>
      <c r="Z771" s="139">
        <v>7305.14</v>
      </c>
      <c r="AA771" s="140">
        <v>7390.68</v>
      </c>
      <c r="AB771" s="139">
        <v>7460.42</v>
      </c>
      <c r="AC771" s="139">
        <v>7483.11</v>
      </c>
    </row>
    <row r="772" spans="2:29" x14ac:dyDescent="0.35">
      <c r="B772" t="s">
        <v>467</v>
      </c>
      <c r="C772" t="s">
        <v>928</v>
      </c>
      <c r="D772" t="s">
        <v>929</v>
      </c>
      <c r="E772" t="s">
        <v>93</v>
      </c>
      <c r="F772" s="1">
        <v>512.18348623853205</v>
      </c>
      <c r="G772">
        <v>512.18348623853205</v>
      </c>
      <c r="H772">
        <v>512.18348623853205</v>
      </c>
      <c r="I772">
        <v>526.53211009174299</v>
      </c>
      <c r="J772">
        <v>526.53211009174299</v>
      </c>
      <c r="K772">
        <v>526.53211009174299</v>
      </c>
      <c r="L772">
        <v>673.21994134897398</v>
      </c>
      <c r="M772">
        <v>673.21994134897398</v>
      </c>
      <c r="N772">
        <v>673.21994134897398</v>
      </c>
      <c r="O772">
        <v>673.21994134897398</v>
      </c>
      <c r="P772">
        <v>673.21994134897398</v>
      </c>
      <c r="Q772">
        <v>673.21994134897398</v>
      </c>
      <c r="R772">
        <v>673.21994134897398</v>
      </c>
      <c r="S772">
        <v>202.58488499452301</v>
      </c>
      <c r="T772">
        <v>183.22015334063499</v>
      </c>
      <c r="U772">
        <v>183.22015334063499</v>
      </c>
      <c r="V772">
        <v>249.38228941684699</v>
      </c>
      <c r="W772">
        <v>249.81393336218099</v>
      </c>
      <c r="X772">
        <v>257.75854608394599</v>
      </c>
      <c r="Y772">
        <v>271.88230203375201</v>
      </c>
      <c r="Z772" s="139">
        <v>0</v>
      </c>
      <c r="AA772" s="140">
        <v>0</v>
      </c>
      <c r="AB772" s="139">
        <v>0</v>
      </c>
      <c r="AC772" s="139">
        <v>0</v>
      </c>
    </row>
    <row r="773" spans="2:29" x14ac:dyDescent="0.35">
      <c r="B773" t="s">
        <v>467</v>
      </c>
      <c r="C773" t="s">
        <v>930</v>
      </c>
      <c r="D773" t="s">
        <v>929</v>
      </c>
      <c r="E773" t="s">
        <v>95</v>
      </c>
      <c r="F773" s="1">
        <v>941.51376146789005</v>
      </c>
      <c r="G773">
        <v>941.51376146789005</v>
      </c>
      <c r="H773">
        <v>941.51376146789005</v>
      </c>
      <c r="I773">
        <v>967.88990825688097</v>
      </c>
      <c r="J773">
        <v>967.88990825688097</v>
      </c>
      <c r="K773">
        <v>967.88990825688097</v>
      </c>
      <c r="L773">
        <v>940.52785923753697</v>
      </c>
      <c r="M773">
        <v>940.52785923753697</v>
      </c>
      <c r="N773">
        <v>940.52785923753697</v>
      </c>
      <c r="O773">
        <v>940.52785923753697</v>
      </c>
      <c r="P773">
        <v>940.52785923753697</v>
      </c>
      <c r="Q773">
        <v>940.52785923753697</v>
      </c>
      <c r="R773">
        <v>940.52785923753697</v>
      </c>
      <c r="S773">
        <v>477.41511500547603</v>
      </c>
      <c r="T773">
        <v>431.77984665936498</v>
      </c>
      <c r="U773">
        <v>431.77984665936498</v>
      </c>
      <c r="V773">
        <v>599.61771058315298</v>
      </c>
      <c r="W773">
        <v>599.18606663781895</v>
      </c>
      <c r="X773">
        <v>618.24145391605396</v>
      </c>
      <c r="Y773">
        <v>652.11769796624799</v>
      </c>
      <c r="Z773" s="139">
        <v>1189</v>
      </c>
      <c r="AA773" s="140">
        <v>1189</v>
      </c>
      <c r="AB773" s="139">
        <v>1189</v>
      </c>
      <c r="AC773" s="139">
        <v>1189</v>
      </c>
    </row>
    <row r="774" spans="2:29" x14ac:dyDescent="0.35">
      <c r="B774" t="s">
        <v>467</v>
      </c>
      <c r="C774" t="s">
        <v>931</v>
      </c>
      <c r="D774" t="s">
        <v>929</v>
      </c>
      <c r="E774" t="s">
        <v>97</v>
      </c>
      <c r="F774" s="1">
        <v>188.30275229357801</v>
      </c>
      <c r="G774">
        <v>188.30275229357801</v>
      </c>
      <c r="H774">
        <v>188.30275229357801</v>
      </c>
      <c r="I774">
        <v>193.57798165137601</v>
      </c>
      <c r="J774">
        <v>193.57798165137601</v>
      </c>
      <c r="K774">
        <v>193.57798165137601</v>
      </c>
      <c r="L774">
        <v>74.252199413489706</v>
      </c>
      <c r="M774">
        <v>74.252199413489706</v>
      </c>
      <c r="N774">
        <v>74.252199413489706</v>
      </c>
      <c r="O774">
        <v>74.252199413489706</v>
      </c>
      <c r="P774">
        <v>74.252199413489706</v>
      </c>
      <c r="Q774">
        <v>74.252199413489706</v>
      </c>
      <c r="R774">
        <v>74.252199413489706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 s="139">
        <v>0</v>
      </c>
      <c r="AA774" s="140">
        <v>0</v>
      </c>
      <c r="AB774" s="139">
        <v>0</v>
      </c>
      <c r="AC774" s="139">
        <v>0</v>
      </c>
    </row>
    <row r="775" spans="2:29" x14ac:dyDescent="0.35">
      <c r="B775" t="s">
        <v>467</v>
      </c>
      <c r="C775" t="s">
        <v>932</v>
      </c>
      <c r="D775" t="s">
        <v>929</v>
      </c>
      <c r="E775" t="s">
        <v>99</v>
      </c>
      <c r="F775" s="1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 s="139">
        <v>0</v>
      </c>
      <c r="AA775" s="140">
        <v>0</v>
      </c>
      <c r="AB775" s="139">
        <v>0</v>
      </c>
      <c r="AC775" s="139">
        <v>0</v>
      </c>
    </row>
    <row r="776" spans="2:29" x14ac:dyDescent="0.35">
      <c r="B776" t="s">
        <v>467</v>
      </c>
      <c r="C776" t="s">
        <v>933</v>
      </c>
      <c r="D776" t="s">
        <v>929</v>
      </c>
      <c r="E776" t="s">
        <v>103</v>
      </c>
      <c r="F776" s="1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21</v>
      </c>
      <c r="W776">
        <v>21</v>
      </c>
      <c r="X776">
        <v>21</v>
      </c>
      <c r="Y776">
        <v>21</v>
      </c>
      <c r="Z776" s="139">
        <v>21</v>
      </c>
      <c r="AA776" s="140">
        <v>21</v>
      </c>
      <c r="AB776" s="139">
        <v>21</v>
      </c>
      <c r="AC776" s="139">
        <v>21</v>
      </c>
    </row>
    <row r="777" spans="2:29" x14ac:dyDescent="0.35">
      <c r="B777" t="s">
        <v>467</v>
      </c>
      <c r="C777" t="s">
        <v>934</v>
      </c>
      <c r="D777" t="s">
        <v>929</v>
      </c>
      <c r="E777" t="s">
        <v>105</v>
      </c>
      <c r="F777" s="1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0.25</v>
      </c>
      <c r="W777">
        <v>0.25</v>
      </c>
      <c r="X777">
        <v>0.26200000000000001</v>
      </c>
      <c r="Y777">
        <v>1</v>
      </c>
      <c r="Z777" s="139">
        <v>4.72</v>
      </c>
      <c r="AA777" s="140">
        <v>18.37</v>
      </c>
      <c r="AB777" s="139">
        <v>23.37</v>
      </c>
      <c r="AC777" s="139">
        <v>57.66</v>
      </c>
    </row>
    <row r="778" spans="2:29" x14ac:dyDescent="0.35">
      <c r="B778" t="s">
        <v>467</v>
      </c>
      <c r="C778" t="s">
        <v>935</v>
      </c>
      <c r="D778" t="s">
        <v>929</v>
      </c>
      <c r="E778" t="s">
        <v>101</v>
      </c>
      <c r="F778" s="1">
        <v>2662</v>
      </c>
      <c r="G778">
        <v>2662</v>
      </c>
      <c r="H778">
        <v>2662</v>
      </c>
      <c r="I778">
        <v>2700</v>
      </c>
      <c r="J778">
        <v>2700</v>
      </c>
      <c r="K778">
        <v>2720</v>
      </c>
      <c r="L778">
        <v>2635</v>
      </c>
      <c r="M778">
        <v>2635</v>
      </c>
      <c r="N778">
        <v>2662</v>
      </c>
      <c r="O778">
        <v>2662</v>
      </c>
      <c r="P778">
        <v>2662</v>
      </c>
      <c r="Q778">
        <v>2662</v>
      </c>
      <c r="R778">
        <v>2710</v>
      </c>
      <c r="S778">
        <v>2730</v>
      </c>
      <c r="T778">
        <v>2870</v>
      </c>
      <c r="U778">
        <v>2880</v>
      </c>
      <c r="V778">
        <v>2920</v>
      </c>
      <c r="W778">
        <v>3160</v>
      </c>
      <c r="X778">
        <v>3270</v>
      </c>
      <c r="Y778">
        <v>3220</v>
      </c>
      <c r="Z778" s="139">
        <v>3323</v>
      </c>
      <c r="AA778" s="140">
        <v>3354</v>
      </c>
      <c r="AB778" s="139">
        <v>3376</v>
      </c>
      <c r="AC778" s="139">
        <v>3446</v>
      </c>
    </row>
    <row r="779" spans="2:29" x14ac:dyDescent="0.35">
      <c r="B779" t="s">
        <v>467</v>
      </c>
      <c r="C779" t="s">
        <v>936</v>
      </c>
      <c r="D779" t="s">
        <v>929</v>
      </c>
      <c r="E779" t="s">
        <v>107</v>
      </c>
      <c r="F779" s="1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139">
        <v>0</v>
      </c>
      <c r="AA779" s="140">
        <v>0</v>
      </c>
      <c r="AB779" s="139">
        <v>0</v>
      </c>
      <c r="AC779" s="139">
        <v>0</v>
      </c>
    </row>
    <row r="780" spans="2:29" x14ac:dyDescent="0.35">
      <c r="B780" t="s">
        <v>467</v>
      </c>
      <c r="C780" t="s">
        <v>937</v>
      </c>
      <c r="D780" t="s">
        <v>929</v>
      </c>
      <c r="E780" t="s">
        <v>109</v>
      </c>
      <c r="F780" s="1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 s="139">
        <v>0</v>
      </c>
      <c r="AA780" s="140">
        <v>0</v>
      </c>
      <c r="AB780" s="139">
        <v>0</v>
      </c>
      <c r="AC780" s="139">
        <v>0</v>
      </c>
    </row>
    <row r="781" spans="2:29" x14ac:dyDescent="0.35">
      <c r="B781" t="s">
        <v>467</v>
      </c>
      <c r="C781" t="s">
        <v>938</v>
      </c>
      <c r="D781" t="s">
        <v>939</v>
      </c>
      <c r="E781" t="s">
        <v>93</v>
      </c>
      <c r="F781" s="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139">
        <v>0</v>
      </c>
      <c r="AA781" s="140">
        <v>0</v>
      </c>
      <c r="AB781" s="139">
        <v>0</v>
      </c>
      <c r="AC781" s="139">
        <v>0</v>
      </c>
    </row>
    <row r="782" spans="2:29" x14ac:dyDescent="0.35">
      <c r="B782" t="s">
        <v>467</v>
      </c>
      <c r="C782" t="s">
        <v>940</v>
      </c>
      <c r="D782" t="s">
        <v>939</v>
      </c>
      <c r="E782" t="s">
        <v>95</v>
      </c>
      <c r="F782" s="1">
        <v>26.7724819047619</v>
      </c>
      <c r="G782">
        <v>65.476178571428605</v>
      </c>
      <c r="H782">
        <v>113.49204285714301</v>
      </c>
      <c r="I782">
        <v>168.783038095238</v>
      </c>
      <c r="J782">
        <v>160.052880952381</v>
      </c>
      <c r="K782">
        <v>160.052880952381</v>
      </c>
      <c r="L782">
        <v>263.92957554320401</v>
      </c>
      <c r="M782">
        <v>362.30332642748903</v>
      </c>
      <c r="N782">
        <v>497.147345932289</v>
      </c>
      <c r="O782">
        <v>599.83994441637196</v>
      </c>
      <c r="P782">
        <v>681.418176856998</v>
      </c>
      <c r="Q782">
        <v>777.39256796361803</v>
      </c>
      <c r="R782">
        <v>830.17848307225904</v>
      </c>
      <c r="S782">
        <v>723.43694525085198</v>
      </c>
      <c r="T782">
        <v>723.43694525085198</v>
      </c>
      <c r="U782">
        <v>1122.8654369702899</v>
      </c>
      <c r="V782">
        <v>1322.99935520073</v>
      </c>
      <c r="W782">
        <v>1421.1633865338599</v>
      </c>
      <c r="X782">
        <v>1497.11373214942</v>
      </c>
      <c r="Y782">
        <v>1384.5887430825601</v>
      </c>
      <c r="Z782" s="139">
        <v>3224.5</v>
      </c>
      <c r="AA782" s="140">
        <v>3434.5</v>
      </c>
      <c r="AB782" s="139">
        <v>3543.5</v>
      </c>
      <c r="AC782" s="139">
        <v>3543.5</v>
      </c>
    </row>
    <row r="783" spans="2:29" x14ac:dyDescent="0.35">
      <c r="B783" t="s">
        <v>467</v>
      </c>
      <c r="C783" t="s">
        <v>941</v>
      </c>
      <c r="D783" t="s">
        <v>939</v>
      </c>
      <c r="E783" t="s">
        <v>97</v>
      </c>
      <c r="F783" s="1">
        <v>65.227518095238096</v>
      </c>
      <c r="G783">
        <v>159.52382142857101</v>
      </c>
      <c r="H783">
        <v>276.50795714285698</v>
      </c>
      <c r="I783">
        <v>411.216961904762</v>
      </c>
      <c r="J783">
        <v>389.94711904761903</v>
      </c>
      <c r="K783">
        <v>389.94711904761903</v>
      </c>
      <c r="L783">
        <v>286.07042445679599</v>
      </c>
      <c r="M783">
        <v>392.69667357251097</v>
      </c>
      <c r="N783">
        <v>538.852654067711</v>
      </c>
      <c r="O783">
        <v>650.16005558362804</v>
      </c>
      <c r="P783">
        <v>738.58182314300097</v>
      </c>
      <c r="Q783">
        <v>842.60743203638197</v>
      </c>
      <c r="R783">
        <v>899.82151692774096</v>
      </c>
      <c r="S783">
        <v>734.56305474914802</v>
      </c>
      <c r="T783">
        <v>734.56305474914802</v>
      </c>
      <c r="U783">
        <v>1140.1345630297101</v>
      </c>
      <c r="V783">
        <v>1079.00064479927</v>
      </c>
      <c r="W783">
        <v>1584.8366134661401</v>
      </c>
      <c r="X783">
        <v>1978.88626785058</v>
      </c>
      <c r="Y783">
        <v>2091.4112569174399</v>
      </c>
      <c r="Z783" s="139">
        <v>414</v>
      </c>
      <c r="AA783" s="140">
        <v>414</v>
      </c>
      <c r="AB783" s="139">
        <v>370</v>
      </c>
      <c r="AC783" s="139">
        <v>370</v>
      </c>
    </row>
    <row r="784" spans="2:29" x14ac:dyDescent="0.35">
      <c r="B784" t="s">
        <v>467</v>
      </c>
      <c r="C784" t="s">
        <v>942</v>
      </c>
      <c r="D784" t="s">
        <v>939</v>
      </c>
      <c r="E784" t="s">
        <v>99</v>
      </c>
      <c r="F784" s="1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139">
        <v>0</v>
      </c>
      <c r="AA784" s="140">
        <v>0</v>
      </c>
      <c r="AB784" s="139">
        <v>0</v>
      </c>
      <c r="AC784" s="139">
        <v>0</v>
      </c>
    </row>
    <row r="785" spans="2:29" x14ac:dyDescent="0.35">
      <c r="B785" t="s">
        <v>467</v>
      </c>
      <c r="C785" t="s">
        <v>943</v>
      </c>
      <c r="D785" t="s">
        <v>939</v>
      </c>
      <c r="E785" t="s">
        <v>103</v>
      </c>
      <c r="F785" s="1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3.1E-2</v>
      </c>
      <c r="V785">
        <v>3.1E-2</v>
      </c>
      <c r="W785">
        <v>3.1E-2</v>
      </c>
      <c r="X785">
        <v>3.1E-2</v>
      </c>
      <c r="Y785">
        <v>3.1E-2</v>
      </c>
      <c r="Z785" s="139">
        <v>0.02</v>
      </c>
      <c r="AA785" s="140">
        <v>0.02</v>
      </c>
      <c r="AB785" s="139">
        <v>0.02</v>
      </c>
      <c r="AC785" s="139">
        <v>0.02</v>
      </c>
    </row>
    <row r="786" spans="2:29" x14ac:dyDescent="0.35">
      <c r="B786" t="s">
        <v>467</v>
      </c>
      <c r="C786" t="s">
        <v>944</v>
      </c>
      <c r="D786" t="s">
        <v>939</v>
      </c>
      <c r="E786" t="s">
        <v>105</v>
      </c>
      <c r="F786" s="1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3</v>
      </c>
      <c r="R786">
        <v>5</v>
      </c>
      <c r="S786">
        <v>2.9950000000000001</v>
      </c>
      <c r="T786">
        <v>5</v>
      </c>
      <c r="U786">
        <v>30</v>
      </c>
      <c r="V786">
        <v>34</v>
      </c>
      <c r="W786">
        <v>39</v>
      </c>
      <c r="X786">
        <v>62.883000000000003</v>
      </c>
      <c r="Y786">
        <v>62.883000000000003</v>
      </c>
      <c r="Z786" s="139">
        <v>107.85</v>
      </c>
      <c r="AA786" s="140">
        <v>165.42</v>
      </c>
      <c r="AB786" s="139">
        <v>168.95</v>
      </c>
      <c r="AC786" s="139">
        <v>168.95</v>
      </c>
    </row>
    <row r="787" spans="2:29" x14ac:dyDescent="0.35">
      <c r="B787" t="s">
        <v>467</v>
      </c>
      <c r="C787" t="s">
        <v>945</v>
      </c>
      <c r="D787" t="s">
        <v>939</v>
      </c>
      <c r="E787" t="s">
        <v>101</v>
      </c>
      <c r="F787" s="1">
        <v>1072</v>
      </c>
      <c r="G787">
        <v>1072</v>
      </c>
      <c r="H787">
        <v>1182</v>
      </c>
      <c r="I787">
        <v>1180</v>
      </c>
      <c r="J787">
        <v>1198</v>
      </c>
      <c r="K787">
        <v>1198</v>
      </c>
      <c r="L787">
        <v>1180</v>
      </c>
      <c r="M787">
        <v>1180</v>
      </c>
      <c r="N787">
        <v>1180</v>
      </c>
      <c r="O787">
        <v>1180</v>
      </c>
      <c r="P787">
        <v>1180</v>
      </c>
      <c r="Q787">
        <v>1180</v>
      </c>
      <c r="R787">
        <v>1203</v>
      </c>
      <c r="S787">
        <v>1580</v>
      </c>
      <c r="T787">
        <v>1580</v>
      </c>
      <c r="U787">
        <v>1584</v>
      </c>
      <c r="V787">
        <v>1584</v>
      </c>
      <c r="W787">
        <v>1584</v>
      </c>
      <c r="X787">
        <v>1584</v>
      </c>
      <c r="Y787">
        <v>1584</v>
      </c>
      <c r="Z787" s="139">
        <v>1584.09</v>
      </c>
      <c r="AA787" s="140">
        <v>1584.09</v>
      </c>
      <c r="AB787" s="139">
        <v>1584.09</v>
      </c>
      <c r="AC787" s="139">
        <v>1584.09</v>
      </c>
    </row>
    <row r="788" spans="2:29" x14ac:dyDescent="0.35">
      <c r="B788" t="s">
        <v>467</v>
      </c>
      <c r="C788" t="s">
        <v>946</v>
      </c>
      <c r="D788" t="s">
        <v>939</v>
      </c>
      <c r="E788" t="s">
        <v>107</v>
      </c>
      <c r="F788" s="1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0.4</v>
      </c>
      <c r="V788">
        <v>0.4</v>
      </c>
      <c r="W788">
        <v>0.4</v>
      </c>
      <c r="X788">
        <v>0.4</v>
      </c>
      <c r="Y788">
        <v>0.4</v>
      </c>
      <c r="Z788" s="139">
        <v>0</v>
      </c>
      <c r="AA788" s="140">
        <v>0</v>
      </c>
      <c r="AB788" s="139">
        <v>0</v>
      </c>
      <c r="AC788" s="139">
        <v>0</v>
      </c>
    </row>
    <row r="789" spans="2:29" x14ac:dyDescent="0.35">
      <c r="B789" t="s">
        <v>467</v>
      </c>
      <c r="C789" t="s">
        <v>947</v>
      </c>
      <c r="D789" t="s">
        <v>939</v>
      </c>
      <c r="E789" t="s">
        <v>109</v>
      </c>
      <c r="F789" s="1">
        <v>6</v>
      </c>
      <c r="G789">
        <v>6</v>
      </c>
      <c r="H789">
        <v>6</v>
      </c>
      <c r="I789">
        <v>6</v>
      </c>
      <c r="J789">
        <v>6</v>
      </c>
      <c r="K789">
        <v>6</v>
      </c>
      <c r="L789">
        <v>4</v>
      </c>
      <c r="M789">
        <v>4</v>
      </c>
      <c r="N789">
        <v>7</v>
      </c>
      <c r="O789">
        <v>7</v>
      </c>
      <c r="P789">
        <v>7</v>
      </c>
      <c r="Q789">
        <v>7</v>
      </c>
      <c r="R789">
        <v>7</v>
      </c>
      <c r="S789">
        <v>6.774</v>
      </c>
      <c r="T789">
        <v>8.2739999999999991</v>
      </c>
      <c r="U789">
        <v>8.3740000000000006</v>
      </c>
      <c r="V789">
        <v>8.3740000000000006</v>
      </c>
      <c r="W789">
        <v>8.3740000000000006</v>
      </c>
      <c r="X789">
        <v>8.3740000000000006</v>
      </c>
      <c r="Y789">
        <v>8.3740000000000006</v>
      </c>
      <c r="Z789" s="139">
        <v>8.3699999999999992</v>
      </c>
      <c r="AA789" s="140">
        <v>8.3699999999999992</v>
      </c>
      <c r="AB789" s="139">
        <v>8.3699999999999992</v>
      </c>
      <c r="AC789" s="139">
        <v>8.3699999999999992</v>
      </c>
    </row>
    <row r="790" spans="2:29" x14ac:dyDescent="0.35">
      <c r="B790" t="s">
        <v>467</v>
      </c>
      <c r="C790" t="s">
        <v>948</v>
      </c>
      <c r="D790" t="s">
        <v>949</v>
      </c>
      <c r="E790" t="s">
        <v>93</v>
      </c>
      <c r="F790" s="1">
        <v>16.888197937300301</v>
      </c>
      <c r="G790">
        <v>16.888197937300301</v>
      </c>
      <c r="H790">
        <v>16.888197937300301</v>
      </c>
      <c r="I790">
        <v>16.888197937300301</v>
      </c>
      <c r="J790">
        <v>18.1910017781777</v>
      </c>
      <c r="K790">
        <v>18.1910017781777</v>
      </c>
      <c r="L790">
        <v>18.117670977340399</v>
      </c>
      <c r="M790">
        <v>18.117670977340399</v>
      </c>
      <c r="N790">
        <v>20.664717560361701</v>
      </c>
      <c r="O790">
        <v>20.664717560361701</v>
      </c>
      <c r="P790">
        <v>20.664717560361701</v>
      </c>
      <c r="Q790">
        <v>20.664717560361701</v>
      </c>
      <c r="R790">
        <v>20.664717560361701</v>
      </c>
      <c r="S790">
        <v>21.6718990738378</v>
      </c>
      <c r="T790">
        <v>21.6718990738378</v>
      </c>
      <c r="U790">
        <v>21.6718990738378</v>
      </c>
      <c r="V790">
        <v>22.098869120959399</v>
      </c>
      <c r="W790">
        <v>22.1933939703042</v>
      </c>
      <c r="X790">
        <v>22.131290299645901</v>
      </c>
      <c r="Y790">
        <v>22.210460610136501</v>
      </c>
      <c r="Z790" s="139">
        <v>22.21</v>
      </c>
      <c r="AA790" s="140">
        <v>22.21</v>
      </c>
      <c r="AB790" s="139">
        <v>22.21</v>
      </c>
    </row>
    <row r="791" spans="2:29" x14ac:dyDescent="0.35">
      <c r="B791" t="s">
        <v>467</v>
      </c>
      <c r="C791" t="s">
        <v>950</v>
      </c>
      <c r="D791" t="s">
        <v>949</v>
      </c>
      <c r="E791" t="s">
        <v>95</v>
      </c>
      <c r="F791" s="1">
        <v>11.900051550131201</v>
      </c>
      <c r="G791">
        <v>11.900051550131201</v>
      </c>
      <c r="H791">
        <v>11.900051550131201</v>
      </c>
      <c r="I791">
        <v>11.900051550131201</v>
      </c>
      <c r="J791">
        <v>12.8180555268556</v>
      </c>
      <c r="K791">
        <v>12.8180555268556</v>
      </c>
      <c r="L791">
        <v>15.3015663455402</v>
      </c>
      <c r="M791">
        <v>15.3015663455402</v>
      </c>
      <c r="N791">
        <v>17.452714929926401</v>
      </c>
      <c r="O791">
        <v>17.452714929926401</v>
      </c>
      <c r="P791">
        <v>17.452714929926401</v>
      </c>
      <c r="Q791">
        <v>17.452714929926401</v>
      </c>
      <c r="R791">
        <v>17.452714929926401</v>
      </c>
      <c r="S791">
        <v>17.064647807489699</v>
      </c>
      <c r="T791">
        <v>17.064647807489699</v>
      </c>
      <c r="U791">
        <v>17.064647807489699</v>
      </c>
      <c r="V791">
        <v>16.701316707710699</v>
      </c>
      <c r="W791">
        <v>16.7173775764124</v>
      </c>
      <c r="X791">
        <v>16.898391821340201</v>
      </c>
      <c r="Y791">
        <v>16.861680873265801</v>
      </c>
      <c r="Z791" s="139">
        <v>16.861999999999998</v>
      </c>
      <c r="AA791" s="140">
        <v>16.861999999999998</v>
      </c>
      <c r="AB791" s="139">
        <v>16.861999999999998</v>
      </c>
    </row>
    <row r="792" spans="2:29" x14ac:dyDescent="0.35">
      <c r="B792" t="s">
        <v>467</v>
      </c>
      <c r="C792" t="s">
        <v>951</v>
      </c>
      <c r="D792" t="s">
        <v>949</v>
      </c>
      <c r="E792" t="s">
        <v>97</v>
      </c>
      <c r="F792" s="1">
        <v>6.2117505125685097</v>
      </c>
      <c r="G792">
        <v>6.2117505125685097</v>
      </c>
      <c r="H792">
        <v>6.2117505125685097</v>
      </c>
      <c r="I792">
        <v>6.2117505125685097</v>
      </c>
      <c r="J792">
        <v>6.6909426949666502</v>
      </c>
      <c r="K792">
        <v>6.6909426949666502</v>
      </c>
      <c r="L792">
        <v>4.2807626771194602</v>
      </c>
      <c r="M792">
        <v>4.2807626771194602</v>
      </c>
      <c r="N792">
        <v>4.8825675097118504</v>
      </c>
      <c r="O792">
        <v>4.8825675097118504</v>
      </c>
      <c r="P792">
        <v>4.8825675097118504</v>
      </c>
      <c r="Q792">
        <v>4.8825675097118504</v>
      </c>
      <c r="R792">
        <v>4.8825675097118504</v>
      </c>
      <c r="S792">
        <v>4.2634531186725502</v>
      </c>
      <c r="T792">
        <v>4.2634531186725502</v>
      </c>
      <c r="U792">
        <v>4.2634531186725502</v>
      </c>
      <c r="V792">
        <v>4.1998141713298898</v>
      </c>
      <c r="W792">
        <v>4.0892284532833196</v>
      </c>
      <c r="X792">
        <v>3.9703178790139</v>
      </c>
      <c r="Y792">
        <v>3.92785851659767</v>
      </c>
      <c r="Z792" s="139">
        <v>3.9279999999999999</v>
      </c>
      <c r="AA792" s="140">
        <v>3.9279999999999999</v>
      </c>
      <c r="AB792" s="139">
        <v>3.9279999999999999</v>
      </c>
    </row>
    <row r="793" spans="2:29" x14ac:dyDescent="0.35">
      <c r="B793" t="s">
        <v>467</v>
      </c>
      <c r="C793" t="s">
        <v>952</v>
      </c>
      <c r="D793" t="s">
        <v>949</v>
      </c>
      <c r="E793" t="s">
        <v>99</v>
      </c>
      <c r="F793" s="1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 s="139">
        <v>0</v>
      </c>
      <c r="AA793" s="140">
        <v>0</v>
      </c>
      <c r="AB793" s="139">
        <v>0</v>
      </c>
    </row>
    <row r="794" spans="2:29" x14ac:dyDescent="0.35">
      <c r="B794" t="s">
        <v>467</v>
      </c>
      <c r="C794" t="s">
        <v>953</v>
      </c>
      <c r="D794" t="s">
        <v>949</v>
      </c>
      <c r="E794" t="s">
        <v>103</v>
      </c>
      <c r="F794" s="1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 s="139">
        <v>0</v>
      </c>
      <c r="AA794" s="140">
        <v>0</v>
      </c>
      <c r="AB794" s="139">
        <v>0</v>
      </c>
    </row>
    <row r="795" spans="2:29" x14ac:dyDescent="0.35">
      <c r="B795" t="s">
        <v>467</v>
      </c>
      <c r="C795" t="s">
        <v>954</v>
      </c>
      <c r="D795" t="s">
        <v>949</v>
      </c>
      <c r="E795" t="s">
        <v>105</v>
      </c>
      <c r="F795" s="1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 s="139">
        <v>0</v>
      </c>
      <c r="AA795" s="140">
        <v>0</v>
      </c>
      <c r="AB795" s="139">
        <v>0</v>
      </c>
    </row>
    <row r="796" spans="2:29" x14ac:dyDescent="0.35">
      <c r="B796" t="s">
        <v>467</v>
      </c>
      <c r="C796" t="s">
        <v>955</v>
      </c>
      <c r="D796" t="s">
        <v>949</v>
      </c>
      <c r="E796" t="s">
        <v>101</v>
      </c>
      <c r="F796" s="1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 s="139">
        <v>0</v>
      </c>
      <c r="AA796" s="140">
        <v>0</v>
      </c>
      <c r="AB796" s="139">
        <v>0</v>
      </c>
    </row>
    <row r="797" spans="2:29" x14ac:dyDescent="0.35">
      <c r="B797" t="s">
        <v>467</v>
      </c>
      <c r="C797" t="s">
        <v>956</v>
      </c>
      <c r="D797" t="s">
        <v>949</v>
      </c>
      <c r="E797" t="s">
        <v>107</v>
      </c>
      <c r="F797" s="1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 s="139">
        <v>0</v>
      </c>
      <c r="AA797" s="140">
        <v>0</v>
      </c>
      <c r="AB797" s="139">
        <v>0</v>
      </c>
    </row>
    <row r="798" spans="2:29" x14ac:dyDescent="0.35">
      <c r="B798" t="s">
        <v>467</v>
      </c>
      <c r="C798" t="s">
        <v>957</v>
      </c>
      <c r="D798" t="s">
        <v>949</v>
      </c>
      <c r="E798" t="s">
        <v>109</v>
      </c>
      <c r="F798" s="1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 s="139">
        <v>0</v>
      </c>
      <c r="AA798" s="140">
        <v>0</v>
      </c>
      <c r="AB798" s="139">
        <v>0</v>
      </c>
    </row>
    <row r="799" spans="2:29" x14ac:dyDescent="0.35">
      <c r="B799" t="s">
        <v>467</v>
      </c>
      <c r="C799" t="s">
        <v>958</v>
      </c>
      <c r="D799" t="s">
        <v>959</v>
      </c>
      <c r="E799" t="s">
        <v>93</v>
      </c>
      <c r="F799" s="1">
        <v>4492</v>
      </c>
      <c r="G799">
        <v>4509.2084544253603</v>
      </c>
      <c r="H799">
        <v>4844.4766182298499</v>
      </c>
      <c r="I799">
        <v>5093.1091149273398</v>
      </c>
      <c r="J799">
        <v>5229.5899603698799</v>
      </c>
      <c r="K799">
        <v>5732.1955085865302</v>
      </c>
      <c r="L799">
        <v>4383.2098578199002</v>
      </c>
      <c r="M799">
        <v>4363.6744075829401</v>
      </c>
      <c r="N799">
        <v>4524.9554502369701</v>
      </c>
      <c r="O799">
        <v>4600.3713744075803</v>
      </c>
      <c r="P799">
        <v>4776.19042654028</v>
      </c>
      <c r="Q799">
        <v>4979.2682464455002</v>
      </c>
      <c r="R799">
        <v>5060.1359241706195</v>
      </c>
      <c r="S799">
        <v>4446.9035909807899</v>
      </c>
      <c r="T799">
        <v>4162.2857938201696</v>
      </c>
      <c r="U799">
        <v>4109.1943954718399</v>
      </c>
      <c r="V799">
        <v>4067.5396261682199</v>
      </c>
      <c r="W799">
        <v>4068.7323364486001</v>
      </c>
      <c r="X799">
        <v>3645.31722772277</v>
      </c>
      <c r="Y799">
        <v>3645.31722772277</v>
      </c>
      <c r="Z799" s="139">
        <v>3607.4389999999999</v>
      </c>
      <c r="AA799" s="140">
        <v>3027.393</v>
      </c>
      <c r="AB799" s="139">
        <v>3027.393</v>
      </c>
    </row>
    <row r="800" spans="2:29" x14ac:dyDescent="0.35">
      <c r="B800" t="s">
        <v>467</v>
      </c>
      <c r="C800" t="s">
        <v>960</v>
      </c>
      <c r="D800" t="s">
        <v>959</v>
      </c>
      <c r="E800" t="s">
        <v>95</v>
      </c>
      <c r="F800" s="1">
        <v>1112</v>
      </c>
      <c r="G800">
        <v>1116.2599735799199</v>
      </c>
      <c r="H800">
        <v>1199.25601056803</v>
      </c>
      <c r="I800">
        <v>1260.80528401585</v>
      </c>
      <c r="J800">
        <v>1294.59128137384</v>
      </c>
      <c r="K800">
        <v>1419.01188903567</v>
      </c>
      <c r="L800">
        <v>2973.9617061611398</v>
      </c>
      <c r="M800">
        <v>2960.7071090047398</v>
      </c>
      <c r="N800">
        <v>3070.1345971564001</v>
      </c>
      <c r="O800">
        <v>3121.3035071089998</v>
      </c>
      <c r="P800">
        <v>3240.5948815165898</v>
      </c>
      <c r="Q800">
        <v>3378.3810426540299</v>
      </c>
      <c r="R800">
        <v>3433.2489099526101</v>
      </c>
      <c r="S800">
        <v>4105.7882527605097</v>
      </c>
      <c r="T800">
        <v>3843.0030620766402</v>
      </c>
      <c r="U800">
        <v>3793.9842256657698</v>
      </c>
      <c r="V800">
        <v>3757.7411214953299</v>
      </c>
      <c r="W800">
        <v>3758.8429906542101</v>
      </c>
      <c r="X800">
        <v>3920.6613861386099</v>
      </c>
      <c r="Y800">
        <v>3920.6613861386099</v>
      </c>
      <c r="Z800" s="139">
        <v>3879.922</v>
      </c>
      <c r="AA800" s="140">
        <v>3256.0630000000001</v>
      </c>
      <c r="AB800" s="139">
        <v>3256.0630000000001</v>
      </c>
    </row>
    <row r="801" spans="2:28" x14ac:dyDescent="0.35">
      <c r="B801" t="s">
        <v>467</v>
      </c>
      <c r="C801" t="s">
        <v>961</v>
      </c>
      <c r="D801" t="s">
        <v>959</v>
      </c>
      <c r="E801" t="s">
        <v>97</v>
      </c>
      <c r="F801" s="1">
        <v>1966</v>
      </c>
      <c r="G801">
        <v>1973.53157199472</v>
      </c>
      <c r="H801">
        <v>2120.2673712021101</v>
      </c>
      <c r="I801">
        <v>2229.0856010568</v>
      </c>
      <c r="J801">
        <v>2288.81875825628</v>
      </c>
      <c r="K801">
        <v>2508.79260237781</v>
      </c>
      <c r="L801">
        <v>2290.82843601896</v>
      </c>
      <c r="M801">
        <v>2280.6184834123201</v>
      </c>
      <c r="N801">
        <v>2364.9099526066402</v>
      </c>
      <c r="O801">
        <v>2404.3251184834098</v>
      </c>
      <c r="P801">
        <v>2496.2146919431302</v>
      </c>
      <c r="Q801">
        <v>2602.3507109004699</v>
      </c>
      <c r="R801">
        <v>2644.6151658767799</v>
      </c>
      <c r="S801">
        <v>2587.3081562586999</v>
      </c>
      <c r="T801">
        <v>2421.7111441031798</v>
      </c>
      <c r="U801">
        <v>2390.8213788623898</v>
      </c>
      <c r="V801">
        <v>2405.7192523364502</v>
      </c>
      <c r="W801">
        <v>2406.4246728971998</v>
      </c>
      <c r="X801">
        <v>2510.0213861386101</v>
      </c>
      <c r="Y801">
        <v>2510.0213861386101</v>
      </c>
      <c r="Z801" s="139">
        <v>2483.94</v>
      </c>
      <c r="AA801" s="140">
        <v>2084.5430000000001</v>
      </c>
      <c r="AB801" s="139">
        <v>2084.5430000000001</v>
      </c>
    </row>
    <row r="802" spans="2:28" x14ac:dyDescent="0.35">
      <c r="B802" t="s">
        <v>467</v>
      </c>
      <c r="C802" t="s">
        <v>962</v>
      </c>
      <c r="D802" t="s">
        <v>959</v>
      </c>
      <c r="E802" t="s">
        <v>99</v>
      </c>
      <c r="F802" s="1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 s="139">
        <v>0</v>
      </c>
      <c r="AA802" s="140">
        <v>0</v>
      </c>
      <c r="AB802" s="139">
        <v>0</v>
      </c>
    </row>
    <row r="803" spans="2:28" x14ac:dyDescent="0.35">
      <c r="B803" t="s">
        <v>467</v>
      </c>
      <c r="C803" t="s">
        <v>963</v>
      </c>
      <c r="D803" t="s">
        <v>959</v>
      </c>
      <c r="E803" t="s">
        <v>103</v>
      </c>
      <c r="F803" s="1">
        <v>226</v>
      </c>
      <c r="G803">
        <v>270</v>
      </c>
      <c r="H803">
        <v>287</v>
      </c>
      <c r="I803">
        <v>371</v>
      </c>
      <c r="J803">
        <v>470</v>
      </c>
      <c r="K803">
        <v>491</v>
      </c>
      <c r="L803">
        <v>749</v>
      </c>
      <c r="M803">
        <v>846</v>
      </c>
      <c r="N803">
        <v>1022</v>
      </c>
      <c r="O803">
        <v>1171</v>
      </c>
      <c r="P803">
        <v>1298</v>
      </c>
      <c r="Q803">
        <v>1640</v>
      </c>
      <c r="R803">
        <v>1753</v>
      </c>
      <c r="S803">
        <v>1809</v>
      </c>
      <c r="T803">
        <v>1978</v>
      </c>
      <c r="U803">
        <v>2091</v>
      </c>
      <c r="V803">
        <v>2370</v>
      </c>
      <c r="W803">
        <v>2624</v>
      </c>
      <c r="X803">
        <v>2877</v>
      </c>
      <c r="Y803">
        <v>3589</v>
      </c>
      <c r="Z803" s="139">
        <v>4119.3</v>
      </c>
      <c r="AA803" s="140">
        <v>4649.1000000000004</v>
      </c>
      <c r="AB803" s="139">
        <v>4879.1000000000004</v>
      </c>
    </row>
    <row r="804" spans="2:28" x14ac:dyDescent="0.35">
      <c r="B804" t="s">
        <v>467</v>
      </c>
      <c r="C804" t="s">
        <v>964</v>
      </c>
      <c r="D804" t="s">
        <v>959</v>
      </c>
      <c r="E804" t="s">
        <v>105</v>
      </c>
      <c r="F804" s="1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5</v>
      </c>
      <c r="M804">
        <v>9</v>
      </c>
      <c r="N804">
        <v>12</v>
      </c>
      <c r="O804">
        <v>46</v>
      </c>
      <c r="P804">
        <v>202</v>
      </c>
      <c r="Q804">
        <v>612</v>
      </c>
      <c r="R804">
        <v>1536</v>
      </c>
      <c r="S804">
        <v>2579</v>
      </c>
      <c r="T804">
        <v>2596</v>
      </c>
      <c r="U804">
        <v>2604</v>
      </c>
      <c r="V804">
        <v>2604</v>
      </c>
      <c r="W804">
        <v>2606</v>
      </c>
      <c r="X804">
        <v>2652</v>
      </c>
      <c r="Y804">
        <v>2834</v>
      </c>
      <c r="Z804" s="139">
        <v>3287.7</v>
      </c>
      <c r="AA804" s="140">
        <v>4277.3999999999996</v>
      </c>
      <c r="AB804" s="139">
        <v>5557.4</v>
      </c>
    </row>
    <row r="805" spans="2:28" x14ac:dyDescent="0.35">
      <c r="B805" t="s">
        <v>467</v>
      </c>
      <c r="C805" t="s">
        <v>965</v>
      </c>
      <c r="D805" t="s">
        <v>959</v>
      </c>
      <c r="E805" t="s">
        <v>101</v>
      </c>
      <c r="F805" s="1">
        <v>2373</v>
      </c>
      <c r="G805">
        <v>2377</v>
      </c>
      <c r="H805">
        <v>2379</v>
      </c>
      <c r="I805">
        <v>2380</v>
      </c>
      <c r="J805">
        <v>2400</v>
      </c>
      <c r="K805">
        <v>2407</v>
      </c>
      <c r="L805">
        <v>2435</v>
      </c>
      <c r="M805">
        <v>2451</v>
      </c>
      <c r="N805">
        <v>2477</v>
      </c>
      <c r="O805">
        <v>2502</v>
      </c>
      <c r="P805">
        <v>2516</v>
      </c>
      <c r="Q805">
        <v>2525</v>
      </c>
      <c r="R805">
        <v>2537</v>
      </c>
      <c r="S805">
        <v>2539</v>
      </c>
      <c r="T805">
        <v>2690</v>
      </c>
      <c r="U805">
        <v>2693</v>
      </c>
      <c r="V805">
        <v>2693</v>
      </c>
      <c r="W805">
        <v>2693</v>
      </c>
      <c r="X805">
        <v>2710</v>
      </c>
      <c r="Y805">
        <v>2710</v>
      </c>
      <c r="Z805" s="139">
        <v>2697</v>
      </c>
      <c r="AA805" s="140">
        <v>2722</v>
      </c>
      <c r="AB805" s="139">
        <v>2724</v>
      </c>
    </row>
    <row r="806" spans="2:28" x14ac:dyDescent="0.35">
      <c r="B806" t="s">
        <v>467</v>
      </c>
      <c r="C806" t="s">
        <v>966</v>
      </c>
      <c r="D806" t="s">
        <v>959</v>
      </c>
      <c r="E806" t="s">
        <v>107</v>
      </c>
      <c r="F806" s="1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 s="139">
        <v>0</v>
      </c>
      <c r="AA806" s="140">
        <v>0</v>
      </c>
      <c r="AB806" s="139">
        <v>0</v>
      </c>
    </row>
    <row r="807" spans="2:28" x14ac:dyDescent="0.35">
      <c r="B807" t="s">
        <v>467</v>
      </c>
      <c r="C807" t="s">
        <v>967</v>
      </c>
      <c r="D807" t="s">
        <v>959</v>
      </c>
      <c r="E807" t="s">
        <v>109</v>
      </c>
      <c r="F807" s="1">
        <v>36</v>
      </c>
      <c r="G807">
        <v>46</v>
      </c>
      <c r="H807">
        <v>46</v>
      </c>
      <c r="I807">
        <v>46</v>
      </c>
      <c r="J807">
        <v>48</v>
      </c>
      <c r="K807">
        <v>48</v>
      </c>
      <c r="L807">
        <v>34</v>
      </c>
      <c r="M807">
        <v>76</v>
      </c>
      <c r="N807">
        <v>83</v>
      </c>
      <c r="O807">
        <v>83</v>
      </c>
      <c r="P807">
        <v>84</v>
      </c>
      <c r="Q807">
        <v>88</v>
      </c>
      <c r="R807">
        <v>88</v>
      </c>
      <c r="S807">
        <v>89</v>
      </c>
      <c r="T807">
        <v>90</v>
      </c>
      <c r="U807">
        <v>94</v>
      </c>
      <c r="V807">
        <v>101</v>
      </c>
      <c r="W807">
        <v>107</v>
      </c>
      <c r="X807">
        <v>125</v>
      </c>
      <c r="Y807">
        <v>131</v>
      </c>
      <c r="Z807" s="139">
        <v>97.4</v>
      </c>
      <c r="AA807" s="140">
        <v>108.5</v>
      </c>
      <c r="AB807" s="139">
        <v>108.5</v>
      </c>
    </row>
    <row r="808" spans="2:28" x14ac:dyDescent="0.35">
      <c r="B808" t="s">
        <v>467</v>
      </c>
      <c r="C808" t="s">
        <v>968</v>
      </c>
      <c r="D808" t="s">
        <v>969</v>
      </c>
      <c r="E808" t="s">
        <v>93</v>
      </c>
      <c r="F808" s="1">
        <v>154.58640968618701</v>
      </c>
      <c r="G808">
        <v>155.09473684210499</v>
      </c>
      <c r="H808">
        <v>133.85490486780299</v>
      </c>
      <c r="I808">
        <v>185.85539906103301</v>
      </c>
      <c r="J808">
        <v>174.78211020508999</v>
      </c>
      <c r="K808">
        <v>184.74257474672601</v>
      </c>
      <c r="L808">
        <v>159.527923894796</v>
      </c>
      <c r="M808">
        <v>192.72188024622301</v>
      </c>
      <c r="N808">
        <v>210.27979854504801</v>
      </c>
      <c r="O808">
        <v>184.47677672076099</v>
      </c>
      <c r="P808">
        <v>184.14459988808099</v>
      </c>
      <c r="Q808">
        <v>186.22070509233399</v>
      </c>
      <c r="R808">
        <v>167.17036373810899</v>
      </c>
      <c r="S808">
        <v>580.31561633841704</v>
      </c>
      <c r="T808">
        <v>613.17435933968102</v>
      </c>
      <c r="U808">
        <v>719.45539704721796</v>
      </c>
      <c r="V808">
        <v>806.14651533639199</v>
      </c>
      <c r="W808">
        <v>817.40802712698405</v>
      </c>
      <c r="X808">
        <v>770.06818989186297</v>
      </c>
      <c r="Y808">
        <v>770.06818989186297</v>
      </c>
      <c r="Z808" s="139">
        <v>1015.014</v>
      </c>
      <c r="AA808" s="140">
        <v>1015.014</v>
      </c>
      <c r="AB808" s="139">
        <v>1015.027</v>
      </c>
    </row>
    <row r="809" spans="2:28" x14ac:dyDescent="0.35">
      <c r="B809" t="s">
        <v>467</v>
      </c>
      <c r="C809" t="s">
        <v>970</v>
      </c>
      <c r="D809" t="s">
        <v>969</v>
      </c>
      <c r="E809" t="s">
        <v>95</v>
      </c>
      <c r="F809" s="1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 s="139">
        <v>0</v>
      </c>
      <c r="AA809" s="140">
        <v>0</v>
      </c>
      <c r="AB809" s="139">
        <v>0</v>
      </c>
    </row>
    <row r="810" spans="2:28" x14ac:dyDescent="0.35">
      <c r="B810" t="s">
        <v>467</v>
      </c>
      <c r="C810" t="s">
        <v>971</v>
      </c>
      <c r="D810" t="s">
        <v>969</v>
      </c>
      <c r="E810" t="s">
        <v>97</v>
      </c>
      <c r="F810" s="1">
        <v>970.61359031381301</v>
      </c>
      <c r="G810">
        <v>973.80526315789496</v>
      </c>
      <c r="H810">
        <v>840.44509513219703</v>
      </c>
      <c r="I810">
        <v>1166.9446009389701</v>
      </c>
      <c r="J810">
        <v>1097.41788979491</v>
      </c>
      <c r="K810">
        <v>1159.95742525327</v>
      </c>
      <c r="L810">
        <v>1185.1720761051999</v>
      </c>
      <c r="M810">
        <v>1431.7781197537799</v>
      </c>
      <c r="N810">
        <v>1562.22020145495</v>
      </c>
      <c r="O810">
        <v>1370.52322327924</v>
      </c>
      <c r="P810">
        <v>1368.0554001119201</v>
      </c>
      <c r="Q810">
        <v>1383.47929490767</v>
      </c>
      <c r="R810">
        <v>1241.94963626189</v>
      </c>
      <c r="S810">
        <v>956.18438366158296</v>
      </c>
      <c r="T810">
        <v>1010.32564066032</v>
      </c>
      <c r="U810">
        <v>1185.4446029527801</v>
      </c>
      <c r="V810">
        <v>1135.70348466361</v>
      </c>
      <c r="W810">
        <v>1027.09197287302</v>
      </c>
      <c r="X810">
        <v>999.47181010813699</v>
      </c>
      <c r="Y810">
        <v>999.47181010813699</v>
      </c>
      <c r="Z810" s="139">
        <v>1317.386</v>
      </c>
      <c r="AA810" s="140">
        <v>1317.386</v>
      </c>
      <c r="AB810" s="139">
        <v>1317.403</v>
      </c>
    </row>
    <row r="811" spans="2:28" x14ac:dyDescent="0.35">
      <c r="B811" t="s">
        <v>467</v>
      </c>
      <c r="C811" t="s">
        <v>972</v>
      </c>
      <c r="D811" t="s">
        <v>969</v>
      </c>
      <c r="E811" t="s">
        <v>99</v>
      </c>
      <c r="F811" s="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 s="139">
        <v>0</v>
      </c>
      <c r="AA811" s="140">
        <v>0</v>
      </c>
      <c r="AB811" s="139">
        <v>0</v>
      </c>
    </row>
    <row r="812" spans="2:28" x14ac:dyDescent="0.35">
      <c r="B812" t="s">
        <v>467</v>
      </c>
      <c r="C812" t="s">
        <v>973</v>
      </c>
      <c r="D812" t="s">
        <v>969</v>
      </c>
      <c r="E812" t="s">
        <v>103</v>
      </c>
      <c r="F812" s="1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75.900000000000006</v>
      </c>
      <c r="V812">
        <v>75.900000000000006</v>
      </c>
      <c r="W812">
        <v>75.900000000000006</v>
      </c>
      <c r="X812">
        <v>107.4</v>
      </c>
      <c r="Y812">
        <v>107.4</v>
      </c>
      <c r="Z812" s="139">
        <v>107.4</v>
      </c>
      <c r="AA812" s="140">
        <v>107.4</v>
      </c>
      <c r="AB812" s="139">
        <v>107.4</v>
      </c>
    </row>
    <row r="813" spans="2:28" x14ac:dyDescent="0.35">
      <c r="B813" t="s">
        <v>467</v>
      </c>
      <c r="C813" t="s">
        <v>974</v>
      </c>
      <c r="D813" t="s">
        <v>969</v>
      </c>
      <c r="E813" t="s">
        <v>105</v>
      </c>
      <c r="F813" s="1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2</v>
      </c>
      <c r="S813">
        <v>3</v>
      </c>
      <c r="T813">
        <v>10</v>
      </c>
      <c r="U813">
        <v>93</v>
      </c>
      <c r="V813">
        <v>93</v>
      </c>
      <c r="W813">
        <v>99.308000000000007</v>
      </c>
      <c r="X813">
        <v>100.80800000000001</v>
      </c>
      <c r="Y813">
        <v>100.80800000000001</v>
      </c>
      <c r="Z813" s="139">
        <v>100.8</v>
      </c>
      <c r="AA813" s="140">
        <v>101.3</v>
      </c>
      <c r="AB813" s="139">
        <v>104.8</v>
      </c>
    </row>
    <row r="814" spans="2:28" x14ac:dyDescent="0.35">
      <c r="B814" t="s">
        <v>467</v>
      </c>
      <c r="C814" t="s">
        <v>975</v>
      </c>
      <c r="D814" t="s">
        <v>969</v>
      </c>
      <c r="E814" t="s">
        <v>101</v>
      </c>
      <c r="F814" s="1">
        <v>539.5</v>
      </c>
      <c r="G814">
        <v>539.5</v>
      </c>
      <c r="H814">
        <v>511.9</v>
      </c>
      <c r="I814">
        <v>627.29999999999995</v>
      </c>
      <c r="J814">
        <v>681.9</v>
      </c>
      <c r="K814">
        <v>716.9</v>
      </c>
      <c r="L814">
        <v>739</v>
      </c>
      <c r="M814">
        <v>775</v>
      </c>
      <c r="N814">
        <v>777</v>
      </c>
      <c r="O814">
        <v>778</v>
      </c>
      <c r="P814">
        <v>800</v>
      </c>
      <c r="Q814">
        <v>838</v>
      </c>
      <c r="R814">
        <v>945</v>
      </c>
      <c r="S814">
        <v>996.6</v>
      </c>
      <c r="T814">
        <v>1000.67</v>
      </c>
      <c r="U814">
        <v>1050</v>
      </c>
      <c r="V814">
        <v>1317</v>
      </c>
      <c r="W814">
        <v>1437.6769999999999</v>
      </c>
      <c r="X814">
        <v>1499</v>
      </c>
      <c r="Y814">
        <v>1560</v>
      </c>
      <c r="Z814" s="139">
        <v>1577.2</v>
      </c>
      <c r="AA814" s="140">
        <v>1578.7</v>
      </c>
      <c r="AB814" s="139">
        <v>1580.5</v>
      </c>
    </row>
    <row r="815" spans="2:28" x14ac:dyDescent="0.35">
      <c r="B815" t="s">
        <v>467</v>
      </c>
      <c r="C815" t="s">
        <v>976</v>
      </c>
      <c r="D815" t="s">
        <v>969</v>
      </c>
      <c r="E815" t="s">
        <v>107</v>
      </c>
      <c r="F815" s="1">
        <v>0</v>
      </c>
      <c r="G815">
        <v>0</v>
      </c>
      <c r="H815">
        <v>0</v>
      </c>
      <c r="I815">
        <v>0</v>
      </c>
      <c r="J815">
        <v>0</v>
      </c>
      <c r="K815">
        <v>29</v>
      </c>
      <c r="L815">
        <v>29</v>
      </c>
      <c r="M815">
        <v>40</v>
      </c>
      <c r="N815">
        <v>40</v>
      </c>
      <c r="O815">
        <v>49</v>
      </c>
      <c r="P815">
        <v>49</v>
      </c>
      <c r="Q815">
        <v>49</v>
      </c>
      <c r="R815">
        <v>49</v>
      </c>
      <c r="S815">
        <v>49</v>
      </c>
      <c r="T815">
        <v>49</v>
      </c>
      <c r="U815">
        <v>49</v>
      </c>
      <c r="V815">
        <v>49</v>
      </c>
      <c r="W815">
        <v>49</v>
      </c>
      <c r="X815">
        <v>49</v>
      </c>
      <c r="Y815">
        <v>52</v>
      </c>
      <c r="Z815" s="139">
        <v>49.2</v>
      </c>
      <c r="AA815" s="140">
        <v>49.2</v>
      </c>
      <c r="AB815" s="139">
        <v>49.2</v>
      </c>
    </row>
    <row r="816" spans="2:28" x14ac:dyDescent="0.35">
      <c r="B816" t="s">
        <v>467</v>
      </c>
      <c r="C816" t="s">
        <v>977</v>
      </c>
      <c r="D816" t="s">
        <v>969</v>
      </c>
      <c r="E816" t="s">
        <v>109</v>
      </c>
      <c r="F816" s="1">
        <v>164</v>
      </c>
      <c r="G816">
        <v>200</v>
      </c>
      <c r="H816">
        <v>183</v>
      </c>
      <c r="I816">
        <v>183</v>
      </c>
      <c r="J816">
        <v>183</v>
      </c>
      <c r="K816">
        <v>238</v>
      </c>
      <c r="L816">
        <v>307</v>
      </c>
      <c r="M816">
        <v>307</v>
      </c>
      <c r="N816">
        <v>351</v>
      </c>
      <c r="O816">
        <v>373</v>
      </c>
      <c r="P816">
        <v>372</v>
      </c>
      <c r="Q816">
        <v>384</v>
      </c>
      <c r="R816">
        <v>473</v>
      </c>
      <c r="S816">
        <v>598</v>
      </c>
      <c r="T816">
        <v>715</v>
      </c>
      <c r="U816">
        <v>870</v>
      </c>
      <c r="V816">
        <v>1060</v>
      </c>
      <c r="W816">
        <v>1090.809</v>
      </c>
      <c r="X816">
        <v>1103.279</v>
      </c>
      <c r="Y816">
        <v>1036</v>
      </c>
      <c r="Z816" s="139">
        <v>1035.7</v>
      </c>
      <c r="AA816" s="140">
        <v>1035.7</v>
      </c>
      <c r="AB816" s="139">
        <v>1035.7</v>
      </c>
    </row>
    <row r="817" spans="2:28" x14ac:dyDescent="0.35">
      <c r="B817" t="s">
        <v>467</v>
      </c>
      <c r="C817" t="s">
        <v>978</v>
      </c>
      <c r="D817" t="s">
        <v>979</v>
      </c>
      <c r="E817" t="s">
        <v>93</v>
      </c>
      <c r="F817" s="1">
        <v>7795.0631067961203</v>
      </c>
      <c r="G817">
        <v>7795.0631067961203</v>
      </c>
      <c r="H817">
        <v>7820.6692961164999</v>
      </c>
      <c r="I817">
        <v>7872.5555218446598</v>
      </c>
      <c r="J817">
        <v>7872.5555218446598</v>
      </c>
      <c r="K817">
        <v>7954.0910194174703</v>
      </c>
      <c r="L817">
        <v>7750.4406652259704</v>
      </c>
      <c r="M817">
        <v>7915.7166212534003</v>
      </c>
      <c r="N817">
        <v>7903.19571549375</v>
      </c>
      <c r="O817">
        <v>7903.19571549375</v>
      </c>
      <c r="P817">
        <v>7903.19571549375</v>
      </c>
      <c r="Q817">
        <v>7903.19571549375</v>
      </c>
      <c r="R817">
        <v>7903.8217607817296</v>
      </c>
      <c r="S817">
        <v>7903.8217607817296</v>
      </c>
      <c r="T817">
        <v>7903.8217607817296</v>
      </c>
      <c r="U817">
        <v>7903.8217607817296</v>
      </c>
      <c r="V817">
        <v>7919.4728929813</v>
      </c>
      <c r="W817">
        <v>7802.2305961754801</v>
      </c>
      <c r="X817">
        <v>7635.2832618025705</v>
      </c>
      <c r="Y817">
        <v>7599.8483858928903</v>
      </c>
      <c r="Z817" s="139">
        <v>8161.8329999999996</v>
      </c>
      <c r="AA817" s="140">
        <v>8230.8379999999997</v>
      </c>
      <c r="AB817" s="139">
        <v>8230.8379999999997</v>
      </c>
    </row>
    <row r="818" spans="2:28" x14ac:dyDescent="0.35">
      <c r="B818" t="s">
        <v>467</v>
      </c>
      <c r="C818" t="s">
        <v>980</v>
      </c>
      <c r="D818" t="s">
        <v>979</v>
      </c>
      <c r="E818" t="s">
        <v>95</v>
      </c>
      <c r="F818" s="1">
        <v>3070.99514563107</v>
      </c>
      <c r="G818">
        <v>3070.99514563107</v>
      </c>
      <c r="H818">
        <v>3081.08313106796</v>
      </c>
      <c r="I818">
        <v>3101.5245752427199</v>
      </c>
      <c r="J818">
        <v>3101.5245752427199</v>
      </c>
      <c r="K818">
        <v>3133.6468446601898</v>
      </c>
      <c r="L818">
        <v>4280.5975758714603</v>
      </c>
      <c r="M818">
        <v>4371.8801089918197</v>
      </c>
      <c r="N818">
        <v>4364.9647655736198</v>
      </c>
      <c r="O818">
        <v>4364.9647655736198</v>
      </c>
      <c r="P818">
        <v>4364.9647655736198</v>
      </c>
      <c r="Q818">
        <v>4364.9647655736198</v>
      </c>
      <c r="R818">
        <v>4365.3105327445301</v>
      </c>
      <c r="S818">
        <v>4365.3105327445301</v>
      </c>
      <c r="T818">
        <v>4365.3105327445301</v>
      </c>
      <c r="U818">
        <v>4365.3105327445301</v>
      </c>
      <c r="V818">
        <v>4373.9547120172901</v>
      </c>
      <c r="W818">
        <v>4338.4758155230602</v>
      </c>
      <c r="X818">
        <v>4302.9399141630902</v>
      </c>
      <c r="Y818">
        <v>4282.9702369845099</v>
      </c>
      <c r="Z818" s="139">
        <v>4599.6819999999998</v>
      </c>
      <c r="AA818" s="140">
        <v>4638.5709999999999</v>
      </c>
      <c r="AB818" s="139">
        <v>4638.5709999999999</v>
      </c>
    </row>
    <row r="819" spans="2:28" x14ac:dyDescent="0.35">
      <c r="B819" t="s">
        <v>467</v>
      </c>
      <c r="C819" t="s">
        <v>981</v>
      </c>
      <c r="D819" t="s">
        <v>979</v>
      </c>
      <c r="E819" t="s">
        <v>97</v>
      </c>
      <c r="F819" s="1">
        <v>701.94174757281598</v>
      </c>
      <c r="G819">
        <v>701.94174757281598</v>
      </c>
      <c r="H819">
        <v>704.247572815534</v>
      </c>
      <c r="I819">
        <v>708.91990291262096</v>
      </c>
      <c r="J819">
        <v>708.91990291262096</v>
      </c>
      <c r="K819">
        <v>716.26213592233</v>
      </c>
      <c r="L819">
        <v>348.96175890256501</v>
      </c>
      <c r="M819">
        <v>356.40326975476802</v>
      </c>
      <c r="N819">
        <v>355.83951893263202</v>
      </c>
      <c r="O819">
        <v>355.83951893263202</v>
      </c>
      <c r="P819">
        <v>355.83951893263202</v>
      </c>
      <c r="Q819">
        <v>355.83951893263202</v>
      </c>
      <c r="R819">
        <v>355.86770647373902</v>
      </c>
      <c r="S819">
        <v>355.86770647373902</v>
      </c>
      <c r="T819">
        <v>355.86770647373902</v>
      </c>
      <c r="U819">
        <v>355.86770647373902</v>
      </c>
      <c r="V819">
        <v>356.57239500140901</v>
      </c>
      <c r="W819">
        <v>351.29358830146202</v>
      </c>
      <c r="X819">
        <v>343.77682403433499</v>
      </c>
      <c r="Y819">
        <v>342.18137712259698</v>
      </c>
      <c r="Z819" s="139">
        <v>367.48500000000001</v>
      </c>
      <c r="AA819" s="140">
        <v>370.59199999999998</v>
      </c>
      <c r="AB819" s="139">
        <v>370.59199999999998</v>
      </c>
    </row>
    <row r="820" spans="2:28" x14ac:dyDescent="0.35">
      <c r="B820" t="s">
        <v>467</v>
      </c>
      <c r="C820" t="s">
        <v>982</v>
      </c>
      <c r="D820" t="s">
        <v>979</v>
      </c>
      <c r="E820" t="s">
        <v>99</v>
      </c>
      <c r="F820" s="1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 s="139">
        <v>0</v>
      </c>
      <c r="AA820" s="140">
        <v>0</v>
      </c>
      <c r="AB820" s="139">
        <v>0</v>
      </c>
    </row>
    <row r="821" spans="2:28" x14ac:dyDescent="0.35">
      <c r="B821" t="s">
        <v>467</v>
      </c>
      <c r="C821" t="s">
        <v>983</v>
      </c>
      <c r="D821" t="s">
        <v>979</v>
      </c>
      <c r="E821" t="s">
        <v>103</v>
      </c>
      <c r="F821" s="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 s="139">
        <v>0.8</v>
      </c>
      <c r="AA821" s="140">
        <v>0.8</v>
      </c>
      <c r="AB821" s="139">
        <v>0.8</v>
      </c>
    </row>
    <row r="822" spans="2:28" x14ac:dyDescent="0.35">
      <c r="B822" t="s">
        <v>467</v>
      </c>
      <c r="C822" t="s">
        <v>984</v>
      </c>
      <c r="D822" t="s">
        <v>979</v>
      </c>
      <c r="E822" t="s">
        <v>105</v>
      </c>
      <c r="F822" s="1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 s="139">
        <v>91</v>
      </c>
      <c r="AA822" s="140">
        <v>95.3</v>
      </c>
      <c r="AB822" s="139">
        <v>95.3</v>
      </c>
    </row>
    <row r="823" spans="2:28" x14ac:dyDescent="0.35">
      <c r="B823" t="s">
        <v>467</v>
      </c>
      <c r="C823" t="s">
        <v>985</v>
      </c>
      <c r="D823" t="s">
        <v>979</v>
      </c>
      <c r="E823" t="s">
        <v>101</v>
      </c>
      <c r="F823" s="1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 s="139">
        <v>0</v>
      </c>
      <c r="AA823" s="140">
        <v>0</v>
      </c>
      <c r="AB823" s="139">
        <v>0</v>
      </c>
    </row>
    <row r="824" spans="2:28" x14ac:dyDescent="0.35">
      <c r="B824" t="s">
        <v>467</v>
      </c>
      <c r="C824" t="s">
        <v>986</v>
      </c>
      <c r="D824" t="s">
        <v>979</v>
      </c>
      <c r="E824" t="s">
        <v>107</v>
      </c>
      <c r="F824" s="1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 s="139">
        <v>0</v>
      </c>
      <c r="AA824" s="140">
        <v>0</v>
      </c>
      <c r="AB824" s="139">
        <v>0</v>
      </c>
    </row>
    <row r="825" spans="2:28" x14ac:dyDescent="0.35">
      <c r="B825" t="s">
        <v>467</v>
      </c>
      <c r="C825" t="s">
        <v>987</v>
      </c>
      <c r="D825" t="s">
        <v>979</v>
      </c>
      <c r="E825" t="s">
        <v>109</v>
      </c>
      <c r="F825" s="1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 s="139">
        <v>52.3</v>
      </c>
      <c r="AA825" s="140">
        <v>52.3</v>
      </c>
      <c r="AB825" s="139">
        <v>52.3</v>
      </c>
    </row>
    <row r="826" spans="2:28" x14ac:dyDescent="0.35">
      <c r="B826" t="s">
        <v>467</v>
      </c>
      <c r="C826" t="s">
        <v>988</v>
      </c>
      <c r="D826" t="s">
        <v>989</v>
      </c>
      <c r="E826" t="s">
        <v>93</v>
      </c>
      <c r="F826" s="1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8.1620698071759801</v>
      </c>
      <c r="M826">
        <v>8.42762997315109</v>
      </c>
      <c r="N826">
        <v>8.3651452282157699</v>
      </c>
      <c r="O826">
        <v>8.4666829387356604</v>
      </c>
      <c r="P826">
        <v>8.4690261166707295</v>
      </c>
      <c r="Q826">
        <v>8.3401513302416408</v>
      </c>
      <c r="R826">
        <v>8.9267268733219396</v>
      </c>
      <c r="S826">
        <v>41.529601079206003</v>
      </c>
      <c r="T826">
        <v>42.9869146270958</v>
      </c>
      <c r="U826">
        <v>41.3378492965889</v>
      </c>
      <c r="V826">
        <v>43.6951621872104</v>
      </c>
      <c r="W826">
        <v>42.3185351404721</v>
      </c>
      <c r="X826">
        <v>42.346968457412999</v>
      </c>
      <c r="Y826">
        <v>78.525497682028899</v>
      </c>
      <c r="Z826" s="139">
        <v>47.691000000000003</v>
      </c>
      <c r="AA826" s="140">
        <v>47.691000000000003</v>
      </c>
      <c r="AB826" s="139">
        <v>47.691000000000003</v>
      </c>
    </row>
    <row r="827" spans="2:28" x14ac:dyDescent="0.35">
      <c r="B827" t="s">
        <v>467</v>
      </c>
      <c r="C827" t="s">
        <v>990</v>
      </c>
      <c r="D827" t="s">
        <v>989</v>
      </c>
      <c r="E827" t="s">
        <v>95</v>
      </c>
      <c r="F827" s="1">
        <v>97.900370522848903</v>
      </c>
      <c r="G827">
        <v>107.395018526142</v>
      </c>
      <c r="H827">
        <v>131.638019761219</v>
      </c>
      <c r="I827">
        <v>131.40592836558301</v>
      </c>
      <c r="J827">
        <v>131.40592836558301</v>
      </c>
      <c r="K827">
        <v>220.90881020996301</v>
      </c>
      <c r="L827">
        <v>73.968757627532298</v>
      </c>
      <c r="M827">
        <v>76.375396631681696</v>
      </c>
      <c r="N827">
        <v>75.809128630705402</v>
      </c>
      <c r="O827">
        <v>76.729314132291904</v>
      </c>
      <c r="P827">
        <v>76.750549182328498</v>
      </c>
      <c r="Q827">
        <v>75.582621430314902</v>
      </c>
      <c r="R827">
        <v>80.898462289480094</v>
      </c>
      <c r="S827">
        <v>75.650655232221993</v>
      </c>
      <c r="T827">
        <v>78.305309308151905</v>
      </c>
      <c r="U827">
        <v>75.301358643283905</v>
      </c>
      <c r="V827">
        <v>79.595458758109402</v>
      </c>
      <c r="W827">
        <v>77.087783861412802</v>
      </c>
      <c r="X827">
        <v>77.139578220161795</v>
      </c>
      <c r="Y827">
        <v>143.042677938369</v>
      </c>
      <c r="Z827" s="139">
        <v>86.875</v>
      </c>
      <c r="AA827" s="140">
        <v>86.875</v>
      </c>
      <c r="AB827" s="139">
        <v>86.875</v>
      </c>
    </row>
    <row r="828" spans="2:28" x14ac:dyDescent="0.35">
      <c r="B828" t="s">
        <v>467</v>
      </c>
      <c r="C828" t="s">
        <v>991</v>
      </c>
      <c r="D828" t="s">
        <v>989</v>
      </c>
      <c r="E828" t="s">
        <v>97</v>
      </c>
      <c r="F828" s="1">
        <v>366.09962947715098</v>
      </c>
      <c r="G828">
        <v>401.604981473858</v>
      </c>
      <c r="H828">
        <v>492.26198023878101</v>
      </c>
      <c r="I828">
        <v>491.39407163441803</v>
      </c>
      <c r="J828">
        <v>491.39407163441803</v>
      </c>
      <c r="K828">
        <v>826.09118979003699</v>
      </c>
      <c r="L828">
        <v>962.86917256529205</v>
      </c>
      <c r="M828">
        <v>994.19697339516699</v>
      </c>
      <c r="N828">
        <v>986.82572614107903</v>
      </c>
      <c r="O828">
        <v>998.80400292897195</v>
      </c>
      <c r="P828">
        <v>999.08042470100099</v>
      </c>
      <c r="Q828">
        <v>983.87722723944296</v>
      </c>
      <c r="R828">
        <v>1053.0748108371999</v>
      </c>
      <c r="S828">
        <v>965.71974368857195</v>
      </c>
      <c r="T828">
        <v>999.60777606475199</v>
      </c>
      <c r="U828">
        <v>961.26079206012696</v>
      </c>
      <c r="V828">
        <v>1061.30937905468</v>
      </c>
      <c r="W828">
        <v>1065.19368099812</v>
      </c>
      <c r="X828">
        <v>1051.01345332243</v>
      </c>
      <c r="Y828">
        <v>1948.9318243795999</v>
      </c>
      <c r="Z828" s="139">
        <v>1183.654</v>
      </c>
      <c r="AA828" s="140">
        <v>1183.654</v>
      </c>
      <c r="AB828" s="139">
        <v>1183.654</v>
      </c>
    </row>
    <row r="829" spans="2:28" x14ac:dyDescent="0.35">
      <c r="B829" t="s">
        <v>467</v>
      </c>
      <c r="C829" t="s">
        <v>992</v>
      </c>
      <c r="D829" t="s">
        <v>989</v>
      </c>
      <c r="E829" t="s">
        <v>99</v>
      </c>
      <c r="F829" s="1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 s="139">
        <v>0</v>
      </c>
      <c r="AA829" s="140">
        <v>0</v>
      </c>
      <c r="AB829" s="139">
        <v>0</v>
      </c>
    </row>
    <row r="830" spans="2:28" x14ac:dyDescent="0.35">
      <c r="B830" t="s">
        <v>467</v>
      </c>
      <c r="C830" t="s">
        <v>993</v>
      </c>
      <c r="D830" t="s">
        <v>989</v>
      </c>
      <c r="E830" t="s">
        <v>103</v>
      </c>
      <c r="F830" s="1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70</v>
      </c>
      <c r="R830">
        <v>102</v>
      </c>
      <c r="S830">
        <v>152</v>
      </c>
      <c r="T830">
        <v>152</v>
      </c>
      <c r="U830">
        <v>152</v>
      </c>
      <c r="V830">
        <v>175</v>
      </c>
      <c r="W830">
        <v>225</v>
      </c>
      <c r="X830">
        <v>225</v>
      </c>
      <c r="Y830">
        <v>241</v>
      </c>
      <c r="Z830" s="139">
        <v>238.9</v>
      </c>
      <c r="AA830" s="140">
        <v>238.9</v>
      </c>
      <c r="AB830" s="139">
        <v>238.9</v>
      </c>
    </row>
    <row r="831" spans="2:28" x14ac:dyDescent="0.35">
      <c r="B831" t="s">
        <v>467</v>
      </c>
      <c r="C831" t="s">
        <v>994</v>
      </c>
      <c r="D831" t="s">
        <v>989</v>
      </c>
      <c r="E831" t="s">
        <v>105</v>
      </c>
      <c r="F831" s="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</v>
      </c>
      <c r="Q831">
        <v>5</v>
      </c>
      <c r="R831">
        <v>5</v>
      </c>
      <c r="S831">
        <v>5</v>
      </c>
      <c r="T831">
        <v>5</v>
      </c>
      <c r="U831">
        <v>393.15600000000001</v>
      </c>
      <c r="V831">
        <v>414</v>
      </c>
      <c r="W831">
        <v>453.786</v>
      </c>
      <c r="X831">
        <v>485</v>
      </c>
      <c r="Y831">
        <v>514</v>
      </c>
      <c r="Z831" s="139">
        <v>524.9</v>
      </c>
      <c r="AA831" s="140">
        <v>528.5</v>
      </c>
      <c r="AB831" s="139">
        <v>528.70000000000005</v>
      </c>
    </row>
    <row r="832" spans="2:28" x14ac:dyDescent="0.35">
      <c r="B832" t="s">
        <v>467</v>
      </c>
      <c r="C832" t="s">
        <v>995</v>
      </c>
      <c r="D832" t="s">
        <v>989</v>
      </c>
      <c r="E832" t="s">
        <v>101</v>
      </c>
      <c r="F832" s="1">
        <v>433.7</v>
      </c>
      <c r="G832">
        <v>435.2</v>
      </c>
      <c r="H832">
        <v>465.7</v>
      </c>
      <c r="I832">
        <v>467</v>
      </c>
      <c r="J832">
        <v>475</v>
      </c>
      <c r="K832">
        <v>479</v>
      </c>
      <c r="L832">
        <v>503</v>
      </c>
      <c r="M832">
        <v>520</v>
      </c>
      <c r="N832">
        <v>522</v>
      </c>
      <c r="O832">
        <v>526</v>
      </c>
      <c r="P832">
        <v>526</v>
      </c>
      <c r="Q832">
        <v>529</v>
      </c>
      <c r="R832">
        <v>535.78</v>
      </c>
      <c r="S832">
        <v>555.85</v>
      </c>
      <c r="T832">
        <v>622.46</v>
      </c>
      <c r="U832">
        <v>632</v>
      </c>
      <c r="V832">
        <v>670</v>
      </c>
      <c r="W832">
        <v>670</v>
      </c>
      <c r="X832">
        <v>706</v>
      </c>
      <c r="Y832">
        <v>729</v>
      </c>
      <c r="Z832" s="139">
        <v>837</v>
      </c>
      <c r="AA832" s="140">
        <v>849.1</v>
      </c>
      <c r="AB832" s="139">
        <v>849.1</v>
      </c>
    </row>
    <row r="833" spans="2:28" x14ac:dyDescent="0.35">
      <c r="B833" t="s">
        <v>467</v>
      </c>
      <c r="C833" t="s">
        <v>996</v>
      </c>
      <c r="D833" t="s">
        <v>989</v>
      </c>
      <c r="E833" t="s">
        <v>107</v>
      </c>
      <c r="F833" s="1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35</v>
      </c>
      <c r="X833">
        <v>35</v>
      </c>
      <c r="Y833">
        <v>35</v>
      </c>
      <c r="Z833" s="139">
        <v>39</v>
      </c>
      <c r="AA833" s="140">
        <v>39</v>
      </c>
      <c r="AB833" s="139">
        <v>39</v>
      </c>
    </row>
    <row r="834" spans="2:28" x14ac:dyDescent="0.35">
      <c r="B834" t="s">
        <v>467</v>
      </c>
      <c r="C834" t="s">
        <v>997</v>
      </c>
      <c r="D834" t="s">
        <v>989</v>
      </c>
      <c r="E834" t="s">
        <v>109</v>
      </c>
      <c r="F834" s="1">
        <v>0</v>
      </c>
      <c r="G834">
        <v>3</v>
      </c>
      <c r="H834">
        <v>18</v>
      </c>
      <c r="I834">
        <v>26</v>
      </c>
      <c r="J834">
        <v>30</v>
      </c>
      <c r="K834">
        <v>59.8</v>
      </c>
      <c r="L834">
        <v>60</v>
      </c>
      <c r="M834">
        <v>67.8</v>
      </c>
      <c r="N834">
        <v>81.8</v>
      </c>
      <c r="O834">
        <v>91.4</v>
      </c>
      <c r="P834">
        <v>90.900999999999996</v>
      </c>
      <c r="Q834">
        <v>88</v>
      </c>
      <c r="R834">
        <v>88</v>
      </c>
      <c r="S834">
        <v>88</v>
      </c>
      <c r="T834">
        <v>129</v>
      </c>
      <c r="U834">
        <v>129</v>
      </c>
      <c r="V834">
        <v>121</v>
      </c>
      <c r="W834">
        <v>121</v>
      </c>
      <c r="X834">
        <v>121</v>
      </c>
      <c r="Y834">
        <v>126</v>
      </c>
      <c r="Z834" s="139">
        <v>221.4</v>
      </c>
      <c r="AA834" s="140">
        <v>221.4</v>
      </c>
      <c r="AB834" s="139">
        <v>221.4</v>
      </c>
    </row>
    <row r="835" spans="2:28" x14ac:dyDescent="0.35">
      <c r="B835" t="s">
        <v>467</v>
      </c>
      <c r="C835" t="s">
        <v>998</v>
      </c>
      <c r="D835" t="s">
        <v>999</v>
      </c>
      <c r="E835" t="s">
        <v>93</v>
      </c>
      <c r="F835" s="1">
        <v>302.90419161676601</v>
      </c>
      <c r="G835">
        <v>302.90419161676601</v>
      </c>
      <c r="H835">
        <v>337.26347305389203</v>
      </c>
      <c r="I835">
        <v>333.28502994012001</v>
      </c>
      <c r="J835">
        <v>333.28502994012001</v>
      </c>
      <c r="K835">
        <v>325.508982035928</v>
      </c>
      <c r="L835">
        <v>289.71678023850097</v>
      </c>
      <c r="M835">
        <v>291.64608177172101</v>
      </c>
      <c r="N835">
        <v>291.96763202725703</v>
      </c>
      <c r="O835">
        <v>301.61413969335598</v>
      </c>
      <c r="P835">
        <v>286.34050255536602</v>
      </c>
      <c r="Q835">
        <v>287.30515332197598</v>
      </c>
      <c r="R835">
        <v>304.990417376491</v>
      </c>
      <c r="S835">
        <v>268.46883402591101</v>
      </c>
      <c r="T835">
        <v>280.66536299193302</v>
      </c>
      <c r="U835">
        <v>308.39794671229498</v>
      </c>
      <c r="V835">
        <v>303.42831901840498</v>
      </c>
      <c r="W835">
        <v>311.91774169814101</v>
      </c>
      <c r="X835">
        <v>310.98108227012801</v>
      </c>
      <c r="Y835">
        <v>310.98108227012801</v>
      </c>
      <c r="Z835" s="139">
        <v>223.959</v>
      </c>
      <c r="AA835" s="140">
        <v>223.959</v>
      </c>
      <c r="AB835" s="139">
        <v>223.959</v>
      </c>
    </row>
    <row r="836" spans="2:28" x14ac:dyDescent="0.35">
      <c r="B836" t="s">
        <v>467</v>
      </c>
      <c r="C836" t="s">
        <v>1000</v>
      </c>
      <c r="D836" t="s">
        <v>999</v>
      </c>
      <c r="E836" t="s">
        <v>95</v>
      </c>
      <c r="F836" s="1">
        <v>710.45405838323404</v>
      </c>
      <c r="G836">
        <v>710.45405838323404</v>
      </c>
      <c r="H836">
        <v>791.04287694610798</v>
      </c>
      <c r="I836">
        <v>781.71154005988001</v>
      </c>
      <c r="J836">
        <v>781.71154005988001</v>
      </c>
      <c r="K836">
        <v>763.47301796407203</v>
      </c>
      <c r="L836">
        <v>913.80701660988098</v>
      </c>
      <c r="M836">
        <v>919.89230195911398</v>
      </c>
      <c r="N836">
        <v>920.90651618398601</v>
      </c>
      <c r="O836">
        <v>951.33294293015297</v>
      </c>
      <c r="P836">
        <v>903.15776724872205</v>
      </c>
      <c r="Q836">
        <v>906.20040992333895</v>
      </c>
      <c r="R836">
        <v>961.982192291312</v>
      </c>
      <c r="S836">
        <v>976.58928134930295</v>
      </c>
      <c r="T836">
        <v>1020.95569542899</v>
      </c>
      <c r="U836">
        <v>1121.83647030066</v>
      </c>
      <c r="V836">
        <v>1097.6289570552101</v>
      </c>
      <c r="W836">
        <v>1129.2840057389501</v>
      </c>
      <c r="X836">
        <v>1131.3900131984201</v>
      </c>
      <c r="Y836">
        <v>1131.3900131984201</v>
      </c>
      <c r="Z836" s="139">
        <v>814.79100000000005</v>
      </c>
      <c r="AA836" s="140">
        <v>814.79100000000005</v>
      </c>
      <c r="AB836" s="139">
        <v>814.79100000000005</v>
      </c>
    </row>
    <row r="837" spans="2:28" x14ac:dyDescent="0.35">
      <c r="B837" t="s">
        <v>467</v>
      </c>
      <c r="C837" t="s">
        <v>1001</v>
      </c>
      <c r="D837" t="s">
        <v>999</v>
      </c>
      <c r="E837" t="s">
        <v>97</v>
      </c>
      <c r="F837" s="1">
        <v>661.64175</v>
      </c>
      <c r="G837">
        <v>661.64175</v>
      </c>
      <c r="H837">
        <v>736.69365000000005</v>
      </c>
      <c r="I837">
        <v>728.00342999999998</v>
      </c>
      <c r="J837">
        <v>728.00342999999998</v>
      </c>
      <c r="K837">
        <v>711.01800000000003</v>
      </c>
      <c r="L837">
        <v>598.47620315161805</v>
      </c>
      <c r="M837">
        <v>602.46161626916501</v>
      </c>
      <c r="N837">
        <v>603.12585178875599</v>
      </c>
      <c r="O837">
        <v>623.052917376491</v>
      </c>
      <c r="P837">
        <v>591.50173019591102</v>
      </c>
      <c r="Q837">
        <v>593.49443675468501</v>
      </c>
      <c r="R837">
        <v>630.02739033219802</v>
      </c>
      <c r="S837">
        <v>603.94188462478598</v>
      </c>
      <c r="T837">
        <v>631.37894157907601</v>
      </c>
      <c r="U837">
        <v>693.76558298704504</v>
      </c>
      <c r="V837">
        <v>680.54272392637995</v>
      </c>
      <c r="W837">
        <v>699.89825256290806</v>
      </c>
      <c r="X837">
        <v>699.62890453145599</v>
      </c>
      <c r="Y837">
        <v>699.62890453145599</v>
      </c>
      <c r="Z837" s="139">
        <v>503.85</v>
      </c>
      <c r="AA837" s="140">
        <v>503.85</v>
      </c>
      <c r="AB837" s="139">
        <v>503.85</v>
      </c>
    </row>
    <row r="838" spans="2:28" x14ac:dyDescent="0.35">
      <c r="B838" t="s">
        <v>467</v>
      </c>
      <c r="C838" t="s">
        <v>1002</v>
      </c>
      <c r="D838" t="s">
        <v>999</v>
      </c>
      <c r="E838" t="s">
        <v>99</v>
      </c>
      <c r="F838" s="1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 s="139">
        <v>0</v>
      </c>
      <c r="AA838" s="140">
        <v>0</v>
      </c>
      <c r="AB838" s="139">
        <v>0</v>
      </c>
    </row>
    <row r="839" spans="2:28" x14ac:dyDescent="0.35">
      <c r="B839" t="s">
        <v>467</v>
      </c>
      <c r="C839" t="s">
        <v>1003</v>
      </c>
      <c r="D839" t="s">
        <v>999</v>
      </c>
      <c r="E839" t="s">
        <v>103</v>
      </c>
      <c r="F839" s="1">
        <v>0</v>
      </c>
      <c r="G839">
        <v>0</v>
      </c>
      <c r="H839">
        <v>0</v>
      </c>
      <c r="I839">
        <v>0</v>
      </c>
      <c r="J839">
        <v>6</v>
      </c>
      <c r="K839">
        <v>6</v>
      </c>
      <c r="L839">
        <v>17</v>
      </c>
      <c r="M839">
        <v>17</v>
      </c>
      <c r="N839">
        <v>17</v>
      </c>
      <c r="O839">
        <v>27</v>
      </c>
      <c r="P839">
        <v>89</v>
      </c>
      <c r="Q839">
        <v>131</v>
      </c>
      <c r="R839">
        <v>180</v>
      </c>
      <c r="S839">
        <v>254</v>
      </c>
      <c r="T839">
        <v>340</v>
      </c>
      <c r="U839">
        <v>418</v>
      </c>
      <c r="V839">
        <v>483</v>
      </c>
      <c r="W839">
        <v>576</v>
      </c>
      <c r="X839">
        <v>586.29999999999995</v>
      </c>
      <c r="Y839">
        <v>646</v>
      </c>
      <c r="Z839" s="139">
        <v>801.3</v>
      </c>
      <c r="AA839" s="140">
        <v>986.9</v>
      </c>
      <c r="AB839" s="139">
        <v>1042.9000000000001</v>
      </c>
    </row>
    <row r="840" spans="2:28" x14ac:dyDescent="0.35">
      <c r="B840" t="s">
        <v>467</v>
      </c>
      <c r="C840" t="s">
        <v>1004</v>
      </c>
      <c r="D840" t="s">
        <v>999</v>
      </c>
      <c r="E840" t="s">
        <v>105</v>
      </c>
      <c r="F840" s="1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</v>
      </c>
      <c r="R840">
        <v>4</v>
      </c>
      <c r="S840">
        <v>19</v>
      </c>
      <c r="T840">
        <v>33</v>
      </c>
      <c r="U840">
        <v>48</v>
      </c>
      <c r="V840">
        <v>56</v>
      </c>
      <c r="W840">
        <v>60</v>
      </c>
      <c r="X840">
        <v>67.7</v>
      </c>
      <c r="Y840">
        <v>85</v>
      </c>
      <c r="Z840" s="139">
        <v>108.5</v>
      </c>
      <c r="AA840" s="140">
        <v>138.30000000000001</v>
      </c>
      <c r="AB840" s="139">
        <v>182.3</v>
      </c>
    </row>
    <row r="841" spans="2:28" x14ac:dyDescent="0.35">
      <c r="B841" t="s">
        <v>467</v>
      </c>
      <c r="C841" t="s">
        <v>1005</v>
      </c>
      <c r="D841" t="s">
        <v>999</v>
      </c>
      <c r="E841" t="s">
        <v>101</v>
      </c>
      <c r="F841" s="1">
        <v>1785</v>
      </c>
      <c r="G841">
        <v>1785</v>
      </c>
      <c r="H841">
        <v>1775</v>
      </c>
      <c r="I841">
        <v>1783</v>
      </c>
      <c r="J841">
        <v>1790</v>
      </c>
      <c r="K841">
        <v>1804</v>
      </c>
      <c r="L841">
        <v>1804</v>
      </c>
      <c r="M841">
        <v>1782</v>
      </c>
      <c r="N841">
        <v>1782</v>
      </c>
      <c r="O841">
        <v>1799</v>
      </c>
      <c r="P841">
        <v>1848</v>
      </c>
      <c r="Q841">
        <v>1848</v>
      </c>
      <c r="R841">
        <v>1848</v>
      </c>
      <c r="S841">
        <v>1897</v>
      </c>
      <c r="T841">
        <v>1900</v>
      </c>
      <c r="U841">
        <v>1915</v>
      </c>
      <c r="V841">
        <v>1912</v>
      </c>
      <c r="W841">
        <v>1912</v>
      </c>
      <c r="X841">
        <v>1913</v>
      </c>
      <c r="Y841">
        <v>1913</v>
      </c>
      <c r="Z841" s="139">
        <v>2199.5</v>
      </c>
      <c r="AA841" s="140">
        <v>2200.5</v>
      </c>
      <c r="AB841" s="139">
        <v>2201</v>
      </c>
    </row>
    <row r="842" spans="2:28" x14ac:dyDescent="0.35">
      <c r="B842" t="s">
        <v>467</v>
      </c>
      <c r="C842" t="s">
        <v>1006</v>
      </c>
      <c r="D842" t="s">
        <v>999</v>
      </c>
      <c r="E842" t="s">
        <v>107</v>
      </c>
      <c r="F842" s="1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10</v>
      </c>
      <c r="Y842">
        <v>10</v>
      </c>
      <c r="Z842" s="139">
        <v>10</v>
      </c>
      <c r="AA842" s="140">
        <v>10</v>
      </c>
      <c r="AB842" s="139">
        <v>10</v>
      </c>
    </row>
    <row r="843" spans="2:28" x14ac:dyDescent="0.35">
      <c r="B843" t="s">
        <v>467</v>
      </c>
      <c r="C843" t="s">
        <v>1007</v>
      </c>
      <c r="D843" t="s">
        <v>999</v>
      </c>
      <c r="E843" t="s">
        <v>109</v>
      </c>
      <c r="F843" s="1">
        <v>3</v>
      </c>
      <c r="G843">
        <v>3</v>
      </c>
      <c r="H843">
        <v>3</v>
      </c>
      <c r="I843">
        <v>3</v>
      </c>
      <c r="J843">
        <v>3</v>
      </c>
      <c r="K843">
        <v>5</v>
      </c>
      <c r="L843">
        <v>5</v>
      </c>
      <c r="M843">
        <v>5</v>
      </c>
      <c r="N843">
        <v>7</v>
      </c>
      <c r="O843">
        <v>8</v>
      </c>
      <c r="P843">
        <v>9</v>
      </c>
      <c r="Q843">
        <v>14</v>
      </c>
      <c r="R843">
        <v>20</v>
      </c>
      <c r="S843">
        <v>20</v>
      </c>
      <c r="T843">
        <v>24</v>
      </c>
      <c r="U843">
        <v>52.5</v>
      </c>
      <c r="V843">
        <v>62.5</v>
      </c>
      <c r="W843">
        <v>86.6</v>
      </c>
      <c r="X843">
        <v>115.4</v>
      </c>
      <c r="Y843">
        <v>127</v>
      </c>
      <c r="Z843" s="139">
        <v>135.30000000000001</v>
      </c>
      <c r="AA843" s="140">
        <v>154.4</v>
      </c>
      <c r="AB843" s="139">
        <v>157.4</v>
      </c>
    </row>
    <row r="844" spans="2:28" x14ac:dyDescent="0.35">
      <c r="B844" t="s">
        <v>467</v>
      </c>
      <c r="C844" t="s">
        <v>1008</v>
      </c>
      <c r="D844" t="s">
        <v>1009</v>
      </c>
      <c r="E844" t="s">
        <v>93</v>
      </c>
      <c r="F844" s="1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 s="139">
        <v>0</v>
      </c>
      <c r="AA844" s="140">
        <v>0</v>
      </c>
      <c r="AB844" s="139">
        <v>0</v>
      </c>
    </row>
    <row r="845" spans="2:28" x14ac:dyDescent="0.35">
      <c r="B845" t="s">
        <v>467</v>
      </c>
      <c r="C845" t="s">
        <v>1010</v>
      </c>
      <c r="D845" t="s">
        <v>1009</v>
      </c>
      <c r="E845" t="s">
        <v>95</v>
      </c>
      <c r="F845" s="1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 s="139">
        <v>0</v>
      </c>
      <c r="AA845" s="140">
        <v>0</v>
      </c>
      <c r="AB845" s="139">
        <v>0</v>
      </c>
    </row>
    <row r="846" spans="2:28" x14ac:dyDescent="0.35">
      <c r="B846" t="s">
        <v>467</v>
      </c>
      <c r="C846" t="s">
        <v>1011</v>
      </c>
      <c r="D846" t="s">
        <v>1009</v>
      </c>
      <c r="E846" t="s">
        <v>97</v>
      </c>
      <c r="F846" s="1">
        <v>201</v>
      </c>
      <c r="G846">
        <v>181</v>
      </c>
      <c r="H846">
        <v>181</v>
      </c>
      <c r="I846">
        <v>181</v>
      </c>
      <c r="J846">
        <v>181</v>
      </c>
      <c r="K846">
        <v>181</v>
      </c>
      <c r="L846">
        <v>181</v>
      </c>
      <c r="M846">
        <v>181</v>
      </c>
      <c r="N846">
        <v>181</v>
      </c>
      <c r="O846">
        <v>178</v>
      </c>
      <c r="P846">
        <v>206.5</v>
      </c>
      <c r="Q846">
        <v>206.5</v>
      </c>
      <c r="R846">
        <v>206.5</v>
      </c>
      <c r="S846">
        <v>262.3</v>
      </c>
      <c r="T846">
        <v>259</v>
      </c>
      <c r="U846">
        <v>271</v>
      </c>
      <c r="V846">
        <v>274.13</v>
      </c>
      <c r="W846">
        <v>282</v>
      </c>
      <c r="X846">
        <v>290.10000000000002</v>
      </c>
      <c r="Y846">
        <v>290.10000000000002</v>
      </c>
      <c r="Z846" s="139">
        <v>390.4</v>
      </c>
      <c r="AA846" s="140">
        <v>390.4</v>
      </c>
      <c r="AB846" s="139">
        <v>390.37</v>
      </c>
    </row>
    <row r="847" spans="2:28" x14ac:dyDescent="0.35">
      <c r="B847" t="s">
        <v>467</v>
      </c>
      <c r="C847" t="s">
        <v>1012</v>
      </c>
      <c r="D847" t="s">
        <v>1009</v>
      </c>
      <c r="E847" t="s">
        <v>99</v>
      </c>
      <c r="F847" s="1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 s="139">
        <v>0</v>
      </c>
      <c r="AA847" s="140">
        <v>0</v>
      </c>
      <c r="AB847" s="139">
        <v>0</v>
      </c>
    </row>
    <row r="848" spans="2:28" x14ac:dyDescent="0.35">
      <c r="B848" t="s">
        <v>467</v>
      </c>
      <c r="C848" t="s">
        <v>1013</v>
      </c>
      <c r="D848" t="s">
        <v>1009</v>
      </c>
      <c r="E848" t="s">
        <v>103</v>
      </c>
      <c r="F848" s="1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2.4E-2</v>
      </c>
      <c r="Y848">
        <v>2.4E-2</v>
      </c>
      <c r="Z848" s="139">
        <v>0</v>
      </c>
      <c r="AA848" s="140">
        <v>0</v>
      </c>
      <c r="AB848" s="139">
        <v>0</v>
      </c>
    </row>
    <row r="849" spans="2:28" x14ac:dyDescent="0.35">
      <c r="B849" t="s">
        <v>467</v>
      </c>
      <c r="C849" t="s">
        <v>1014</v>
      </c>
      <c r="D849" t="s">
        <v>1009</v>
      </c>
      <c r="E849" t="s">
        <v>105</v>
      </c>
      <c r="F849" s="1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0.4</v>
      </c>
      <c r="S849">
        <v>1</v>
      </c>
      <c r="T849">
        <v>1.5069999999999999</v>
      </c>
      <c r="U849">
        <v>2</v>
      </c>
      <c r="V849">
        <v>2</v>
      </c>
      <c r="W849">
        <v>2</v>
      </c>
      <c r="X849">
        <v>3</v>
      </c>
      <c r="Y849">
        <v>3</v>
      </c>
      <c r="Z849" s="139">
        <v>2.6</v>
      </c>
      <c r="AA849" s="140">
        <v>2.6</v>
      </c>
      <c r="AB849" s="139">
        <v>2.6</v>
      </c>
    </row>
    <row r="850" spans="2:28" x14ac:dyDescent="0.35">
      <c r="B850" t="s">
        <v>467</v>
      </c>
      <c r="C850" t="s">
        <v>1015</v>
      </c>
      <c r="D850" t="s">
        <v>1009</v>
      </c>
      <c r="E850" t="s">
        <v>101</v>
      </c>
      <c r="F850" s="1">
        <v>61.86</v>
      </c>
      <c r="G850">
        <v>63</v>
      </c>
      <c r="H850">
        <v>63</v>
      </c>
      <c r="I850">
        <v>63</v>
      </c>
      <c r="J850">
        <v>63</v>
      </c>
      <c r="K850">
        <v>63</v>
      </c>
      <c r="L850">
        <v>63</v>
      </c>
      <c r="M850">
        <v>63</v>
      </c>
      <c r="N850">
        <v>63</v>
      </c>
      <c r="O850">
        <v>62</v>
      </c>
      <c r="P850">
        <v>60</v>
      </c>
      <c r="Q850">
        <v>60</v>
      </c>
      <c r="R850">
        <v>60</v>
      </c>
      <c r="S850">
        <v>60</v>
      </c>
      <c r="T850">
        <v>60</v>
      </c>
      <c r="U850">
        <v>60</v>
      </c>
      <c r="V850">
        <v>60</v>
      </c>
      <c r="W850">
        <v>60</v>
      </c>
      <c r="X850">
        <v>77.885999999999996</v>
      </c>
      <c r="Y850">
        <v>60</v>
      </c>
      <c r="Z850" s="139">
        <v>77.900000000000006</v>
      </c>
      <c r="AA850" s="140">
        <v>78</v>
      </c>
      <c r="AB850" s="139">
        <v>78</v>
      </c>
    </row>
    <row r="851" spans="2:28" x14ac:dyDescent="0.35">
      <c r="B851" t="s">
        <v>467</v>
      </c>
      <c r="C851" t="s">
        <v>1016</v>
      </c>
      <c r="D851" t="s">
        <v>1009</v>
      </c>
      <c r="E851" t="s">
        <v>107</v>
      </c>
      <c r="F851" s="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 s="139">
        <v>0</v>
      </c>
      <c r="AA851" s="140">
        <v>0</v>
      </c>
      <c r="AB851" s="139">
        <v>0</v>
      </c>
    </row>
    <row r="852" spans="2:28" x14ac:dyDescent="0.35">
      <c r="B852" t="s">
        <v>467</v>
      </c>
      <c r="C852" t="s">
        <v>1017</v>
      </c>
      <c r="D852" t="s">
        <v>1009</v>
      </c>
      <c r="E852" t="s">
        <v>109</v>
      </c>
      <c r="F852" s="1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 s="139">
        <v>0</v>
      </c>
      <c r="AA852" s="140">
        <v>0</v>
      </c>
      <c r="AB852" s="139">
        <v>0</v>
      </c>
    </row>
    <row r="853" spans="2:28" x14ac:dyDescent="0.35">
      <c r="B853" t="s">
        <v>467</v>
      </c>
      <c r="C853" t="s">
        <v>1018</v>
      </c>
      <c r="D853" t="s">
        <v>1019</v>
      </c>
      <c r="E853" t="s">
        <v>93</v>
      </c>
      <c r="F853" s="1">
        <v>1915.65094783017</v>
      </c>
      <c r="G853">
        <v>1944.60285132383</v>
      </c>
      <c r="H853">
        <v>1968.7294375685401</v>
      </c>
      <c r="I853">
        <v>1905.69873100423</v>
      </c>
      <c r="J853">
        <v>1959.3803853987199</v>
      </c>
      <c r="K853">
        <v>1895.44493185023</v>
      </c>
      <c r="L853">
        <v>1300.49929786238</v>
      </c>
      <c r="M853">
        <v>1287.9071618037101</v>
      </c>
      <c r="N853">
        <v>1270.3607427055699</v>
      </c>
      <c r="O853">
        <v>1267.2643158059</v>
      </c>
      <c r="P853">
        <v>1260.86503354658</v>
      </c>
      <c r="Q853">
        <v>1390.50210641286</v>
      </c>
      <c r="R853">
        <v>1372.5428303947599</v>
      </c>
      <c r="S853">
        <v>1195.1090374978401</v>
      </c>
      <c r="T853">
        <v>1274.68394677726</v>
      </c>
      <c r="U853">
        <v>1242.6417833074099</v>
      </c>
      <c r="V853">
        <v>1171.36304500703</v>
      </c>
      <c r="W853">
        <v>1133.26369863014</v>
      </c>
      <c r="X853">
        <v>1133.26369863014</v>
      </c>
      <c r="Y853">
        <v>1124.72102212856</v>
      </c>
      <c r="Z853" s="139">
        <v>1193.0619999999999</v>
      </c>
      <c r="AA853" s="140">
        <v>1195.0039999999999</v>
      </c>
      <c r="AB853" s="139">
        <v>1195.0039999999999</v>
      </c>
    </row>
    <row r="854" spans="2:28" x14ac:dyDescent="0.35">
      <c r="B854" t="s">
        <v>467</v>
      </c>
      <c r="C854" t="s">
        <v>1020</v>
      </c>
      <c r="D854" t="s">
        <v>1019</v>
      </c>
      <c r="E854" t="s">
        <v>95</v>
      </c>
      <c r="F854" s="1">
        <v>3859.1659094469701</v>
      </c>
      <c r="G854">
        <v>3917.49083503055</v>
      </c>
      <c r="H854">
        <v>3966.0949396835299</v>
      </c>
      <c r="I854">
        <v>3839.1167162776101</v>
      </c>
      <c r="J854">
        <v>3947.2608491305</v>
      </c>
      <c r="K854">
        <v>3818.45997180009</v>
      </c>
      <c r="L854">
        <v>4593.5247308472499</v>
      </c>
      <c r="M854">
        <v>4549.0477453580897</v>
      </c>
      <c r="N854">
        <v>4487.0716180371301</v>
      </c>
      <c r="O854">
        <v>4476.13465439226</v>
      </c>
      <c r="P854">
        <v>4453.53159619285</v>
      </c>
      <c r="Q854">
        <v>4911.4258074582604</v>
      </c>
      <c r="R854">
        <v>4847.9914183179899</v>
      </c>
      <c r="S854">
        <v>4005.7563504406398</v>
      </c>
      <c r="T854">
        <v>4272.4748574390896</v>
      </c>
      <c r="U854">
        <v>4165.0762052877099</v>
      </c>
      <c r="V854">
        <v>4248.8391350211004</v>
      </c>
      <c r="W854">
        <v>4251.66095890411</v>
      </c>
      <c r="X854">
        <v>4251.66095890411</v>
      </c>
      <c r="Y854">
        <v>4219.6114330874598</v>
      </c>
      <c r="Z854" s="139">
        <v>4476.0079999999998</v>
      </c>
      <c r="AA854" s="140">
        <v>4483.2920000000004</v>
      </c>
      <c r="AB854" s="139">
        <v>4483.2920000000004</v>
      </c>
    </row>
    <row r="855" spans="2:28" x14ac:dyDescent="0.35">
      <c r="B855" t="s">
        <v>467</v>
      </c>
      <c r="C855" t="s">
        <v>1021</v>
      </c>
      <c r="D855" t="s">
        <v>1019</v>
      </c>
      <c r="E855" t="s">
        <v>97</v>
      </c>
      <c r="F855" s="1">
        <v>577.18314272285704</v>
      </c>
      <c r="G855">
        <v>585.90631364562103</v>
      </c>
      <c r="H855">
        <v>593.17562274792397</v>
      </c>
      <c r="I855">
        <v>574.18455271815799</v>
      </c>
      <c r="J855">
        <v>590.35876547078203</v>
      </c>
      <c r="K855">
        <v>571.09509634967901</v>
      </c>
      <c r="L855">
        <v>405.97597129037302</v>
      </c>
      <c r="M855">
        <v>402.04509283819601</v>
      </c>
      <c r="N855">
        <v>396.56763925729399</v>
      </c>
      <c r="O855">
        <v>395.60102980184098</v>
      </c>
      <c r="P855">
        <v>393.60337026057101</v>
      </c>
      <c r="Q855">
        <v>434.07208612888098</v>
      </c>
      <c r="R855">
        <v>428.46575128725198</v>
      </c>
      <c r="S855">
        <v>431.13461206151698</v>
      </c>
      <c r="T855">
        <v>459.84119578365301</v>
      </c>
      <c r="U855">
        <v>448.282011404873</v>
      </c>
      <c r="V855">
        <v>457.79781997187098</v>
      </c>
      <c r="W855">
        <v>452.07534246575301</v>
      </c>
      <c r="X855">
        <v>452.07534246575301</v>
      </c>
      <c r="Y855">
        <v>448.66754478398298</v>
      </c>
      <c r="Z855" s="139">
        <v>475.93</v>
      </c>
      <c r="AA855" s="140">
        <v>476.70400000000001</v>
      </c>
      <c r="AB855" s="139">
        <v>476.70400000000001</v>
      </c>
    </row>
    <row r="856" spans="2:28" x14ac:dyDescent="0.35">
      <c r="B856" t="s">
        <v>467</v>
      </c>
      <c r="C856" t="s">
        <v>1022</v>
      </c>
      <c r="D856" t="s">
        <v>1019</v>
      </c>
      <c r="E856" t="s">
        <v>99</v>
      </c>
      <c r="F856" s="1">
        <v>1729</v>
      </c>
      <c r="G856">
        <v>1755</v>
      </c>
      <c r="H856">
        <v>1755</v>
      </c>
      <c r="I856">
        <v>1755</v>
      </c>
      <c r="J856">
        <v>1755</v>
      </c>
      <c r="K856">
        <v>1755</v>
      </c>
      <c r="L856">
        <v>1755</v>
      </c>
      <c r="M856">
        <v>1829</v>
      </c>
      <c r="N856">
        <v>1859</v>
      </c>
      <c r="O856">
        <v>1889</v>
      </c>
      <c r="P856">
        <v>1889</v>
      </c>
      <c r="Q856">
        <v>1889</v>
      </c>
      <c r="R856">
        <v>1889</v>
      </c>
      <c r="S856">
        <v>1889</v>
      </c>
      <c r="T856">
        <v>1889</v>
      </c>
      <c r="U856">
        <v>1889</v>
      </c>
      <c r="V856">
        <v>1889</v>
      </c>
      <c r="W856">
        <v>1889</v>
      </c>
      <c r="X856">
        <v>1902</v>
      </c>
      <c r="Y856">
        <v>1902</v>
      </c>
      <c r="Z856" s="139">
        <v>1902</v>
      </c>
      <c r="AA856" s="140">
        <v>1916</v>
      </c>
      <c r="AB856" s="139">
        <v>1916</v>
      </c>
    </row>
    <row r="857" spans="2:28" x14ac:dyDescent="0.35">
      <c r="B857" t="s">
        <v>467</v>
      </c>
      <c r="C857" t="s">
        <v>1023</v>
      </c>
      <c r="D857" t="s">
        <v>1019</v>
      </c>
      <c r="E857" t="s">
        <v>103</v>
      </c>
      <c r="F857" s="1">
        <v>0</v>
      </c>
      <c r="G857">
        <v>1</v>
      </c>
      <c r="H857">
        <v>1</v>
      </c>
      <c r="I857">
        <v>3</v>
      </c>
      <c r="J857">
        <v>3</v>
      </c>
      <c r="K857">
        <v>17</v>
      </c>
      <c r="L857">
        <v>33</v>
      </c>
      <c r="M857">
        <v>61</v>
      </c>
      <c r="N857">
        <v>134</v>
      </c>
      <c r="O857">
        <v>203</v>
      </c>
      <c r="P857">
        <v>293</v>
      </c>
      <c r="Q857">
        <v>331</v>
      </c>
      <c r="R857">
        <v>325</v>
      </c>
      <c r="S857">
        <v>329</v>
      </c>
      <c r="T857">
        <v>329</v>
      </c>
      <c r="U857">
        <v>329</v>
      </c>
      <c r="V857">
        <v>329</v>
      </c>
      <c r="W857">
        <v>329</v>
      </c>
      <c r="X857">
        <v>329</v>
      </c>
      <c r="Y857">
        <v>323</v>
      </c>
      <c r="Z857" s="139">
        <v>323</v>
      </c>
      <c r="AA857" s="140">
        <v>324</v>
      </c>
      <c r="AB857" s="139">
        <v>324</v>
      </c>
    </row>
    <row r="858" spans="2:28" x14ac:dyDescent="0.35">
      <c r="B858" t="s">
        <v>467</v>
      </c>
      <c r="C858" t="s">
        <v>1024</v>
      </c>
      <c r="D858" t="s">
        <v>1019</v>
      </c>
      <c r="E858" t="s">
        <v>105</v>
      </c>
      <c r="F858" s="1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1</v>
      </c>
      <c r="P858">
        <v>2</v>
      </c>
      <c r="Q858">
        <v>4</v>
      </c>
      <c r="R858">
        <v>12</v>
      </c>
      <c r="S858">
        <v>35</v>
      </c>
      <c r="T858">
        <v>89</v>
      </c>
      <c r="U858">
        <v>172</v>
      </c>
      <c r="V858">
        <v>235</v>
      </c>
      <c r="W858">
        <v>344</v>
      </c>
      <c r="X858">
        <v>728</v>
      </c>
      <c r="Y858">
        <v>1400</v>
      </c>
      <c r="Z858" s="139">
        <v>2131</v>
      </c>
      <c r="AA858" s="140">
        <v>2968</v>
      </c>
      <c r="AB858" s="139">
        <v>2988</v>
      </c>
    </row>
    <row r="859" spans="2:28" x14ac:dyDescent="0.35">
      <c r="B859" t="s">
        <v>467</v>
      </c>
      <c r="C859" t="s">
        <v>1025</v>
      </c>
      <c r="D859" t="s">
        <v>1019</v>
      </c>
      <c r="E859" t="s">
        <v>101</v>
      </c>
      <c r="F859" s="1">
        <v>48</v>
      </c>
      <c r="G859">
        <v>48</v>
      </c>
      <c r="H859">
        <v>48</v>
      </c>
      <c r="I859">
        <v>54</v>
      </c>
      <c r="J859">
        <v>49</v>
      </c>
      <c r="K859">
        <v>49</v>
      </c>
      <c r="L859">
        <v>49</v>
      </c>
      <c r="M859">
        <v>49</v>
      </c>
      <c r="N859">
        <v>51</v>
      </c>
      <c r="O859">
        <v>53</v>
      </c>
      <c r="P859">
        <v>53</v>
      </c>
      <c r="Q859">
        <v>55</v>
      </c>
      <c r="R859">
        <v>56</v>
      </c>
      <c r="S859">
        <v>57</v>
      </c>
      <c r="T859">
        <v>57</v>
      </c>
      <c r="U859">
        <v>57</v>
      </c>
      <c r="V859">
        <v>57</v>
      </c>
      <c r="W859">
        <v>57</v>
      </c>
      <c r="X859">
        <v>57</v>
      </c>
      <c r="Y859">
        <v>57</v>
      </c>
      <c r="Z859" s="139">
        <v>58</v>
      </c>
      <c r="AA859" s="140">
        <v>58</v>
      </c>
      <c r="AB859" s="139">
        <v>58</v>
      </c>
    </row>
    <row r="860" spans="2:28" x14ac:dyDescent="0.35">
      <c r="B860" t="s">
        <v>467</v>
      </c>
      <c r="C860" t="s">
        <v>1026</v>
      </c>
      <c r="D860" t="s">
        <v>1019</v>
      </c>
      <c r="E860" t="s">
        <v>107</v>
      </c>
      <c r="F860" s="1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10</v>
      </c>
      <c r="T860">
        <v>13</v>
      </c>
      <c r="U860">
        <v>14</v>
      </c>
      <c r="V860">
        <v>37</v>
      </c>
      <c r="W860">
        <v>40</v>
      </c>
      <c r="X860">
        <v>40</v>
      </c>
      <c r="Y860">
        <v>40</v>
      </c>
      <c r="Z860" s="139">
        <v>3</v>
      </c>
      <c r="AA860" s="140">
        <v>3</v>
      </c>
      <c r="AB860" s="139">
        <v>3</v>
      </c>
    </row>
    <row r="861" spans="2:28" x14ac:dyDescent="0.35">
      <c r="B861" t="s">
        <v>467</v>
      </c>
      <c r="C861" t="s">
        <v>1027</v>
      </c>
      <c r="D861" t="s">
        <v>1019</v>
      </c>
      <c r="E861" t="s">
        <v>109</v>
      </c>
      <c r="F861" s="1">
        <v>31</v>
      </c>
      <c r="G861">
        <v>30</v>
      </c>
      <c r="H861">
        <v>71</v>
      </c>
      <c r="I861">
        <v>69</v>
      </c>
      <c r="J861">
        <v>218</v>
      </c>
      <c r="K861">
        <v>369</v>
      </c>
      <c r="L861">
        <v>372</v>
      </c>
      <c r="M861">
        <v>368</v>
      </c>
      <c r="N861">
        <v>418</v>
      </c>
      <c r="O861">
        <v>531</v>
      </c>
      <c r="P861">
        <v>537</v>
      </c>
      <c r="Q861">
        <v>528</v>
      </c>
      <c r="R861">
        <v>358</v>
      </c>
      <c r="S861">
        <v>355</v>
      </c>
      <c r="T861">
        <v>577</v>
      </c>
      <c r="U861">
        <v>553</v>
      </c>
      <c r="V861">
        <v>474</v>
      </c>
      <c r="W861">
        <v>503</v>
      </c>
      <c r="X861">
        <v>525</v>
      </c>
      <c r="Y861">
        <v>520</v>
      </c>
      <c r="Z861" s="139">
        <v>509</v>
      </c>
      <c r="AA861" s="140">
        <v>550.5</v>
      </c>
      <c r="AB861" s="139">
        <v>550.5</v>
      </c>
    </row>
    <row r="862" spans="2:28" x14ac:dyDescent="0.35">
      <c r="B862" t="s">
        <v>467</v>
      </c>
      <c r="C862" t="s">
        <v>1028</v>
      </c>
      <c r="D862" t="s">
        <v>1029</v>
      </c>
      <c r="E862" t="s">
        <v>93</v>
      </c>
      <c r="F862" s="1">
        <v>6455.8431752178103</v>
      </c>
      <c r="G862">
        <v>6525.6561471442401</v>
      </c>
      <c r="H862">
        <v>6527.1415295256502</v>
      </c>
      <c r="I862">
        <v>7760.3802516940996</v>
      </c>
      <c r="J862">
        <v>7835.0207163601199</v>
      </c>
      <c r="K862">
        <v>8376.4425943852893</v>
      </c>
      <c r="L862">
        <v>11341.825096365599</v>
      </c>
      <c r="M862">
        <v>11551.817524779701</v>
      </c>
      <c r="N862">
        <v>11171.1503992291</v>
      </c>
      <c r="O862">
        <v>12093.3299146476</v>
      </c>
      <c r="P862">
        <v>12982</v>
      </c>
      <c r="Q862">
        <v>15511.291781387699</v>
      </c>
      <c r="R862">
        <v>17752.402464207102</v>
      </c>
      <c r="S862">
        <v>24806.8571516419</v>
      </c>
      <c r="T862">
        <v>25890.8280039356</v>
      </c>
      <c r="U862">
        <v>27231</v>
      </c>
      <c r="V862">
        <v>29886.068205781299</v>
      </c>
      <c r="W862">
        <v>30219.719856452499</v>
      </c>
      <c r="X862">
        <v>32726.736345722999</v>
      </c>
      <c r="Y862">
        <v>35071.9659869975</v>
      </c>
      <c r="Z862" s="139">
        <v>33800.654999999999</v>
      </c>
      <c r="AA862" s="140">
        <v>33800.654999999999</v>
      </c>
      <c r="AB862" s="139">
        <v>33800.654999999999</v>
      </c>
    </row>
    <row r="863" spans="2:28" x14ac:dyDescent="0.35">
      <c r="B863" t="s">
        <v>467</v>
      </c>
      <c r="C863" t="s">
        <v>1030</v>
      </c>
      <c r="D863" t="s">
        <v>1029</v>
      </c>
      <c r="E863" t="s">
        <v>95</v>
      </c>
      <c r="F863" s="1">
        <v>7055.8192158760903</v>
      </c>
      <c r="G863">
        <v>7132.1202807357204</v>
      </c>
      <c r="H863">
        <v>7133.7437076476299</v>
      </c>
      <c r="I863">
        <v>8481.5939012584695</v>
      </c>
      <c r="J863">
        <v>8563.1711035818007</v>
      </c>
      <c r="K863">
        <v>9154.9102129719304</v>
      </c>
      <c r="L863">
        <v>9049.6965859030806</v>
      </c>
      <c r="M863">
        <v>9217.2505506607904</v>
      </c>
      <c r="N863">
        <v>8913.5144273127808</v>
      </c>
      <c r="O863">
        <v>9649.3258810572697</v>
      </c>
      <c r="P863">
        <v>10358.4</v>
      </c>
      <c r="Q863">
        <v>12376.534030837</v>
      </c>
      <c r="R863">
        <v>14164.726982378899</v>
      </c>
      <c r="S863">
        <v>12737.939902841001</v>
      </c>
      <c r="T863">
        <v>13294.542276472799</v>
      </c>
      <c r="U863">
        <v>13982.7</v>
      </c>
      <c r="V863">
        <v>15093.7344468179</v>
      </c>
      <c r="W863">
        <v>15650.662288932701</v>
      </c>
      <c r="X863">
        <v>17946.605764589101</v>
      </c>
      <c r="Y863">
        <v>17895.819329461199</v>
      </c>
      <c r="Z863" s="139">
        <v>17247.12</v>
      </c>
      <c r="AA863" s="140">
        <v>17247.12</v>
      </c>
      <c r="AB863" s="139">
        <v>17247.12</v>
      </c>
    </row>
    <row r="864" spans="2:28" x14ac:dyDescent="0.35">
      <c r="B864" t="s">
        <v>467</v>
      </c>
      <c r="C864" t="s">
        <v>1031</v>
      </c>
      <c r="D864" t="s">
        <v>1029</v>
      </c>
      <c r="E864" t="s">
        <v>97</v>
      </c>
      <c r="F864" s="1">
        <v>3873.3376089060998</v>
      </c>
      <c r="G864">
        <v>3915.22357212004</v>
      </c>
      <c r="H864">
        <v>3916.1147628267199</v>
      </c>
      <c r="I864">
        <v>4656.02584704743</v>
      </c>
      <c r="J864">
        <v>4700.8081800580803</v>
      </c>
      <c r="K864">
        <v>5025.6471926427903</v>
      </c>
      <c r="L864">
        <v>4993.4783177312802</v>
      </c>
      <c r="M864">
        <v>5085.9319245594697</v>
      </c>
      <c r="N864">
        <v>4918.3351734581502</v>
      </c>
      <c r="O864">
        <v>5324.3442042951501</v>
      </c>
      <c r="P864">
        <v>5715.6</v>
      </c>
      <c r="Q864">
        <v>6829.1741877753302</v>
      </c>
      <c r="R864">
        <v>7815.8705534141</v>
      </c>
      <c r="S864">
        <v>6898.2029455171596</v>
      </c>
      <c r="T864">
        <v>7199.6297195916904</v>
      </c>
      <c r="U864">
        <v>7572.3</v>
      </c>
      <c r="V864">
        <v>7601.1973474008</v>
      </c>
      <c r="W864">
        <v>7596.6178546147803</v>
      </c>
      <c r="X864">
        <v>6460.65788968788</v>
      </c>
      <c r="Y864">
        <v>6409.0746835413202</v>
      </c>
      <c r="Z864" s="139">
        <v>6176.7539999999999</v>
      </c>
      <c r="AA864" s="140">
        <v>6176.7539999999999</v>
      </c>
      <c r="AB864" s="139">
        <v>6176.7539999999999</v>
      </c>
    </row>
    <row r="865" spans="2:28" x14ac:dyDescent="0.35">
      <c r="B865" t="s">
        <v>467</v>
      </c>
      <c r="C865" t="s">
        <v>1032</v>
      </c>
      <c r="D865" t="s">
        <v>1029</v>
      </c>
      <c r="E865" t="s">
        <v>99</v>
      </c>
      <c r="F865" s="1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 s="139">
        <v>0</v>
      </c>
      <c r="AA865" s="140">
        <v>0</v>
      </c>
      <c r="AB865" s="139">
        <v>0</v>
      </c>
    </row>
    <row r="866" spans="2:28" x14ac:dyDescent="0.35">
      <c r="B866" t="s">
        <v>467</v>
      </c>
      <c r="C866" t="s">
        <v>1033</v>
      </c>
      <c r="D866" t="s">
        <v>1029</v>
      </c>
      <c r="E866" t="s">
        <v>103</v>
      </c>
      <c r="F866" s="1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0.01</v>
      </c>
      <c r="M866">
        <v>0.1</v>
      </c>
      <c r="N866">
        <v>0.3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76</v>
      </c>
      <c r="Y866">
        <v>144</v>
      </c>
      <c r="Z866" s="139">
        <v>154.30000000000001</v>
      </c>
      <c r="AA866" s="140">
        <v>154.30000000000001</v>
      </c>
      <c r="AB866" s="139">
        <v>154.30000000000001</v>
      </c>
    </row>
    <row r="867" spans="2:28" x14ac:dyDescent="0.35">
      <c r="B867" t="s">
        <v>467</v>
      </c>
      <c r="C867" t="s">
        <v>1034</v>
      </c>
      <c r="D867" t="s">
        <v>1029</v>
      </c>
      <c r="E867" t="s">
        <v>105</v>
      </c>
      <c r="F867" s="1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15</v>
      </c>
      <c r="Q867">
        <v>17</v>
      </c>
      <c r="R867">
        <v>26</v>
      </c>
      <c r="S867">
        <v>38.377000000000002</v>
      </c>
      <c r="T867">
        <v>41.648000000000003</v>
      </c>
      <c r="U867">
        <v>79</v>
      </c>
      <c r="V867">
        <v>88</v>
      </c>
      <c r="W867">
        <v>98</v>
      </c>
      <c r="X867">
        <v>69</v>
      </c>
      <c r="Y867">
        <v>155</v>
      </c>
      <c r="Z867" s="139">
        <v>185.3</v>
      </c>
      <c r="AA867" s="140">
        <v>225</v>
      </c>
      <c r="AB867" s="139">
        <v>290.60000000000002</v>
      </c>
    </row>
    <row r="868" spans="2:28" x14ac:dyDescent="0.35">
      <c r="B868" t="s">
        <v>467</v>
      </c>
      <c r="C868" t="s">
        <v>1035</v>
      </c>
      <c r="D868" t="s">
        <v>1029</v>
      </c>
      <c r="E868" t="s">
        <v>101</v>
      </c>
      <c r="F868" s="1">
        <v>4393</v>
      </c>
      <c r="G868">
        <v>4383</v>
      </c>
      <c r="H868">
        <v>4383</v>
      </c>
      <c r="I868">
        <v>4535</v>
      </c>
      <c r="J868">
        <v>4566</v>
      </c>
      <c r="K868">
        <v>4588</v>
      </c>
      <c r="L868">
        <v>4897</v>
      </c>
      <c r="M868">
        <v>4869</v>
      </c>
      <c r="N868">
        <v>5059</v>
      </c>
      <c r="O868">
        <v>5063</v>
      </c>
      <c r="P868">
        <v>5078</v>
      </c>
      <c r="Q868">
        <v>3945</v>
      </c>
      <c r="R868">
        <v>4146</v>
      </c>
      <c r="S868">
        <v>5166</v>
      </c>
      <c r="T868">
        <v>5229</v>
      </c>
      <c r="U868">
        <v>5307</v>
      </c>
      <c r="V868">
        <v>5651</v>
      </c>
      <c r="W868">
        <v>5688</v>
      </c>
      <c r="X868">
        <v>4828</v>
      </c>
      <c r="Y868">
        <v>5031</v>
      </c>
      <c r="Z868" s="139">
        <v>6140.6</v>
      </c>
      <c r="AA868" s="140">
        <v>6601.8</v>
      </c>
      <c r="AB868" s="139">
        <v>6688.7</v>
      </c>
    </row>
    <row r="869" spans="2:28" x14ac:dyDescent="0.35">
      <c r="B869" t="s">
        <v>467</v>
      </c>
      <c r="C869" t="s">
        <v>1036</v>
      </c>
      <c r="D869" t="s">
        <v>1029</v>
      </c>
      <c r="E869" t="s">
        <v>107</v>
      </c>
      <c r="F869" s="1">
        <v>525</v>
      </c>
      <c r="G869">
        <v>785</v>
      </c>
      <c r="H869">
        <v>785</v>
      </c>
      <c r="I869">
        <v>805</v>
      </c>
      <c r="J869">
        <v>820</v>
      </c>
      <c r="K869">
        <v>820</v>
      </c>
      <c r="L869">
        <v>820</v>
      </c>
      <c r="M869">
        <v>932.5</v>
      </c>
      <c r="N869">
        <v>1002.5</v>
      </c>
      <c r="O869">
        <v>1189</v>
      </c>
      <c r="P869">
        <v>1197</v>
      </c>
      <c r="Q869">
        <v>1209</v>
      </c>
      <c r="R869">
        <v>1344</v>
      </c>
      <c r="S869">
        <v>1345</v>
      </c>
      <c r="T869">
        <v>1404</v>
      </c>
      <c r="U869">
        <v>1439</v>
      </c>
      <c r="V869">
        <v>1644</v>
      </c>
      <c r="W869">
        <v>1809</v>
      </c>
      <c r="X869">
        <v>1946</v>
      </c>
      <c r="Y869">
        <v>2131</v>
      </c>
      <c r="Z869" s="139">
        <v>2130.6999999999998</v>
      </c>
      <c r="AA869" s="140">
        <v>2286.1</v>
      </c>
      <c r="AB869" s="139">
        <v>2342.6</v>
      </c>
    </row>
    <row r="870" spans="2:28" x14ac:dyDescent="0.35">
      <c r="B870" t="s">
        <v>467</v>
      </c>
      <c r="C870" t="s">
        <v>1037</v>
      </c>
      <c r="D870" t="s">
        <v>1029</v>
      </c>
      <c r="E870" t="s">
        <v>109</v>
      </c>
      <c r="F870" s="1">
        <v>748</v>
      </c>
      <c r="G870">
        <v>753</v>
      </c>
      <c r="H870">
        <v>753</v>
      </c>
      <c r="I870">
        <v>753</v>
      </c>
      <c r="J870">
        <v>753</v>
      </c>
      <c r="K870">
        <v>1080</v>
      </c>
      <c r="L870">
        <v>1110</v>
      </c>
      <c r="M870">
        <v>1110</v>
      </c>
      <c r="N870">
        <v>1110</v>
      </c>
      <c r="O870">
        <v>1790</v>
      </c>
      <c r="P870">
        <v>1910</v>
      </c>
      <c r="Q870">
        <v>1950</v>
      </c>
      <c r="R870">
        <v>1970</v>
      </c>
      <c r="S870">
        <v>1701</v>
      </c>
      <c r="T870">
        <v>1729</v>
      </c>
      <c r="U870">
        <v>1734</v>
      </c>
      <c r="V870">
        <v>1775</v>
      </c>
      <c r="W870">
        <v>1849</v>
      </c>
      <c r="X870">
        <v>1875</v>
      </c>
      <c r="Y870">
        <v>1884</v>
      </c>
      <c r="Z870" s="139">
        <v>1895.7</v>
      </c>
      <c r="AA870" s="140">
        <v>2270.1999999999998</v>
      </c>
      <c r="AB870" s="139">
        <v>3004.9</v>
      </c>
    </row>
    <row r="871" spans="2:28" x14ac:dyDescent="0.35">
      <c r="B871" t="s">
        <v>467</v>
      </c>
      <c r="C871" t="s">
        <v>1038</v>
      </c>
      <c r="D871" t="s">
        <v>1039</v>
      </c>
      <c r="E871" t="s">
        <v>93</v>
      </c>
      <c r="F871" s="1">
        <v>67721.038773315406</v>
      </c>
      <c r="G871">
        <v>75056.185101240801</v>
      </c>
      <c r="H871">
        <v>77955.115036368006</v>
      </c>
      <c r="I871">
        <v>79199.389606484998</v>
      </c>
      <c r="J871">
        <v>81602.579541380896</v>
      </c>
      <c r="K871">
        <v>85144.165801311305</v>
      </c>
      <c r="L871">
        <v>88600.508038339394</v>
      </c>
      <c r="M871">
        <v>96791.796695696903</v>
      </c>
      <c r="N871">
        <v>100155.738491586</v>
      </c>
      <c r="O871">
        <v>108762.795236076</v>
      </c>
      <c r="P871">
        <v>120494.68604255099</v>
      </c>
      <c r="Q871">
        <v>139734.23102319401</v>
      </c>
      <c r="R871">
        <v>156993.536695558</v>
      </c>
      <c r="S871">
        <v>180280.601448072</v>
      </c>
      <c r="T871">
        <v>200101.21214984701</v>
      </c>
      <c r="U871">
        <v>221938.44222821001</v>
      </c>
      <c r="V871">
        <v>232950.760823947</v>
      </c>
      <c r="W871">
        <v>240406.42996194601</v>
      </c>
      <c r="X871">
        <v>246903.575316209</v>
      </c>
      <c r="Y871">
        <v>251037.69513341901</v>
      </c>
      <c r="Z871" s="139">
        <v>269105.516</v>
      </c>
      <c r="AA871" s="140">
        <v>273304.77500000002</v>
      </c>
      <c r="AB871" s="139">
        <v>274320.397</v>
      </c>
    </row>
    <row r="872" spans="2:28" x14ac:dyDescent="0.35">
      <c r="B872" t="s">
        <v>467</v>
      </c>
      <c r="C872" t="s">
        <v>1040</v>
      </c>
      <c r="D872" t="s">
        <v>1039</v>
      </c>
      <c r="E872" t="s">
        <v>95</v>
      </c>
      <c r="F872" s="1">
        <v>9732.0906136891899</v>
      </c>
      <c r="G872">
        <v>10786.2136753125</v>
      </c>
      <c r="H872">
        <v>11202.814621228799</v>
      </c>
      <c r="I872">
        <v>11381.6274847647</v>
      </c>
      <c r="J872">
        <v>11726.9863663171</v>
      </c>
      <c r="K872">
        <v>12235.942504943499</v>
      </c>
      <c r="L872">
        <v>15705.966539934499</v>
      </c>
      <c r="M872">
        <v>17158.0135814225</v>
      </c>
      <c r="N872">
        <v>17754.330221792799</v>
      </c>
      <c r="O872">
        <v>19280.079319955799</v>
      </c>
      <c r="P872">
        <v>21359.759093089</v>
      </c>
      <c r="Q872">
        <v>24770.299917288201</v>
      </c>
      <c r="R872">
        <v>27829.809206730901</v>
      </c>
      <c r="S872">
        <v>24907.832743803599</v>
      </c>
      <c r="T872">
        <v>27646.277436545701</v>
      </c>
      <c r="U872">
        <v>30663.341224945001</v>
      </c>
      <c r="V872">
        <v>30697.192975065402</v>
      </c>
      <c r="W872">
        <v>30967.179611830499</v>
      </c>
      <c r="X872">
        <v>30944.0496869946</v>
      </c>
      <c r="Y872">
        <v>31318.349348860502</v>
      </c>
      <c r="Z872" s="139">
        <v>33572.411</v>
      </c>
      <c r="AA872" s="140">
        <v>34096.290999999997</v>
      </c>
      <c r="AB872" s="139">
        <v>34222.995999999999</v>
      </c>
    </row>
    <row r="873" spans="2:28" x14ac:dyDescent="0.35">
      <c r="B873" t="s">
        <v>467</v>
      </c>
      <c r="C873" t="s">
        <v>1041</v>
      </c>
      <c r="D873" t="s">
        <v>1039</v>
      </c>
      <c r="E873" t="s">
        <v>97</v>
      </c>
      <c r="F873" s="1">
        <v>5056.8706129953598</v>
      </c>
      <c r="G873">
        <v>5604.6012234466998</v>
      </c>
      <c r="H873">
        <v>5821.0703424031799</v>
      </c>
      <c r="I873">
        <v>5913.9829087503003</v>
      </c>
      <c r="J873">
        <v>6093.434092302</v>
      </c>
      <c r="K873">
        <v>6357.8916937451604</v>
      </c>
      <c r="L873">
        <v>3522.5254217261099</v>
      </c>
      <c r="M873">
        <v>3848.1897228806001</v>
      </c>
      <c r="N873">
        <v>3981.9312866208402</v>
      </c>
      <c r="O873">
        <v>4324.1254439679496</v>
      </c>
      <c r="P873">
        <v>4790.5548643595403</v>
      </c>
      <c r="Q873">
        <v>5555.4690595177699</v>
      </c>
      <c r="R873">
        <v>6241.6540977111799</v>
      </c>
      <c r="S873">
        <v>4001.5658081240199</v>
      </c>
      <c r="T873">
        <v>4441.5104136072796</v>
      </c>
      <c r="U873">
        <v>4926.2165468452704</v>
      </c>
      <c r="V873">
        <v>4713.0462009872099</v>
      </c>
      <c r="W873">
        <v>4688.3904262234601</v>
      </c>
      <c r="X873">
        <v>4502.3749967964304</v>
      </c>
      <c r="Y873">
        <v>4415.95551772006</v>
      </c>
      <c r="Z873" s="139">
        <v>4733.7830000000004</v>
      </c>
      <c r="AA873" s="140">
        <v>4807.6509999999998</v>
      </c>
      <c r="AB873" s="139">
        <v>4825.5169999999998</v>
      </c>
    </row>
    <row r="874" spans="2:28" x14ac:dyDescent="0.35">
      <c r="B874" t="s">
        <v>467</v>
      </c>
      <c r="C874" t="s">
        <v>1042</v>
      </c>
      <c r="D874" t="s">
        <v>1039</v>
      </c>
      <c r="E874" t="s">
        <v>99</v>
      </c>
      <c r="F874" s="1">
        <v>2508</v>
      </c>
      <c r="G874">
        <v>2508</v>
      </c>
      <c r="H874">
        <v>2503</v>
      </c>
      <c r="I874">
        <v>2547</v>
      </c>
      <c r="J874">
        <v>2547</v>
      </c>
      <c r="K874">
        <v>2993</v>
      </c>
      <c r="L874">
        <v>3577</v>
      </c>
      <c r="M874">
        <v>3782</v>
      </c>
      <c r="N874">
        <v>3782</v>
      </c>
      <c r="O874">
        <v>3987</v>
      </c>
      <c r="P874">
        <v>4189</v>
      </c>
      <c r="Q874">
        <v>4391</v>
      </c>
      <c r="R874">
        <v>4391</v>
      </c>
      <c r="S874">
        <v>5308</v>
      </c>
      <c r="T874">
        <v>5308</v>
      </c>
      <c r="U874">
        <v>5308</v>
      </c>
      <c r="V874">
        <v>6240</v>
      </c>
      <c r="W874">
        <v>6255</v>
      </c>
      <c r="X874">
        <v>6255</v>
      </c>
      <c r="Y874">
        <v>6255</v>
      </c>
      <c r="Z874" s="139">
        <v>6780</v>
      </c>
      <c r="AA874" s="140">
        <v>6780</v>
      </c>
      <c r="AB874" s="139">
        <v>6290</v>
      </c>
    </row>
    <row r="875" spans="2:28" x14ac:dyDescent="0.35">
      <c r="B875" t="s">
        <v>467</v>
      </c>
      <c r="C875" t="s">
        <v>1043</v>
      </c>
      <c r="D875" t="s">
        <v>1039</v>
      </c>
      <c r="E875" t="s">
        <v>103</v>
      </c>
      <c r="F875" s="1">
        <v>1267</v>
      </c>
      <c r="G875">
        <v>1456</v>
      </c>
      <c r="H875">
        <v>1702</v>
      </c>
      <c r="I875">
        <v>2125</v>
      </c>
      <c r="J875">
        <v>3000</v>
      </c>
      <c r="K875">
        <v>5300</v>
      </c>
      <c r="L875">
        <v>6200</v>
      </c>
      <c r="M875">
        <v>7800</v>
      </c>
      <c r="N875">
        <v>10000</v>
      </c>
      <c r="O875">
        <v>11000</v>
      </c>
      <c r="P875">
        <v>13065</v>
      </c>
      <c r="Q875">
        <v>16084</v>
      </c>
      <c r="R875">
        <v>18421</v>
      </c>
      <c r="S875">
        <v>20150</v>
      </c>
      <c r="T875">
        <v>22465</v>
      </c>
      <c r="U875">
        <v>24760</v>
      </c>
      <c r="V875">
        <v>28279</v>
      </c>
      <c r="W875">
        <v>32879</v>
      </c>
      <c r="X875">
        <v>35300</v>
      </c>
      <c r="Y875">
        <v>37505</v>
      </c>
      <c r="Z875" s="139">
        <v>38558.6</v>
      </c>
      <c r="AA875" s="140">
        <v>40067.300000000003</v>
      </c>
      <c r="AB875" s="139">
        <v>41929.800000000003</v>
      </c>
    </row>
    <row r="876" spans="2:28" x14ac:dyDescent="0.35">
      <c r="B876" t="s">
        <v>467</v>
      </c>
      <c r="C876" t="s">
        <v>1044</v>
      </c>
      <c r="D876" t="s">
        <v>1039</v>
      </c>
      <c r="E876" t="s">
        <v>105</v>
      </c>
      <c r="F876" s="1">
        <v>0</v>
      </c>
      <c r="G876">
        <v>0</v>
      </c>
      <c r="H876">
        <v>2</v>
      </c>
      <c r="I876">
        <v>3</v>
      </c>
      <c r="J876">
        <v>4</v>
      </c>
      <c r="K876">
        <v>4</v>
      </c>
      <c r="L876">
        <v>4.8</v>
      </c>
      <c r="M876">
        <v>4.3</v>
      </c>
      <c r="N876">
        <v>10</v>
      </c>
      <c r="O876">
        <v>12</v>
      </c>
      <c r="P876">
        <v>60</v>
      </c>
      <c r="Q876">
        <v>566</v>
      </c>
      <c r="R876">
        <v>982</v>
      </c>
      <c r="S876">
        <v>1499.327</v>
      </c>
      <c r="T876">
        <v>3672.5079999999998</v>
      </c>
      <c r="U876">
        <v>5593.4840000000004</v>
      </c>
      <c r="V876">
        <v>9879.0210000000006</v>
      </c>
      <c r="W876">
        <v>18151.756000000001</v>
      </c>
      <c r="X876">
        <v>27353</v>
      </c>
      <c r="Y876">
        <v>35089</v>
      </c>
      <c r="Z876" s="139">
        <v>39385.199999999997</v>
      </c>
      <c r="AA876" s="140">
        <v>49684</v>
      </c>
      <c r="AB876" s="139">
        <v>63146.1</v>
      </c>
    </row>
    <row r="877" spans="2:28" x14ac:dyDescent="0.35">
      <c r="B877" t="s">
        <v>467</v>
      </c>
      <c r="C877" t="s">
        <v>1045</v>
      </c>
      <c r="D877" t="s">
        <v>1039</v>
      </c>
      <c r="E877" t="s">
        <v>101</v>
      </c>
      <c r="F877" s="1">
        <v>25140</v>
      </c>
      <c r="G877">
        <v>26260</v>
      </c>
      <c r="H877">
        <v>26910</v>
      </c>
      <c r="I877">
        <v>29569</v>
      </c>
      <c r="J877">
        <v>29413</v>
      </c>
      <c r="K877">
        <v>30917</v>
      </c>
      <c r="L877">
        <v>32995</v>
      </c>
      <c r="M877">
        <v>34000</v>
      </c>
      <c r="N877">
        <v>32204</v>
      </c>
      <c r="O877">
        <v>32133</v>
      </c>
      <c r="P877">
        <v>32839</v>
      </c>
      <c r="Q877">
        <v>34253</v>
      </c>
      <c r="R877">
        <v>34773</v>
      </c>
      <c r="S877">
        <v>35810</v>
      </c>
      <c r="T877">
        <v>36548</v>
      </c>
      <c r="U877">
        <v>38058</v>
      </c>
      <c r="V877">
        <v>42771</v>
      </c>
      <c r="W877">
        <v>44595</v>
      </c>
      <c r="X877">
        <v>45130</v>
      </c>
      <c r="Y877">
        <v>45285</v>
      </c>
      <c r="Z877" s="139">
        <v>45978.5</v>
      </c>
      <c r="AA877" s="140">
        <v>46778.9</v>
      </c>
      <c r="AB877" s="139">
        <v>47216.9</v>
      </c>
    </row>
    <row r="878" spans="2:28" x14ac:dyDescent="0.35">
      <c r="B878" t="s">
        <v>467</v>
      </c>
      <c r="C878" t="s">
        <v>1046</v>
      </c>
      <c r="D878" t="s">
        <v>1039</v>
      </c>
      <c r="E878" t="s">
        <v>107</v>
      </c>
      <c r="F878" s="1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 s="139">
        <v>0</v>
      </c>
      <c r="AA878" s="140">
        <v>0</v>
      </c>
      <c r="AB878" s="139">
        <v>0</v>
      </c>
    </row>
    <row r="879" spans="2:28" x14ac:dyDescent="0.35">
      <c r="B879" t="s">
        <v>467</v>
      </c>
      <c r="C879" t="s">
        <v>1047</v>
      </c>
      <c r="D879" t="s">
        <v>1039</v>
      </c>
      <c r="E879" t="s">
        <v>109</v>
      </c>
      <c r="F879" s="1">
        <v>347</v>
      </c>
      <c r="G879">
        <v>415</v>
      </c>
      <c r="H879">
        <v>483</v>
      </c>
      <c r="I879">
        <v>613</v>
      </c>
      <c r="J879">
        <v>750</v>
      </c>
      <c r="K879">
        <v>1000</v>
      </c>
      <c r="L879">
        <v>1300</v>
      </c>
      <c r="M879">
        <v>1600</v>
      </c>
      <c r="N879">
        <v>2100</v>
      </c>
      <c r="O879">
        <v>2600</v>
      </c>
      <c r="P879">
        <v>3200</v>
      </c>
      <c r="Q879">
        <v>3677</v>
      </c>
      <c r="R879">
        <v>3929</v>
      </c>
      <c r="S879">
        <v>4180.348</v>
      </c>
      <c r="T879">
        <v>5030.08</v>
      </c>
      <c r="U879">
        <v>5478.2160000000003</v>
      </c>
      <c r="V879">
        <v>8895.1710000000003</v>
      </c>
      <c r="W879">
        <v>9417.1759999999995</v>
      </c>
      <c r="X879">
        <v>10137</v>
      </c>
      <c r="Y879">
        <v>10225</v>
      </c>
      <c r="Z879" s="139">
        <v>10532.5</v>
      </c>
      <c r="AA879" s="140">
        <v>10591.5</v>
      </c>
      <c r="AB879" s="139">
        <v>10669.9</v>
      </c>
    </row>
    <row r="880" spans="2:28" x14ac:dyDescent="0.35">
      <c r="B880" t="s">
        <v>467</v>
      </c>
      <c r="C880" t="s">
        <v>1048</v>
      </c>
      <c r="D880" t="s">
        <v>1049</v>
      </c>
      <c r="E880" t="s">
        <v>93</v>
      </c>
      <c r="F880" s="1">
        <v>1256.41332342744</v>
      </c>
      <c r="G880">
        <v>1256.41332342744</v>
      </c>
      <c r="H880">
        <v>1472.38360574542</v>
      </c>
      <c r="I880">
        <v>1515.51560178306</v>
      </c>
      <c r="J880">
        <v>1524.2040614165401</v>
      </c>
      <c r="K880">
        <v>1586.2644873699801</v>
      </c>
      <c r="L880">
        <v>969.71077891424102</v>
      </c>
      <c r="M880">
        <v>1106.9482297403599</v>
      </c>
      <c r="N880">
        <v>1063.0247049567299</v>
      </c>
      <c r="O880">
        <v>1056.61526357199</v>
      </c>
      <c r="P880">
        <v>1200.8276947285599</v>
      </c>
      <c r="Q880">
        <v>1203.2783634933101</v>
      </c>
      <c r="R880">
        <v>1174.4358772620001</v>
      </c>
      <c r="S880">
        <v>1161.0855998150901</v>
      </c>
      <c r="T880">
        <v>1133.6042838431299</v>
      </c>
      <c r="U880">
        <v>1179.83974112027</v>
      </c>
      <c r="V880">
        <v>1179.90086492654</v>
      </c>
      <c r="W880">
        <v>1187.05038741778</v>
      </c>
      <c r="X880">
        <v>1187.2360090577199</v>
      </c>
      <c r="Y880">
        <v>1123.56778655822</v>
      </c>
      <c r="Z880" s="139">
        <v>1172.3309999999999</v>
      </c>
      <c r="AA880" s="140">
        <v>1139.5309999999999</v>
      </c>
      <c r="AB880" s="139">
        <v>1139.5309999999999</v>
      </c>
    </row>
    <row r="881" spans="2:28" x14ac:dyDescent="0.35">
      <c r="B881" t="s">
        <v>467</v>
      </c>
      <c r="C881" t="s">
        <v>1050</v>
      </c>
      <c r="D881" t="s">
        <v>1049</v>
      </c>
      <c r="E881" t="s">
        <v>95</v>
      </c>
      <c r="F881" s="1">
        <v>1948.2929668152599</v>
      </c>
      <c r="G881">
        <v>1948.2929668152599</v>
      </c>
      <c r="H881">
        <v>2283.1934125804901</v>
      </c>
      <c r="I881">
        <v>2350.0772659732502</v>
      </c>
      <c r="J881">
        <v>2363.5502724120902</v>
      </c>
      <c r="K881">
        <v>2459.7860326894502</v>
      </c>
      <c r="L881">
        <v>3250.7166011014901</v>
      </c>
      <c r="M881">
        <v>3710.77136113297</v>
      </c>
      <c r="N881">
        <v>3563.5285601888299</v>
      </c>
      <c r="O881">
        <v>3542.0424862313098</v>
      </c>
      <c r="P881">
        <v>4025.4791502753701</v>
      </c>
      <c r="Q881">
        <v>4033.69441384736</v>
      </c>
      <c r="R881">
        <v>3937.00708103855</v>
      </c>
      <c r="S881">
        <v>4200.6246243932501</v>
      </c>
      <c r="T881">
        <v>4101.2015563602699</v>
      </c>
      <c r="U881">
        <v>4268.47415055089</v>
      </c>
      <c r="V881">
        <v>4265.3661059804799</v>
      </c>
      <c r="W881">
        <v>4298.6985689418798</v>
      </c>
      <c r="X881">
        <v>4299.3707657470304</v>
      </c>
      <c r="Y881">
        <v>4068.8072615801698</v>
      </c>
      <c r="Z881" s="139">
        <v>4245.393</v>
      </c>
      <c r="AA881" s="140">
        <v>4126.616</v>
      </c>
      <c r="AB881" s="139">
        <v>4126.616</v>
      </c>
    </row>
    <row r="882" spans="2:28" x14ac:dyDescent="0.35">
      <c r="B882" t="s">
        <v>467</v>
      </c>
      <c r="C882" t="s">
        <v>1051</v>
      </c>
      <c r="D882" t="s">
        <v>1049</v>
      </c>
      <c r="E882" t="s">
        <v>97</v>
      </c>
      <c r="F882" s="1">
        <v>844.29370975730603</v>
      </c>
      <c r="G882">
        <v>844.29370975730603</v>
      </c>
      <c r="H882">
        <v>989.42298167409604</v>
      </c>
      <c r="I882">
        <v>1018.4071322436801</v>
      </c>
      <c r="J882">
        <v>1024.24566617137</v>
      </c>
      <c r="K882">
        <v>1065.94947994056</v>
      </c>
      <c r="L882">
        <v>923.57261998426395</v>
      </c>
      <c r="M882">
        <v>1054.2804091266701</v>
      </c>
      <c r="N882">
        <v>1012.44673485445</v>
      </c>
      <c r="O882">
        <v>1006.3422501967</v>
      </c>
      <c r="P882">
        <v>1143.69315499607</v>
      </c>
      <c r="Q882">
        <v>1146.0272226593199</v>
      </c>
      <c r="R882">
        <v>1118.5570416994501</v>
      </c>
      <c r="S882">
        <v>891.28977579166303</v>
      </c>
      <c r="T882">
        <v>870.19415979659402</v>
      </c>
      <c r="U882">
        <v>905.68610832883905</v>
      </c>
      <c r="V882">
        <v>905.73302909298297</v>
      </c>
      <c r="W882">
        <v>909.25104364034098</v>
      </c>
      <c r="X882">
        <v>909.39322519524899</v>
      </c>
      <c r="Y882">
        <v>860.624951861608</v>
      </c>
      <c r="Z882" s="139">
        <v>897.976</v>
      </c>
      <c r="AA882" s="140">
        <v>872.85299999999995</v>
      </c>
      <c r="AB882" s="139">
        <v>872.85299999999995</v>
      </c>
    </row>
    <row r="883" spans="2:28" x14ac:dyDescent="0.35">
      <c r="B883" t="s">
        <v>467</v>
      </c>
      <c r="C883" t="s">
        <v>1052</v>
      </c>
      <c r="D883" t="s">
        <v>1049</v>
      </c>
      <c r="E883" t="s">
        <v>99</v>
      </c>
      <c r="F883" s="1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 s="139">
        <v>0</v>
      </c>
      <c r="AA883" s="140">
        <v>0</v>
      </c>
      <c r="AB883" s="139">
        <v>0</v>
      </c>
    </row>
    <row r="884" spans="2:28" x14ac:dyDescent="0.35">
      <c r="B884" t="s">
        <v>467</v>
      </c>
      <c r="C884" t="s">
        <v>1053</v>
      </c>
      <c r="D884" t="s">
        <v>1049</v>
      </c>
      <c r="E884" t="s">
        <v>103</v>
      </c>
      <c r="F884" s="1">
        <v>119</v>
      </c>
      <c r="G884">
        <v>126</v>
      </c>
      <c r="H884">
        <v>138</v>
      </c>
      <c r="I884">
        <v>214</v>
      </c>
      <c r="J884">
        <v>342</v>
      </c>
      <c r="K884">
        <v>517</v>
      </c>
      <c r="L884">
        <v>749</v>
      </c>
      <c r="M884">
        <v>980</v>
      </c>
      <c r="N884">
        <v>1030</v>
      </c>
      <c r="O884">
        <v>1266</v>
      </c>
      <c r="P884">
        <v>1374</v>
      </c>
      <c r="Q884">
        <v>1631</v>
      </c>
      <c r="R884">
        <v>1704</v>
      </c>
      <c r="S884">
        <v>2008</v>
      </c>
      <c r="T884">
        <v>2283</v>
      </c>
      <c r="U884">
        <v>2451</v>
      </c>
      <c r="V884">
        <v>2786</v>
      </c>
      <c r="W884">
        <v>3318</v>
      </c>
      <c r="X884">
        <v>3676</v>
      </c>
      <c r="Y884">
        <v>4160</v>
      </c>
      <c r="Z884" s="139">
        <v>4306.7</v>
      </c>
      <c r="AA884" s="140">
        <v>4339</v>
      </c>
      <c r="AB884" s="139">
        <v>4619</v>
      </c>
    </row>
    <row r="885" spans="2:28" x14ac:dyDescent="0.35">
      <c r="B885" t="s">
        <v>467</v>
      </c>
      <c r="C885" t="s">
        <v>1054</v>
      </c>
      <c r="D885" t="s">
        <v>1049</v>
      </c>
      <c r="E885" t="s">
        <v>105</v>
      </c>
      <c r="F885" s="1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2</v>
      </c>
      <c r="U885">
        <v>2</v>
      </c>
      <c r="V885">
        <v>6</v>
      </c>
      <c r="W885">
        <v>16</v>
      </c>
      <c r="X885">
        <v>24</v>
      </c>
      <c r="Y885">
        <v>31</v>
      </c>
      <c r="Z885" s="139">
        <v>89.9</v>
      </c>
      <c r="AA885" s="140">
        <v>135.30000000000001</v>
      </c>
      <c r="AB885" s="139">
        <v>135.30000000000001</v>
      </c>
    </row>
    <row r="886" spans="2:28" x14ac:dyDescent="0.35">
      <c r="B886" t="s">
        <v>467</v>
      </c>
      <c r="C886" t="s">
        <v>1055</v>
      </c>
      <c r="D886" t="s">
        <v>1049</v>
      </c>
      <c r="E886" t="s">
        <v>101</v>
      </c>
      <c r="F886" s="1">
        <v>236</v>
      </c>
      <c r="G886">
        <v>238</v>
      </c>
      <c r="H886">
        <v>240</v>
      </c>
      <c r="I886">
        <v>240</v>
      </c>
      <c r="J886">
        <v>240</v>
      </c>
      <c r="K886">
        <v>234</v>
      </c>
      <c r="L886">
        <v>234</v>
      </c>
      <c r="M886">
        <v>234</v>
      </c>
      <c r="N886">
        <v>234</v>
      </c>
      <c r="O886">
        <v>234</v>
      </c>
      <c r="P886">
        <v>237</v>
      </c>
      <c r="Q886">
        <v>237</v>
      </c>
      <c r="R886">
        <v>237</v>
      </c>
      <c r="S886">
        <v>237</v>
      </c>
      <c r="T886">
        <v>237</v>
      </c>
      <c r="U886">
        <v>237</v>
      </c>
      <c r="V886">
        <v>237</v>
      </c>
      <c r="W886">
        <v>237</v>
      </c>
      <c r="X886">
        <v>237</v>
      </c>
      <c r="Y886">
        <v>237</v>
      </c>
      <c r="Z886" s="139">
        <v>237</v>
      </c>
      <c r="AA886" s="140">
        <v>237</v>
      </c>
      <c r="AB886" s="139">
        <v>237</v>
      </c>
    </row>
    <row r="887" spans="2:28" x14ac:dyDescent="0.35">
      <c r="B887" t="s">
        <v>467</v>
      </c>
      <c r="C887" t="s">
        <v>1056</v>
      </c>
      <c r="D887" t="s">
        <v>1049</v>
      </c>
      <c r="E887" t="s">
        <v>107</v>
      </c>
      <c r="F887" s="1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 s="139">
        <v>0</v>
      </c>
      <c r="AA887" s="140">
        <v>0</v>
      </c>
      <c r="AB887" s="139">
        <v>0</v>
      </c>
    </row>
    <row r="888" spans="2:28" x14ac:dyDescent="0.35">
      <c r="B888" t="s">
        <v>467</v>
      </c>
      <c r="C888" t="s">
        <v>1057</v>
      </c>
      <c r="D888" t="s">
        <v>1049</v>
      </c>
      <c r="E888" t="s">
        <v>109</v>
      </c>
      <c r="F888" s="1">
        <v>15</v>
      </c>
      <c r="G888">
        <v>15</v>
      </c>
      <c r="H888">
        <v>15</v>
      </c>
      <c r="I888">
        <v>15</v>
      </c>
      <c r="J888">
        <v>17</v>
      </c>
      <c r="K888">
        <v>20</v>
      </c>
      <c r="L888">
        <v>27</v>
      </c>
      <c r="M888">
        <v>29</v>
      </c>
      <c r="N888">
        <v>34</v>
      </c>
      <c r="O888">
        <v>35</v>
      </c>
      <c r="P888">
        <v>36</v>
      </c>
      <c r="Q888">
        <v>44</v>
      </c>
      <c r="R888">
        <v>64</v>
      </c>
      <c r="S888">
        <v>73</v>
      </c>
      <c r="T888">
        <v>80</v>
      </c>
      <c r="U888">
        <v>80</v>
      </c>
      <c r="V888">
        <v>83</v>
      </c>
      <c r="W888">
        <v>140</v>
      </c>
      <c r="X888">
        <v>140</v>
      </c>
      <c r="Y888">
        <v>144</v>
      </c>
      <c r="Z888" s="139">
        <v>107.3</v>
      </c>
      <c r="AA888" s="140">
        <v>107.6</v>
      </c>
      <c r="AB888" s="139">
        <v>107.6</v>
      </c>
    </row>
    <row r="889" spans="2:28" x14ac:dyDescent="0.35">
      <c r="B889" t="s">
        <v>467</v>
      </c>
      <c r="C889" t="s">
        <v>1058</v>
      </c>
      <c r="D889" t="s">
        <v>1059</v>
      </c>
      <c r="E889" t="s">
        <v>93</v>
      </c>
      <c r="F889" s="1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 s="139">
        <v>0</v>
      </c>
      <c r="AA889" s="140">
        <v>0</v>
      </c>
      <c r="AB889" s="139">
        <v>0</v>
      </c>
    </row>
    <row r="890" spans="2:28" x14ac:dyDescent="0.35">
      <c r="B890" t="s">
        <v>467</v>
      </c>
      <c r="C890" t="s">
        <v>1060</v>
      </c>
      <c r="D890" t="s">
        <v>1059</v>
      </c>
      <c r="E890" t="s">
        <v>95</v>
      </c>
      <c r="F890" s="1">
        <v>22221.5156349713</v>
      </c>
      <c r="G890">
        <v>23493.795469049099</v>
      </c>
      <c r="H890">
        <v>24352.6754945756</v>
      </c>
      <c r="I890">
        <v>25651.9320357371</v>
      </c>
      <c r="J890">
        <v>27020.453095086199</v>
      </c>
      <c r="K890">
        <v>25483.5828015316</v>
      </c>
      <c r="L890">
        <v>29396.8000475525</v>
      </c>
      <c r="M890">
        <v>31856.049604789299</v>
      </c>
      <c r="N890">
        <v>36369.814957788702</v>
      </c>
      <c r="O890">
        <v>40222.345483284596</v>
      </c>
      <c r="P890">
        <v>43987.805445489801</v>
      </c>
      <c r="Q890">
        <v>42054.474246977399</v>
      </c>
      <c r="R890">
        <v>44078.219032152898</v>
      </c>
      <c r="S890">
        <v>45149.442051794496</v>
      </c>
      <c r="T890">
        <v>46945.977371383502</v>
      </c>
      <c r="U890">
        <v>47297.456729081801</v>
      </c>
      <c r="V890">
        <v>47013.817491952301</v>
      </c>
      <c r="W890">
        <v>48557.687190830897</v>
      </c>
      <c r="X890">
        <v>50733.436145113599</v>
      </c>
      <c r="Y890">
        <v>51054.077718542998</v>
      </c>
      <c r="Z890" s="139">
        <v>52227.114000000001</v>
      </c>
      <c r="AA890" s="140">
        <v>52227.114000000001</v>
      </c>
      <c r="AB890" s="139">
        <v>52227.114000000001</v>
      </c>
    </row>
    <row r="891" spans="2:28" x14ac:dyDescent="0.35">
      <c r="B891" t="s">
        <v>467</v>
      </c>
      <c r="C891" t="s">
        <v>1061</v>
      </c>
      <c r="D891" t="s">
        <v>1059</v>
      </c>
      <c r="E891" t="s">
        <v>97</v>
      </c>
      <c r="F891" s="1">
        <v>8256.4843650287094</v>
      </c>
      <c r="G891">
        <v>8729.2045309508594</v>
      </c>
      <c r="H891">
        <v>9048.3245054243707</v>
      </c>
      <c r="I891">
        <v>9531.0679642629202</v>
      </c>
      <c r="J891">
        <v>10039.546904913799</v>
      </c>
      <c r="K891">
        <v>9468.5171984684093</v>
      </c>
      <c r="L891">
        <v>9294.4999524475006</v>
      </c>
      <c r="M891">
        <v>10072.050395210699</v>
      </c>
      <c r="N891">
        <v>11499.1850422113</v>
      </c>
      <c r="O891">
        <v>12717.2545167154</v>
      </c>
      <c r="P891">
        <v>13907.794554510199</v>
      </c>
      <c r="Q891">
        <v>13296.525753022601</v>
      </c>
      <c r="R891">
        <v>13936.380967847101</v>
      </c>
      <c r="S891">
        <v>13683.1579482055</v>
      </c>
      <c r="T891">
        <v>14227.6226286165</v>
      </c>
      <c r="U891">
        <v>14334.143270918201</v>
      </c>
      <c r="V891">
        <v>14248.182508047699</v>
      </c>
      <c r="W891">
        <v>14587.3128091691</v>
      </c>
      <c r="X891">
        <v>14507.563854886501</v>
      </c>
      <c r="Y891">
        <v>14186.9222814571</v>
      </c>
      <c r="Z891" s="139">
        <v>14512.886</v>
      </c>
      <c r="AA891" s="140">
        <v>14512.886</v>
      </c>
      <c r="AB891" s="139">
        <v>14512.886</v>
      </c>
    </row>
    <row r="892" spans="2:28" x14ac:dyDescent="0.35">
      <c r="B892" t="s">
        <v>467</v>
      </c>
      <c r="C892" t="s">
        <v>1062</v>
      </c>
      <c r="D892" t="s">
        <v>1059</v>
      </c>
      <c r="E892" t="s">
        <v>99</v>
      </c>
      <c r="F892" s="1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915</v>
      </c>
      <c r="R892">
        <v>915</v>
      </c>
      <c r="S892">
        <v>915</v>
      </c>
      <c r="T892">
        <v>915</v>
      </c>
      <c r="U892">
        <v>915</v>
      </c>
      <c r="V892">
        <v>915</v>
      </c>
      <c r="W892">
        <v>915</v>
      </c>
      <c r="X892">
        <v>915</v>
      </c>
      <c r="Y892">
        <v>915</v>
      </c>
      <c r="Z892" s="139">
        <v>915</v>
      </c>
      <c r="AA892" s="140">
        <v>915</v>
      </c>
      <c r="AB892" s="139">
        <v>915</v>
      </c>
    </row>
    <row r="893" spans="2:28" x14ac:dyDescent="0.35">
      <c r="B893" t="s">
        <v>467</v>
      </c>
      <c r="C893" t="s">
        <v>1063</v>
      </c>
      <c r="D893" t="s">
        <v>1059</v>
      </c>
      <c r="E893" t="s">
        <v>103</v>
      </c>
      <c r="F893" s="1">
        <v>11</v>
      </c>
      <c r="G893">
        <v>11</v>
      </c>
      <c r="H893">
        <v>11</v>
      </c>
      <c r="I893">
        <v>17</v>
      </c>
      <c r="J893">
        <v>25</v>
      </c>
      <c r="K893">
        <v>48</v>
      </c>
      <c r="L893">
        <v>59</v>
      </c>
      <c r="M893">
        <v>67</v>
      </c>
      <c r="N893">
        <v>82</v>
      </c>
      <c r="O893">
        <v>91</v>
      </c>
      <c r="P893">
        <v>100</v>
      </c>
      <c r="Q893">
        <v>100</v>
      </c>
      <c r="R893">
        <v>100</v>
      </c>
      <c r="S893">
        <v>100</v>
      </c>
      <c r="T893">
        <v>150</v>
      </c>
      <c r="U893">
        <v>150</v>
      </c>
      <c r="V893">
        <v>190</v>
      </c>
      <c r="W893">
        <v>259</v>
      </c>
      <c r="X893">
        <v>282</v>
      </c>
      <c r="Y893">
        <v>302</v>
      </c>
      <c r="Z893" s="139">
        <v>308.10000000000002</v>
      </c>
      <c r="AA893" s="140">
        <v>310.2</v>
      </c>
      <c r="AB893" s="139">
        <v>342</v>
      </c>
    </row>
    <row r="894" spans="2:28" x14ac:dyDescent="0.35">
      <c r="B894" t="s">
        <v>467</v>
      </c>
      <c r="C894" t="s">
        <v>1064</v>
      </c>
      <c r="D894" t="s">
        <v>1059</v>
      </c>
      <c r="E894" t="s">
        <v>105</v>
      </c>
      <c r="F894" s="1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17</v>
      </c>
      <c r="P894">
        <v>4</v>
      </c>
      <c r="Q894">
        <v>0.4</v>
      </c>
      <c r="R894">
        <v>0.4</v>
      </c>
      <c r="S894">
        <v>1</v>
      </c>
      <c r="T894">
        <v>9</v>
      </c>
      <c r="U894">
        <v>9</v>
      </c>
      <c r="V894">
        <v>43</v>
      </c>
      <c r="W894">
        <v>184.47800000000001</v>
      </c>
      <c r="X894">
        <v>286</v>
      </c>
      <c r="Y894">
        <v>367</v>
      </c>
      <c r="Z894" s="139">
        <v>429.8</v>
      </c>
      <c r="AA894" s="140">
        <v>455.9</v>
      </c>
      <c r="AB894" s="139">
        <v>539.4</v>
      </c>
    </row>
    <row r="895" spans="2:28" x14ac:dyDescent="0.35">
      <c r="B895" t="s">
        <v>467</v>
      </c>
      <c r="C895" t="s">
        <v>1065</v>
      </c>
      <c r="D895" t="s">
        <v>1059</v>
      </c>
      <c r="E895" t="s">
        <v>101</v>
      </c>
      <c r="F895" s="1">
        <v>2637</v>
      </c>
      <c r="G895">
        <v>2803</v>
      </c>
      <c r="H895">
        <v>3028</v>
      </c>
      <c r="I895">
        <v>4430</v>
      </c>
      <c r="J895">
        <v>4833</v>
      </c>
      <c r="K895">
        <v>5065</v>
      </c>
      <c r="L895">
        <v>6269</v>
      </c>
      <c r="M895">
        <v>7074</v>
      </c>
      <c r="N895">
        <v>7673</v>
      </c>
      <c r="O895">
        <v>7705</v>
      </c>
      <c r="P895">
        <v>8488</v>
      </c>
      <c r="Q895">
        <v>8746</v>
      </c>
      <c r="R895">
        <v>9810</v>
      </c>
      <c r="S895">
        <v>9956</v>
      </c>
      <c r="T895">
        <v>9856</v>
      </c>
      <c r="U895">
        <v>10156</v>
      </c>
      <c r="V895">
        <v>10770</v>
      </c>
      <c r="W895">
        <v>10900</v>
      </c>
      <c r="X895">
        <v>10986</v>
      </c>
      <c r="Y895">
        <v>11130</v>
      </c>
      <c r="Z895" s="139">
        <v>11152.7</v>
      </c>
      <c r="AA895" s="140">
        <v>11152.7</v>
      </c>
      <c r="AB895" s="139">
        <v>11152.7</v>
      </c>
    </row>
    <row r="896" spans="2:28" x14ac:dyDescent="0.35">
      <c r="B896" t="s">
        <v>467</v>
      </c>
      <c r="C896" t="s">
        <v>1066</v>
      </c>
      <c r="D896" t="s">
        <v>1059</v>
      </c>
      <c r="E896" t="s">
        <v>107</v>
      </c>
      <c r="F896" s="1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s="139">
        <v>0</v>
      </c>
      <c r="AA896" s="140">
        <v>0</v>
      </c>
      <c r="AB896" s="139">
        <v>0</v>
      </c>
    </row>
    <row r="897" spans="2:29" x14ac:dyDescent="0.35">
      <c r="B897" t="s">
        <v>467</v>
      </c>
      <c r="C897" t="s">
        <v>1067</v>
      </c>
      <c r="D897" t="s">
        <v>1059</v>
      </c>
      <c r="E897" t="s">
        <v>109</v>
      </c>
      <c r="F897" s="1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7</v>
      </c>
      <c r="Q897">
        <v>7</v>
      </c>
      <c r="R897">
        <v>7</v>
      </c>
      <c r="S897">
        <v>6.66</v>
      </c>
      <c r="T897">
        <v>11.56</v>
      </c>
      <c r="U897">
        <v>11.56</v>
      </c>
      <c r="V897">
        <v>11.56</v>
      </c>
      <c r="W897">
        <v>11.56</v>
      </c>
      <c r="X897">
        <v>11.56</v>
      </c>
      <c r="Y897">
        <v>11.56</v>
      </c>
      <c r="Z897" s="139">
        <v>10.6</v>
      </c>
      <c r="AA897" s="140">
        <v>10.6</v>
      </c>
      <c r="AB897" s="139">
        <v>10.6</v>
      </c>
    </row>
    <row r="898" spans="2:29" x14ac:dyDescent="0.35">
      <c r="B898" t="s">
        <v>467</v>
      </c>
      <c r="C898" t="s">
        <v>1068</v>
      </c>
      <c r="D898" t="s">
        <v>1069</v>
      </c>
      <c r="E898" t="s">
        <v>93</v>
      </c>
      <c r="F898" s="1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 s="139">
        <v>0</v>
      </c>
      <c r="AA898" s="140">
        <v>0</v>
      </c>
      <c r="AB898" s="139">
        <v>0</v>
      </c>
    </row>
    <row r="899" spans="2:29" x14ac:dyDescent="0.35">
      <c r="B899" t="s">
        <v>467</v>
      </c>
      <c r="C899" t="s">
        <v>1070</v>
      </c>
      <c r="D899" t="s">
        <v>1069</v>
      </c>
      <c r="E899" t="s">
        <v>95</v>
      </c>
      <c r="F899" s="1">
        <v>960</v>
      </c>
      <c r="G899">
        <v>960</v>
      </c>
      <c r="H899">
        <v>960</v>
      </c>
      <c r="I899">
        <v>960</v>
      </c>
      <c r="J899">
        <v>1183.11300639659</v>
      </c>
      <c r="K899">
        <v>1478.89125799574</v>
      </c>
      <c r="L899">
        <v>2932.7139338117199</v>
      </c>
      <c r="M899">
        <v>2932.7139338117199</v>
      </c>
      <c r="N899">
        <v>4288.66284673878</v>
      </c>
      <c r="O899">
        <v>4818.3779586590999</v>
      </c>
      <c r="P899">
        <v>4731.9187105065903</v>
      </c>
      <c r="Q899">
        <v>5860.9628360286997</v>
      </c>
      <c r="R899">
        <v>5860.9628360286997</v>
      </c>
      <c r="S899">
        <v>15641.378026070801</v>
      </c>
      <c r="T899">
        <v>14674.165114835499</v>
      </c>
      <c r="U899">
        <v>18185.637630181402</v>
      </c>
      <c r="V899">
        <v>18322.927088877099</v>
      </c>
      <c r="W899">
        <v>15072.343070229999</v>
      </c>
      <c r="X899">
        <v>16036.9724626279</v>
      </c>
      <c r="Y899">
        <v>16119.109427400301</v>
      </c>
      <c r="Z899" s="139">
        <v>20664.190999999999</v>
      </c>
      <c r="AA899" s="140">
        <v>21040.831999999999</v>
      </c>
      <c r="AB899" s="139">
        <v>18720.777999999998</v>
      </c>
    </row>
    <row r="900" spans="2:29" x14ac:dyDescent="0.35">
      <c r="B900" t="s">
        <v>467</v>
      </c>
      <c r="C900" t="s">
        <v>1071</v>
      </c>
      <c r="D900" t="s">
        <v>1069</v>
      </c>
      <c r="E900" t="s">
        <v>97</v>
      </c>
      <c r="F900" s="1">
        <v>3730</v>
      </c>
      <c r="G900">
        <v>3730</v>
      </c>
      <c r="H900">
        <v>3730</v>
      </c>
      <c r="I900">
        <v>3730</v>
      </c>
      <c r="J900">
        <v>4596.8869936034098</v>
      </c>
      <c r="K900">
        <v>5746.1087420042604</v>
      </c>
      <c r="L900">
        <v>4292.2860661882796</v>
      </c>
      <c r="M900">
        <v>4292.2860661882796</v>
      </c>
      <c r="N900">
        <v>6276.83715326122</v>
      </c>
      <c r="O900">
        <v>7052.1220413409001</v>
      </c>
      <c r="P900">
        <v>6925.5812894934097</v>
      </c>
      <c r="Q900">
        <v>8578.0371639712994</v>
      </c>
      <c r="R900">
        <v>8578.0371639712994</v>
      </c>
      <c r="S900">
        <v>8955.6219739292392</v>
      </c>
      <c r="T900">
        <v>8401.8348851644896</v>
      </c>
      <c r="U900">
        <v>10412.3623698186</v>
      </c>
      <c r="V900">
        <v>11341.072911122899</v>
      </c>
      <c r="W900">
        <v>9227.6569297700407</v>
      </c>
      <c r="X900">
        <v>9363.0275373721506</v>
      </c>
      <c r="Y900">
        <v>9280.8905725996792</v>
      </c>
      <c r="Z900" s="139">
        <v>11897.808999999999</v>
      </c>
      <c r="AA900" s="140">
        <v>12114.668</v>
      </c>
      <c r="AB900" s="139">
        <v>10778.852000000001</v>
      </c>
    </row>
    <row r="901" spans="2:29" x14ac:dyDescent="0.35">
      <c r="B901" t="s">
        <v>467</v>
      </c>
      <c r="C901" t="s">
        <v>1072</v>
      </c>
      <c r="D901" t="s">
        <v>1069</v>
      </c>
      <c r="E901" t="s">
        <v>99</v>
      </c>
      <c r="F901" s="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s="139">
        <v>0</v>
      </c>
      <c r="AA901" s="140">
        <v>0</v>
      </c>
      <c r="AB901" s="139">
        <v>0</v>
      </c>
    </row>
    <row r="902" spans="2:29" x14ac:dyDescent="0.35">
      <c r="B902" t="s">
        <v>467</v>
      </c>
      <c r="C902" t="s">
        <v>1073</v>
      </c>
      <c r="D902" t="s">
        <v>1069</v>
      </c>
      <c r="E902" t="s">
        <v>103</v>
      </c>
      <c r="F902" s="1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 s="139">
        <v>0</v>
      </c>
      <c r="AA902" s="140">
        <v>0</v>
      </c>
      <c r="AB902" s="139">
        <v>0</v>
      </c>
    </row>
    <row r="903" spans="2:29" x14ac:dyDescent="0.35">
      <c r="B903" t="s">
        <v>467</v>
      </c>
      <c r="C903" t="s">
        <v>1074</v>
      </c>
      <c r="D903" t="s">
        <v>1069</v>
      </c>
      <c r="E903" t="s">
        <v>105</v>
      </c>
      <c r="F903" s="1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30</v>
      </c>
      <c r="T903">
        <v>37</v>
      </c>
      <c r="U903">
        <v>37</v>
      </c>
      <c r="V903">
        <v>37</v>
      </c>
      <c r="W903">
        <v>37</v>
      </c>
      <c r="X903">
        <v>216</v>
      </c>
      <c r="Y903">
        <v>216</v>
      </c>
      <c r="Z903" s="139">
        <v>37.076000000000001</v>
      </c>
      <c r="AA903" s="140">
        <v>37.076000000000001</v>
      </c>
      <c r="AB903" s="139">
        <v>41.576000000000001</v>
      </c>
    </row>
    <row r="904" spans="2:29" x14ac:dyDescent="0.35">
      <c r="B904" t="s">
        <v>467</v>
      </c>
      <c r="C904" t="s">
        <v>1075</v>
      </c>
      <c r="D904" t="s">
        <v>1069</v>
      </c>
      <c r="E904" t="s">
        <v>101</v>
      </c>
      <c r="F904" s="1">
        <v>910</v>
      </c>
      <c r="G904">
        <v>910</v>
      </c>
      <c r="H904">
        <v>600</v>
      </c>
      <c r="I904">
        <v>700</v>
      </c>
      <c r="J904">
        <v>1810</v>
      </c>
      <c r="K904">
        <v>1862</v>
      </c>
      <c r="L904">
        <v>2225</v>
      </c>
      <c r="M904">
        <v>2273</v>
      </c>
      <c r="N904">
        <v>2513</v>
      </c>
      <c r="O904">
        <v>2513</v>
      </c>
      <c r="P904">
        <v>2513</v>
      </c>
      <c r="Q904">
        <v>2513</v>
      </c>
      <c r="R904">
        <v>2513</v>
      </c>
      <c r="S904">
        <v>2513</v>
      </c>
      <c r="T904">
        <v>2513</v>
      </c>
      <c r="U904">
        <v>2513</v>
      </c>
      <c r="V904">
        <v>2513</v>
      </c>
      <c r="W904">
        <v>2513</v>
      </c>
      <c r="X904">
        <v>2513</v>
      </c>
      <c r="Y904">
        <v>2513</v>
      </c>
      <c r="Z904" s="139">
        <v>1557.34</v>
      </c>
      <c r="AA904" s="140">
        <v>1557.34</v>
      </c>
      <c r="AB904" s="139">
        <v>1557.34</v>
      </c>
    </row>
    <row r="905" spans="2:29" x14ac:dyDescent="0.35">
      <c r="B905" t="s">
        <v>467</v>
      </c>
      <c r="C905" t="s">
        <v>1076</v>
      </c>
      <c r="D905" t="s">
        <v>1069</v>
      </c>
      <c r="E905" t="s">
        <v>107</v>
      </c>
      <c r="F905" s="1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 s="139">
        <v>0</v>
      </c>
      <c r="AA905" s="140">
        <v>0</v>
      </c>
      <c r="AB905" s="139">
        <v>0</v>
      </c>
    </row>
    <row r="906" spans="2:29" x14ac:dyDescent="0.35">
      <c r="B906" t="s">
        <v>467</v>
      </c>
      <c r="C906" t="s">
        <v>1077</v>
      </c>
      <c r="D906" t="s">
        <v>1069</v>
      </c>
      <c r="E906" t="s">
        <v>109</v>
      </c>
      <c r="F906" s="1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 s="139">
        <v>0</v>
      </c>
      <c r="AA906" s="140">
        <v>0</v>
      </c>
      <c r="AB906" s="139">
        <v>0</v>
      </c>
    </row>
    <row r="907" spans="2:29" x14ac:dyDescent="0.35">
      <c r="B907" t="s">
        <v>467</v>
      </c>
      <c r="C907" t="s">
        <v>1078</v>
      </c>
      <c r="D907" t="s">
        <v>1079</v>
      </c>
      <c r="E907" t="s">
        <v>93</v>
      </c>
      <c r="F907" s="1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 s="139">
        <v>0</v>
      </c>
      <c r="AA907" s="140">
        <v>0</v>
      </c>
      <c r="AB907" s="139">
        <v>0</v>
      </c>
    </row>
    <row r="908" spans="2:29" x14ac:dyDescent="0.35">
      <c r="B908" t="s">
        <v>467</v>
      </c>
      <c r="C908" t="s">
        <v>1080</v>
      </c>
      <c r="D908" t="s">
        <v>1079</v>
      </c>
      <c r="E908" t="s">
        <v>95</v>
      </c>
      <c r="F908" s="1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 s="139">
        <v>0</v>
      </c>
      <c r="AA908" s="140">
        <v>0</v>
      </c>
      <c r="AB908" s="139">
        <v>0</v>
      </c>
    </row>
    <row r="909" spans="2:29" x14ac:dyDescent="0.35">
      <c r="B909" t="s">
        <v>467</v>
      </c>
      <c r="C909" t="s">
        <v>1081</v>
      </c>
      <c r="D909" t="s">
        <v>1079</v>
      </c>
      <c r="E909" t="s">
        <v>97</v>
      </c>
      <c r="F909" s="1">
        <v>147</v>
      </c>
      <c r="G909">
        <v>149</v>
      </c>
      <c r="H909">
        <v>149</v>
      </c>
      <c r="I909">
        <v>150</v>
      </c>
      <c r="J909">
        <v>142</v>
      </c>
      <c r="K909">
        <v>142</v>
      </c>
      <c r="L909">
        <v>139</v>
      </c>
      <c r="M909">
        <v>119</v>
      </c>
      <c r="N909">
        <v>119</v>
      </c>
      <c r="O909">
        <v>120</v>
      </c>
      <c r="P909">
        <v>121</v>
      </c>
      <c r="Q909">
        <v>120</v>
      </c>
      <c r="R909">
        <v>114</v>
      </c>
      <c r="S909">
        <v>114</v>
      </c>
      <c r="T909">
        <v>114</v>
      </c>
      <c r="U909">
        <v>117</v>
      </c>
      <c r="V909">
        <v>117</v>
      </c>
      <c r="W909">
        <v>116</v>
      </c>
      <c r="X909">
        <v>116</v>
      </c>
      <c r="Y909">
        <v>116</v>
      </c>
      <c r="Z909" s="139">
        <v>116.3</v>
      </c>
      <c r="AA909" s="140">
        <v>126</v>
      </c>
      <c r="AB909" s="139">
        <v>126</v>
      </c>
    </row>
    <row r="910" spans="2:29" x14ac:dyDescent="0.35">
      <c r="B910" t="s">
        <v>467</v>
      </c>
      <c r="C910" t="s">
        <v>1082</v>
      </c>
      <c r="D910" t="s">
        <v>1079</v>
      </c>
      <c r="E910" t="s">
        <v>99</v>
      </c>
      <c r="F910" s="1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 s="139">
        <v>0</v>
      </c>
      <c r="AA910" s="140">
        <v>0</v>
      </c>
      <c r="AB910" s="139">
        <v>0</v>
      </c>
      <c r="AC910" s="139">
        <v>0</v>
      </c>
    </row>
    <row r="911" spans="2:29" x14ac:dyDescent="0.35">
      <c r="B911" t="s">
        <v>467</v>
      </c>
      <c r="C911" t="s">
        <v>1083</v>
      </c>
      <c r="D911" t="s">
        <v>1079</v>
      </c>
      <c r="E911" t="s">
        <v>103</v>
      </c>
      <c r="F911" s="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2</v>
      </c>
      <c r="T911">
        <v>3</v>
      </c>
      <c r="U911">
        <v>3</v>
      </c>
      <c r="V911">
        <v>3</v>
      </c>
      <c r="W911">
        <v>2</v>
      </c>
      <c r="X911">
        <v>2</v>
      </c>
      <c r="Y911">
        <v>2</v>
      </c>
      <c r="Z911" s="139">
        <v>1.8</v>
      </c>
      <c r="AA911" s="140">
        <v>1.8</v>
      </c>
      <c r="AB911" s="139">
        <v>1.8</v>
      </c>
      <c r="AC911" s="139">
        <v>0</v>
      </c>
    </row>
    <row r="912" spans="2:29" x14ac:dyDescent="0.35">
      <c r="B912" t="s">
        <v>467</v>
      </c>
      <c r="C912" t="s">
        <v>1084</v>
      </c>
      <c r="D912" t="s">
        <v>1079</v>
      </c>
      <c r="E912" t="s">
        <v>105</v>
      </c>
      <c r="F912" s="1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1</v>
      </c>
      <c r="U912">
        <v>3</v>
      </c>
      <c r="V912">
        <v>4</v>
      </c>
      <c r="W912">
        <v>4</v>
      </c>
      <c r="X912">
        <v>5</v>
      </c>
      <c r="Y912">
        <v>7</v>
      </c>
      <c r="Z912" s="139">
        <v>7</v>
      </c>
      <c r="AA912" s="140">
        <v>7</v>
      </c>
      <c r="AB912" s="139">
        <v>7</v>
      </c>
    </row>
    <row r="913" spans="2:29" x14ac:dyDescent="0.35">
      <c r="B913" t="s">
        <v>467</v>
      </c>
      <c r="C913" t="s">
        <v>1085</v>
      </c>
      <c r="D913" t="s">
        <v>1079</v>
      </c>
      <c r="E913" t="s">
        <v>101</v>
      </c>
      <c r="F913" s="1">
        <v>1064</v>
      </c>
      <c r="G913">
        <v>1109</v>
      </c>
      <c r="H913">
        <v>1155</v>
      </c>
      <c r="I913">
        <v>1155</v>
      </c>
      <c r="J913">
        <v>1163</v>
      </c>
      <c r="K913">
        <v>1163</v>
      </c>
      <c r="L913">
        <v>1163</v>
      </c>
      <c r="M913">
        <v>1758</v>
      </c>
      <c r="N913">
        <v>1879</v>
      </c>
      <c r="O913">
        <v>1875</v>
      </c>
      <c r="P913">
        <v>1883</v>
      </c>
      <c r="Q913">
        <v>1884</v>
      </c>
      <c r="R913">
        <v>1877</v>
      </c>
      <c r="S913">
        <v>1984</v>
      </c>
      <c r="T913">
        <v>1984</v>
      </c>
      <c r="U913">
        <v>1987</v>
      </c>
      <c r="V913">
        <v>1987</v>
      </c>
      <c r="W913">
        <v>1995</v>
      </c>
      <c r="X913">
        <v>2099</v>
      </c>
      <c r="Y913">
        <v>2099</v>
      </c>
      <c r="Z913" s="139">
        <v>2114.4</v>
      </c>
      <c r="AA913" s="140">
        <v>2114.4</v>
      </c>
      <c r="AB913" s="139">
        <v>2114.4</v>
      </c>
      <c r="AC913" s="139">
        <v>0</v>
      </c>
    </row>
    <row r="914" spans="2:29" x14ac:dyDescent="0.35">
      <c r="B914" t="s">
        <v>467</v>
      </c>
      <c r="C914" t="s">
        <v>1086</v>
      </c>
      <c r="D914" t="s">
        <v>1079</v>
      </c>
      <c r="E914" t="s">
        <v>107</v>
      </c>
      <c r="F914" s="1">
        <v>172</v>
      </c>
      <c r="G914">
        <v>202</v>
      </c>
      <c r="H914">
        <v>202</v>
      </c>
      <c r="I914">
        <v>202</v>
      </c>
      <c r="J914">
        <v>202</v>
      </c>
      <c r="K914">
        <v>232</v>
      </c>
      <c r="L914">
        <v>422</v>
      </c>
      <c r="M914">
        <v>485</v>
      </c>
      <c r="N914">
        <v>575</v>
      </c>
      <c r="O914">
        <v>575</v>
      </c>
      <c r="P914">
        <v>575</v>
      </c>
      <c r="Q914">
        <v>665</v>
      </c>
      <c r="R914">
        <v>665</v>
      </c>
      <c r="S914">
        <v>665</v>
      </c>
      <c r="T914">
        <v>665</v>
      </c>
      <c r="U914">
        <v>665</v>
      </c>
      <c r="V914">
        <v>665</v>
      </c>
      <c r="W914">
        <v>710</v>
      </c>
      <c r="X914">
        <v>755.6</v>
      </c>
      <c r="Y914">
        <v>755.6</v>
      </c>
      <c r="Z914" s="139">
        <v>756.2</v>
      </c>
      <c r="AA914" s="140">
        <v>756.7</v>
      </c>
      <c r="AB914" s="139">
        <v>756.7</v>
      </c>
      <c r="AC914" s="139">
        <v>0</v>
      </c>
    </row>
    <row r="915" spans="2:29" x14ac:dyDescent="0.35">
      <c r="B915" t="s">
        <v>467</v>
      </c>
      <c r="C915" t="s">
        <v>1087</v>
      </c>
      <c r="D915" t="s">
        <v>1079</v>
      </c>
      <c r="E915" t="s">
        <v>109</v>
      </c>
      <c r="F915" s="1">
        <v>0</v>
      </c>
      <c r="G915">
        <v>0</v>
      </c>
      <c r="H915">
        <v>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 s="139">
        <v>0</v>
      </c>
      <c r="AA915" s="140">
        <v>0</v>
      </c>
      <c r="AB915" s="139">
        <v>0</v>
      </c>
    </row>
    <row r="916" spans="2:29" x14ac:dyDescent="0.35">
      <c r="B916" t="s">
        <v>467</v>
      </c>
      <c r="C916" t="s">
        <v>1088</v>
      </c>
      <c r="D916" t="s">
        <v>1089</v>
      </c>
      <c r="E916" t="s">
        <v>93</v>
      </c>
      <c r="F916" s="1">
        <v>4290.9398619783096</v>
      </c>
      <c r="G916">
        <v>4549.4019060137998</v>
      </c>
      <c r="H916">
        <v>4643.3881038448899</v>
      </c>
      <c r="I916">
        <v>4707.2987183700297</v>
      </c>
      <c r="J916">
        <v>4820.0821557673398</v>
      </c>
      <c r="K916">
        <v>4977.9789681235598</v>
      </c>
      <c r="L916">
        <v>4131.3616398243003</v>
      </c>
      <c r="M916">
        <v>4309.2671649841996</v>
      </c>
      <c r="N916">
        <v>4476.3566309624703</v>
      </c>
      <c r="O916">
        <v>4537.5233104723702</v>
      </c>
      <c r="P916">
        <v>4822.4705247745997</v>
      </c>
      <c r="Q916">
        <v>5091.7531016413704</v>
      </c>
      <c r="R916">
        <v>5278.6098481929603</v>
      </c>
      <c r="S916">
        <v>4334.4489795918398</v>
      </c>
      <c r="T916">
        <v>4508.9523809523798</v>
      </c>
      <c r="U916">
        <v>4781.6326530612296</v>
      </c>
      <c r="V916">
        <v>4838.8027210884402</v>
      </c>
      <c r="W916">
        <v>4832.5446703635198</v>
      </c>
      <c r="X916">
        <v>4526.4065612185104</v>
      </c>
      <c r="Y916">
        <v>4532.7549691375498</v>
      </c>
      <c r="Z916" s="139">
        <v>4654.42</v>
      </c>
      <c r="AA916" s="140">
        <v>4779.1540000000005</v>
      </c>
      <c r="AB916" s="139">
        <v>4779.1540000000005</v>
      </c>
    </row>
    <row r="917" spans="2:29" x14ac:dyDescent="0.35">
      <c r="B917" t="s">
        <v>467</v>
      </c>
      <c r="C917" t="s">
        <v>1090</v>
      </c>
      <c r="D917" t="s">
        <v>1089</v>
      </c>
      <c r="E917" t="s">
        <v>95</v>
      </c>
      <c r="F917" s="1">
        <v>335.07339248548601</v>
      </c>
      <c r="G917">
        <v>355.25632599408499</v>
      </c>
      <c r="H917">
        <v>362.59557454266599</v>
      </c>
      <c r="I917">
        <v>367.58626355570198</v>
      </c>
      <c r="J917">
        <v>376.39336181399898</v>
      </c>
      <c r="K917">
        <v>388.72329937561602</v>
      </c>
      <c r="L917">
        <v>4866.3001464128802</v>
      </c>
      <c r="M917">
        <v>5075.8537412344904</v>
      </c>
      <c r="N917">
        <v>5272.6671803960899</v>
      </c>
      <c r="O917">
        <v>5344.7149572320304</v>
      </c>
      <c r="P917">
        <v>5680.35216151653</v>
      </c>
      <c r="Q917">
        <v>5997.5381058796302</v>
      </c>
      <c r="R917">
        <v>6217.6352777991797</v>
      </c>
      <c r="S917">
        <v>8087.6877551020398</v>
      </c>
      <c r="T917">
        <v>8413.2952380952393</v>
      </c>
      <c r="U917">
        <v>8922.0918367346894</v>
      </c>
      <c r="V917">
        <v>9028.7659863945591</v>
      </c>
      <c r="W917">
        <v>9017.0890326555691</v>
      </c>
      <c r="X917">
        <v>8445.8631517281792</v>
      </c>
      <c r="Y917">
        <v>8457.7087037771107</v>
      </c>
      <c r="Z917" s="139">
        <v>8684.7240000000002</v>
      </c>
      <c r="AA917" s="140">
        <v>8917.4670000000006</v>
      </c>
      <c r="AB917" s="139">
        <v>8917.4670000000006</v>
      </c>
    </row>
    <row r="918" spans="2:29" x14ac:dyDescent="0.35">
      <c r="B918" t="s">
        <v>467</v>
      </c>
      <c r="C918" t="s">
        <v>1091</v>
      </c>
      <c r="D918" t="s">
        <v>1089</v>
      </c>
      <c r="E918" t="s">
        <v>97</v>
      </c>
      <c r="F918" s="1">
        <v>4504.9867455362</v>
      </c>
      <c r="G918">
        <v>4776.3417679921104</v>
      </c>
      <c r="H918">
        <v>4875.0163216124402</v>
      </c>
      <c r="I918">
        <v>4942.1150180742698</v>
      </c>
      <c r="J918">
        <v>5060.5244824186702</v>
      </c>
      <c r="K918">
        <v>5226.2977325008196</v>
      </c>
      <c r="L918">
        <v>2079.33821376281</v>
      </c>
      <c r="M918">
        <v>2168.8790937813101</v>
      </c>
      <c r="N918">
        <v>2252.9761886414399</v>
      </c>
      <c r="O918">
        <v>2283.7617322955998</v>
      </c>
      <c r="P918">
        <v>2427.1773137088699</v>
      </c>
      <c r="Q918">
        <v>2562.7087924789998</v>
      </c>
      <c r="R918">
        <v>2656.7548740078601</v>
      </c>
      <c r="S918">
        <v>2058.86326530612</v>
      </c>
      <c r="T918">
        <v>2141.75238095238</v>
      </c>
      <c r="U918">
        <v>2271.2755102040801</v>
      </c>
      <c r="V918">
        <v>2298.4312925170102</v>
      </c>
      <c r="W918">
        <v>2355.3662969809002</v>
      </c>
      <c r="X918">
        <v>2991.7302870533099</v>
      </c>
      <c r="Y918">
        <v>3547.53632708534</v>
      </c>
      <c r="Z918" s="139">
        <v>3642.7570000000001</v>
      </c>
      <c r="AA918" s="140">
        <v>3740.3789999999999</v>
      </c>
      <c r="AB918" s="139">
        <v>3740.3789999999999</v>
      </c>
    </row>
    <row r="919" spans="2:29" x14ac:dyDescent="0.35">
      <c r="B919" t="s">
        <v>467</v>
      </c>
      <c r="C919" t="s">
        <v>1092</v>
      </c>
      <c r="D919" t="s">
        <v>1089</v>
      </c>
      <c r="E919" t="s">
        <v>99</v>
      </c>
      <c r="F919" s="1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 s="139">
        <v>0</v>
      </c>
      <c r="AA919" s="140">
        <v>0</v>
      </c>
      <c r="AB919" s="139">
        <v>0</v>
      </c>
      <c r="AC919" s="139">
        <v>0</v>
      </c>
    </row>
    <row r="920" spans="2:29" x14ac:dyDescent="0.35">
      <c r="B920" t="s">
        <v>467</v>
      </c>
      <c r="C920" t="s">
        <v>1093</v>
      </c>
      <c r="D920" t="s">
        <v>1089</v>
      </c>
      <c r="E920" t="s">
        <v>103</v>
      </c>
      <c r="F920" s="1">
        <v>0</v>
      </c>
      <c r="G920">
        <v>0</v>
      </c>
      <c r="H920">
        <v>6</v>
      </c>
      <c r="I920">
        <v>6</v>
      </c>
      <c r="J920">
        <v>6</v>
      </c>
      <c r="K920">
        <v>6</v>
      </c>
      <c r="L920">
        <v>6</v>
      </c>
      <c r="M920">
        <v>6</v>
      </c>
      <c r="N920">
        <v>6</v>
      </c>
      <c r="O920">
        <v>6</v>
      </c>
      <c r="P920">
        <v>6</v>
      </c>
      <c r="Q920">
        <v>6</v>
      </c>
      <c r="R920">
        <v>6</v>
      </c>
      <c r="S920">
        <v>6</v>
      </c>
      <c r="T920">
        <v>6</v>
      </c>
      <c r="U920">
        <v>6</v>
      </c>
      <c r="V920">
        <v>27</v>
      </c>
      <c r="W920">
        <v>27</v>
      </c>
      <c r="X920">
        <v>27</v>
      </c>
      <c r="Y920">
        <v>27</v>
      </c>
      <c r="Z920" s="139">
        <v>27.3</v>
      </c>
      <c r="AA920" s="140">
        <v>27.3</v>
      </c>
      <c r="AB920" s="139">
        <v>27.3</v>
      </c>
      <c r="AC920" s="139">
        <v>0</v>
      </c>
    </row>
    <row r="921" spans="2:29" x14ac:dyDescent="0.35">
      <c r="B921" t="s">
        <v>467</v>
      </c>
      <c r="C921" t="s">
        <v>1094</v>
      </c>
      <c r="D921" t="s">
        <v>1089</v>
      </c>
      <c r="E921" t="s">
        <v>105</v>
      </c>
      <c r="F921" s="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1</v>
      </c>
      <c r="M921">
        <v>2</v>
      </c>
      <c r="N921">
        <v>3</v>
      </c>
      <c r="O921">
        <v>25</v>
      </c>
      <c r="P921">
        <v>70</v>
      </c>
      <c r="Q921">
        <v>196</v>
      </c>
      <c r="R921">
        <v>243</v>
      </c>
      <c r="S921">
        <v>426</v>
      </c>
      <c r="T921">
        <v>676</v>
      </c>
      <c r="U921">
        <v>772</v>
      </c>
      <c r="V921">
        <v>872</v>
      </c>
      <c r="W921">
        <v>975</v>
      </c>
      <c r="X921">
        <v>1076</v>
      </c>
      <c r="Y921">
        <v>1438</v>
      </c>
      <c r="Z921" s="139">
        <v>2652</v>
      </c>
      <c r="AA921" s="140">
        <v>3591</v>
      </c>
      <c r="AB921" s="139">
        <v>4411</v>
      </c>
    </row>
    <row r="922" spans="2:29" x14ac:dyDescent="0.35">
      <c r="B922" t="s">
        <v>467</v>
      </c>
      <c r="C922" t="s">
        <v>1095</v>
      </c>
      <c r="D922" t="s">
        <v>1089</v>
      </c>
      <c r="E922" t="s">
        <v>101</v>
      </c>
      <c r="F922" s="1">
        <v>6.6</v>
      </c>
      <c r="G922">
        <v>7</v>
      </c>
      <c r="H922">
        <v>5</v>
      </c>
      <c r="I922">
        <v>5</v>
      </c>
      <c r="J922">
        <v>5</v>
      </c>
      <c r="K922">
        <v>5</v>
      </c>
      <c r="L922">
        <v>5</v>
      </c>
      <c r="M922">
        <v>5</v>
      </c>
      <c r="N922">
        <v>5</v>
      </c>
      <c r="O922">
        <v>7</v>
      </c>
      <c r="P922">
        <v>7</v>
      </c>
      <c r="Q922">
        <v>7</v>
      </c>
      <c r="R922">
        <v>7</v>
      </c>
      <c r="S922">
        <v>7</v>
      </c>
      <c r="T922">
        <v>7</v>
      </c>
      <c r="U922">
        <v>7</v>
      </c>
      <c r="V922">
        <v>7</v>
      </c>
      <c r="W922">
        <v>8</v>
      </c>
      <c r="X922">
        <v>9</v>
      </c>
      <c r="Y922">
        <v>9</v>
      </c>
      <c r="Z922" s="139">
        <v>6</v>
      </c>
      <c r="AA922" s="140">
        <v>6</v>
      </c>
      <c r="AB922" s="139">
        <v>6</v>
      </c>
      <c r="AC922" s="139">
        <v>0</v>
      </c>
    </row>
    <row r="923" spans="2:29" x14ac:dyDescent="0.35">
      <c r="B923" t="s">
        <v>467</v>
      </c>
      <c r="C923" t="s">
        <v>1096</v>
      </c>
      <c r="D923" t="s">
        <v>1089</v>
      </c>
      <c r="E923" t="s">
        <v>107</v>
      </c>
      <c r="F923" s="1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 s="139">
        <v>0</v>
      </c>
      <c r="AA923" s="140">
        <v>0</v>
      </c>
      <c r="AB923" s="139">
        <v>0</v>
      </c>
      <c r="AC923" s="139">
        <v>0</v>
      </c>
    </row>
    <row r="924" spans="2:29" x14ac:dyDescent="0.35">
      <c r="B924" t="s">
        <v>467</v>
      </c>
      <c r="C924" t="s">
        <v>1097</v>
      </c>
      <c r="D924" t="s">
        <v>1089</v>
      </c>
      <c r="E924" t="s">
        <v>109</v>
      </c>
      <c r="F924" s="1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</v>
      </c>
      <c r="N924">
        <v>2</v>
      </c>
      <c r="O924">
        <v>2</v>
      </c>
      <c r="P924">
        <v>10</v>
      </c>
      <c r="Q924">
        <v>10</v>
      </c>
      <c r="R924">
        <v>10</v>
      </c>
      <c r="S924">
        <v>14</v>
      </c>
      <c r="T924">
        <v>17</v>
      </c>
      <c r="U924">
        <v>28</v>
      </c>
      <c r="V924">
        <v>28</v>
      </c>
      <c r="W924">
        <v>28</v>
      </c>
      <c r="X924">
        <v>28</v>
      </c>
      <c r="Y924">
        <v>28</v>
      </c>
      <c r="Z924" s="139">
        <v>26</v>
      </c>
      <c r="AA924" s="140">
        <v>26</v>
      </c>
      <c r="AB924" s="139">
        <v>26</v>
      </c>
    </row>
    <row r="925" spans="2:29" x14ac:dyDescent="0.35">
      <c r="B925" t="s">
        <v>467</v>
      </c>
      <c r="C925" t="s">
        <v>1098</v>
      </c>
      <c r="D925" t="s">
        <v>1099</v>
      </c>
      <c r="E925" t="s">
        <v>93</v>
      </c>
      <c r="F925" s="1">
        <v>9282.9635295640091</v>
      </c>
      <c r="G925">
        <v>9321.5925179904698</v>
      </c>
      <c r="H925">
        <v>9316.3723844193191</v>
      </c>
      <c r="I925">
        <v>9531.2678830980494</v>
      </c>
      <c r="J925">
        <v>10026.136545642399</v>
      </c>
      <c r="K925">
        <v>10577.9046641123</v>
      </c>
      <c r="L925">
        <v>7993.1581016276896</v>
      </c>
      <c r="M925">
        <v>8384.2899051141594</v>
      </c>
      <c r="N925">
        <v>8818.1765037704408</v>
      </c>
      <c r="O925">
        <v>8842.41250684634</v>
      </c>
      <c r="P925">
        <v>9005.7258814193392</v>
      </c>
      <c r="Q925">
        <v>9113.7314541011801</v>
      </c>
      <c r="R925">
        <v>9100.3084370129909</v>
      </c>
      <c r="S925">
        <v>10369.403600604101</v>
      </c>
      <c r="T925">
        <v>9853.34490978332</v>
      </c>
      <c r="U925">
        <v>9033.1462768504007</v>
      </c>
      <c r="V925">
        <v>9024.5843386707602</v>
      </c>
      <c r="W925">
        <v>8274.2701561540998</v>
      </c>
      <c r="X925">
        <v>8273.5395139959801</v>
      </c>
      <c r="Y925">
        <v>8083.5124792284696</v>
      </c>
      <c r="Z925" s="139">
        <v>8671.8140000000003</v>
      </c>
      <c r="AA925" s="140">
        <v>8583.8629999999994</v>
      </c>
      <c r="AB925" s="139">
        <v>8583.8629999999994</v>
      </c>
    </row>
    <row r="926" spans="2:29" x14ac:dyDescent="0.35">
      <c r="B926" t="s">
        <v>467</v>
      </c>
      <c r="C926" t="s">
        <v>1100</v>
      </c>
      <c r="D926" t="s">
        <v>1099</v>
      </c>
      <c r="E926" t="s">
        <v>95</v>
      </c>
      <c r="F926" s="1">
        <v>28009.020834099501</v>
      </c>
      <c r="G926">
        <v>28125.5741457861</v>
      </c>
      <c r="H926">
        <v>28109.823698260901</v>
      </c>
      <c r="I926">
        <v>28758.217121382499</v>
      </c>
      <c r="J926">
        <v>30251.359546773401</v>
      </c>
      <c r="K926">
        <v>31916.181850189099</v>
      </c>
      <c r="L926">
        <v>47391.171037941996</v>
      </c>
      <c r="M926">
        <v>49710.178614388198</v>
      </c>
      <c r="N926">
        <v>52282.677962775</v>
      </c>
      <c r="O926">
        <v>52426.372426520502</v>
      </c>
      <c r="P926">
        <v>53394.652043759197</v>
      </c>
      <c r="Q926">
        <v>54035.013525783899</v>
      </c>
      <c r="R926">
        <v>53955.428899709499</v>
      </c>
      <c r="S926">
        <v>56769.153469995297</v>
      </c>
      <c r="T926">
        <v>53943.897925209501</v>
      </c>
      <c r="U926">
        <v>49453.573904439698</v>
      </c>
      <c r="V926">
        <v>46534.408130438002</v>
      </c>
      <c r="W926">
        <v>46422.150604791597</v>
      </c>
      <c r="X926">
        <v>46489.753947950201</v>
      </c>
      <c r="Y926">
        <v>45421.975148458703</v>
      </c>
      <c r="Z926" s="139">
        <v>48727.690999999999</v>
      </c>
      <c r="AA926" s="140">
        <v>48233.487000000001</v>
      </c>
      <c r="AB926" s="139">
        <v>48233.487000000001</v>
      </c>
    </row>
    <row r="927" spans="2:29" x14ac:dyDescent="0.35">
      <c r="B927" t="s">
        <v>467</v>
      </c>
      <c r="C927" t="s">
        <v>1101</v>
      </c>
      <c r="D927" t="s">
        <v>1099</v>
      </c>
      <c r="E927" t="s">
        <v>97</v>
      </c>
      <c r="F927" s="1">
        <v>16057.0156363365</v>
      </c>
      <c r="G927">
        <v>16123.833336223401</v>
      </c>
      <c r="H927">
        <v>16114.803917319799</v>
      </c>
      <c r="I927">
        <v>16486.514995519501</v>
      </c>
      <c r="J927">
        <v>17342.5039075842</v>
      </c>
      <c r="K927">
        <v>18296.913485698598</v>
      </c>
      <c r="L927">
        <v>8927.6708604302694</v>
      </c>
      <c r="M927">
        <v>9364.5314804976606</v>
      </c>
      <c r="N927">
        <v>9849.1455334545299</v>
      </c>
      <c r="O927">
        <v>9876.2150666331599</v>
      </c>
      <c r="P927">
        <v>10058.6220748214</v>
      </c>
      <c r="Q927">
        <v>10179.255020114901</v>
      </c>
      <c r="R927">
        <v>10164.262663277501</v>
      </c>
      <c r="S927">
        <v>3811.44292940068</v>
      </c>
      <c r="T927">
        <v>3621.75716500725</v>
      </c>
      <c r="U927">
        <v>3320.2798187099002</v>
      </c>
      <c r="V927">
        <v>2661.0075308912801</v>
      </c>
      <c r="W927">
        <v>2705.9192390542798</v>
      </c>
      <c r="X927">
        <v>2581.8115380538102</v>
      </c>
      <c r="Y927">
        <v>2522.5123723128399</v>
      </c>
      <c r="Z927" s="139">
        <v>2706.096</v>
      </c>
      <c r="AA927" s="140">
        <v>2678.65</v>
      </c>
      <c r="AB927" s="139">
        <v>2678.65</v>
      </c>
    </row>
    <row r="928" spans="2:29" x14ac:dyDescent="0.35">
      <c r="B928" t="s">
        <v>467</v>
      </c>
      <c r="C928" t="s">
        <v>1102</v>
      </c>
      <c r="D928" t="s">
        <v>1099</v>
      </c>
      <c r="E928" t="s">
        <v>99</v>
      </c>
      <c r="F928" s="1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 s="139">
        <v>0</v>
      </c>
      <c r="AA928" s="140">
        <v>0</v>
      </c>
      <c r="AB928" s="139">
        <v>0</v>
      </c>
    </row>
    <row r="929" spans="2:28" x14ac:dyDescent="0.35">
      <c r="B929" t="s">
        <v>467</v>
      </c>
      <c r="C929" t="s">
        <v>1103</v>
      </c>
      <c r="D929" t="s">
        <v>1099</v>
      </c>
      <c r="E929" t="s">
        <v>103</v>
      </c>
      <c r="F929" s="1">
        <v>363</v>
      </c>
      <c r="G929">
        <v>664</v>
      </c>
      <c r="H929">
        <v>780</v>
      </c>
      <c r="I929">
        <v>874</v>
      </c>
      <c r="J929">
        <v>1127</v>
      </c>
      <c r="K929">
        <v>1635</v>
      </c>
      <c r="L929">
        <v>1902</v>
      </c>
      <c r="M929">
        <v>2702</v>
      </c>
      <c r="N929">
        <v>3525</v>
      </c>
      <c r="O929">
        <v>4879</v>
      </c>
      <c r="P929">
        <v>5794</v>
      </c>
      <c r="Q929">
        <v>6918</v>
      </c>
      <c r="R929">
        <v>8102</v>
      </c>
      <c r="S929">
        <v>8542</v>
      </c>
      <c r="T929">
        <v>8683</v>
      </c>
      <c r="U929">
        <v>9137</v>
      </c>
      <c r="V929">
        <v>9384</v>
      </c>
      <c r="W929">
        <v>9737</v>
      </c>
      <c r="X929">
        <v>10230</v>
      </c>
      <c r="Y929">
        <v>10679</v>
      </c>
      <c r="Z929" s="139">
        <v>10870.6</v>
      </c>
      <c r="AA929" s="140">
        <v>11253.7</v>
      </c>
      <c r="AB929" s="139">
        <v>11779.7</v>
      </c>
    </row>
    <row r="930" spans="2:28" x14ac:dyDescent="0.35">
      <c r="B930" t="s">
        <v>467</v>
      </c>
      <c r="C930" t="s">
        <v>1104</v>
      </c>
      <c r="D930" t="s">
        <v>1099</v>
      </c>
      <c r="E930" t="s">
        <v>105</v>
      </c>
      <c r="F930" s="1">
        <v>19</v>
      </c>
      <c r="G930">
        <v>20</v>
      </c>
      <c r="H930">
        <v>22</v>
      </c>
      <c r="I930">
        <v>26</v>
      </c>
      <c r="J930">
        <v>31</v>
      </c>
      <c r="K930">
        <v>34</v>
      </c>
      <c r="L930">
        <v>45</v>
      </c>
      <c r="M930">
        <v>110</v>
      </c>
      <c r="N930">
        <v>483</v>
      </c>
      <c r="O930">
        <v>1264</v>
      </c>
      <c r="P930">
        <v>3592</v>
      </c>
      <c r="Q930">
        <v>13136</v>
      </c>
      <c r="R930">
        <v>16785</v>
      </c>
      <c r="S930">
        <v>18185</v>
      </c>
      <c r="T930">
        <v>18594</v>
      </c>
      <c r="U930">
        <v>18901</v>
      </c>
      <c r="V930">
        <v>19289</v>
      </c>
      <c r="W930">
        <v>19688</v>
      </c>
      <c r="X930">
        <v>20114</v>
      </c>
      <c r="Y930">
        <v>20871</v>
      </c>
      <c r="Z930" s="139">
        <v>21656.1</v>
      </c>
      <c r="AA930" s="140">
        <v>22600.3</v>
      </c>
      <c r="AB930" s="139">
        <v>25082.6</v>
      </c>
    </row>
    <row r="931" spans="2:28" x14ac:dyDescent="0.35">
      <c r="B931" t="s">
        <v>467</v>
      </c>
      <c r="C931" t="s">
        <v>1105</v>
      </c>
      <c r="D931" t="s">
        <v>1099</v>
      </c>
      <c r="E931" t="s">
        <v>101</v>
      </c>
      <c r="F931" s="1">
        <v>13389</v>
      </c>
      <c r="G931">
        <v>13456</v>
      </c>
      <c r="H931">
        <v>13557</v>
      </c>
      <c r="I931">
        <v>13703</v>
      </c>
      <c r="J931">
        <v>13789</v>
      </c>
      <c r="K931">
        <v>13890</v>
      </c>
      <c r="L931">
        <v>13528</v>
      </c>
      <c r="M931">
        <v>13573</v>
      </c>
      <c r="N931">
        <v>13732</v>
      </c>
      <c r="O931">
        <v>13827</v>
      </c>
      <c r="P931">
        <v>13976</v>
      </c>
      <c r="Q931">
        <v>14193</v>
      </c>
      <c r="R931">
        <v>14325</v>
      </c>
      <c r="S931">
        <v>14454</v>
      </c>
      <c r="T931">
        <v>14506</v>
      </c>
      <c r="U931">
        <v>14628</v>
      </c>
      <c r="V931">
        <v>14991</v>
      </c>
      <c r="W931">
        <v>15109</v>
      </c>
      <c r="X931">
        <v>15182</v>
      </c>
      <c r="Y931">
        <v>15583</v>
      </c>
      <c r="Z931" s="139">
        <v>15352</v>
      </c>
      <c r="AA931" s="140">
        <v>15433</v>
      </c>
      <c r="AB931" s="139">
        <v>15559</v>
      </c>
    </row>
    <row r="932" spans="2:28" x14ac:dyDescent="0.35">
      <c r="B932" t="s">
        <v>467</v>
      </c>
      <c r="C932" t="s">
        <v>1106</v>
      </c>
      <c r="D932" t="s">
        <v>1099</v>
      </c>
      <c r="E932" t="s">
        <v>107</v>
      </c>
      <c r="F932" s="1">
        <v>748</v>
      </c>
      <c r="G932">
        <v>665</v>
      </c>
      <c r="H932">
        <v>758</v>
      </c>
      <c r="I932">
        <v>892</v>
      </c>
      <c r="J932">
        <v>842</v>
      </c>
      <c r="K932">
        <v>904</v>
      </c>
      <c r="L932">
        <v>976</v>
      </c>
      <c r="M932">
        <v>985</v>
      </c>
      <c r="N932">
        <v>986</v>
      </c>
      <c r="O932">
        <v>1014</v>
      </c>
      <c r="P932">
        <v>1046</v>
      </c>
      <c r="Q932">
        <v>1038</v>
      </c>
      <c r="R932">
        <v>1039</v>
      </c>
      <c r="S932">
        <v>1046</v>
      </c>
      <c r="T932">
        <v>1100</v>
      </c>
      <c r="U932">
        <v>1089</v>
      </c>
      <c r="V932">
        <v>1101</v>
      </c>
      <c r="W932">
        <v>1107.2</v>
      </c>
      <c r="X932">
        <v>1107.2</v>
      </c>
      <c r="Y932">
        <v>1107.2</v>
      </c>
      <c r="Z932" s="139">
        <v>771.8</v>
      </c>
      <c r="AA932" s="140">
        <v>771.8</v>
      </c>
      <c r="AB932" s="139">
        <v>771.8</v>
      </c>
    </row>
    <row r="933" spans="2:28" x14ac:dyDescent="0.35">
      <c r="B933" t="s">
        <v>467</v>
      </c>
      <c r="C933" t="s">
        <v>1107</v>
      </c>
      <c r="D933" t="s">
        <v>1099</v>
      </c>
      <c r="E933" t="s">
        <v>109</v>
      </c>
      <c r="F933" s="1">
        <v>685</v>
      </c>
      <c r="G933">
        <v>739</v>
      </c>
      <c r="H933">
        <v>892</v>
      </c>
      <c r="I933">
        <v>1085</v>
      </c>
      <c r="J933">
        <v>1170</v>
      </c>
      <c r="K933">
        <v>1141</v>
      </c>
      <c r="L933">
        <v>1179</v>
      </c>
      <c r="M933">
        <v>1249</v>
      </c>
      <c r="N933">
        <v>1457</v>
      </c>
      <c r="O933">
        <v>1896</v>
      </c>
      <c r="P933">
        <v>2199</v>
      </c>
      <c r="Q933">
        <v>2649</v>
      </c>
      <c r="R933">
        <v>3573</v>
      </c>
      <c r="S933">
        <v>3783</v>
      </c>
      <c r="T933">
        <v>3789</v>
      </c>
      <c r="U933">
        <v>3810</v>
      </c>
      <c r="V933">
        <v>3876</v>
      </c>
      <c r="W933">
        <v>3887</v>
      </c>
      <c r="X933">
        <v>3931</v>
      </c>
      <c r="Y933">
        <v>3877</v>
      </c>
      <c r="Z933" s="139">
        <v>3439.2</v>
      </c>
      <c r="AA933" s="140">
        <v>3420.4</v>
      </c>
      <c r="AB933" s="139">
        <v>3416.4</v>
      </c>
    </row>
    <row r="934" spans="2:28" x14ac:dyDescent="0.35">
      <c r="B934" t="s">
        <v>467</v>
      </c>
      <c r="C934" t="s">
        <v>1108</v>
      </c>
      <c r="D934" t="s">
        <v>1109</v>
      </c>
      <c r="E934" t="s">
        <v>93</v>
      </c>
      <c r="F934" s="1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 s="139">
        <v>0</v>
      </c>
      <c r="AA934" s="140">
        <v>0</v>
      </c>
      <c r="AB934" s="139">
        <v>0</v>
      </c>
    </row>
    <row r="935" spans="2:28" x14ac:dyDescent="0.35">
      <c r="B935" t="s">
        <v>467</v>
      </c>
      <c r="C935" t="s">
        <v>1110</v>
      </c>
      <c r="D935" t="s">
        <v>1109</v>
      </c>
      <c r="E935" t="s">
        <v>95</v>
      </c>
      <c r="F935" s="1">
        <v>139.80552882738101</v>
      </c>
      <c r="G935">
        <v>131.29648744086001</v>
      </c>
      <c r="H935">
        <v>136.04571984263899</v>
      </c>
      <c r="I935">
        <v>106.758786698333</v>
      </c>
      <c r="J935">
        <v>110.716480366482</v>
      </c>
      <c r="K935">
        <v>110.716480366482</v>
      </c>
      <c r="L935">
        <v>232.60240472794001</v>
      </c>
      <c r="M935">
        <v>232.60240472794001</v>
      </c>
      <c r="N935">
        <v>160.03627470959901</v>
      </c>
      <c r="O935">
        <v>160.452007336458</v>
      </c>
      <c r="P935">
        <v>161.28347259017701</v>
      </c>
      <c r="Q935">
        <v>161.28347259017701</v>
      </c>
      <c r="R935">
        <v>176.27063378846501</v>
      </c>
      <c r="S935">
        <v>165.73340769659799</v>
      </c>
      <c r="T935">
        <v>165.73340769659799</v>
      </c>
      <c r="U935">
        <v>165.16452872281101</v>
      </c>
      <c r="V935">
        <v>163.37256344244199</v>
      </c>
      <c r="W935">
        <v>163.07268722467001</v>
      </c>
      <c r="X935">
        <v>163.63436123348001</v>
      </c>
      <c r="Y935">
        <v>163.63436123348001</v>
      </c>
      <c r="Z935" s="139">
        <v>181.233</v>
      </c>
      <c r="AA935" s="140">
        <v>181.233</v>
      </c>
      <c r="AB935" s="139">
        <v>181.233</v>
      </c>
    </row>
    <row r="936" spans="2:28" x14ac:dyDescent="0.35">
      <c r="B936" t="s">
        <v>467</v>
      </c>
      <c r="C936" t="s">
        <v>1111</v>
      </c>
      <c r="D936" t="s">
        <v>1109</v>
      </c>
      <c r="E936" t="s">
        <v>97</v>
      </c>
      <c r="F936" s="1">
        <v>1273.1944711726201</v>
      </c>
      <c r="G936">
        <v>1195.7035125591401</v>
      </c>
      <c r="H936">
        <v>1238.95428015736</v>
      </c>
      <c r="I936">
        <v>972.24121330166702</v>
      </c>
      <c r="J936">
        <v>1008.28351963352</v>
      </c>
      <c r="K936">
        <v>1008.28351963352</v>
      </c>
      <c r="L936">
        <v>886.39759527206002</v>
      </c>
      <c r="M936">
        <v>886.39759527206002</v>
      </c>
      <c r="N936">
        <v>609.86372529040102</v>
      </c>
      <c r="O936">
        <v>611.44799266354198</v>
      </c>
      <c r="P936">
        <v>614.61652740982299</v>
      </c>
      <c r="Q936">
        <v>614.61652740982299</v>
      </c>
      <c r="R936">
        <v>671.72936621153497</v>
      </c>
      <c r="S936">
        <v>708.26659230340204</v>
      </c>
      <c r="T936">
        <v>708.26659230340204</v>
      </c>
      <c r="U936">
        <v>705.83547127718896</v>
      </c>
      <c r="V936">
        <v>707.62743655755798</v>
      </c>
      <c r="W936">
        <v>707.92731277533096</v>
      </c>
      <c r="X936">
        <v>710.36563876651996</v>
      </c>
      <c r="Y936">
        <v>710.36563876651996</v>
      </c>
      <c r="Z936" s="139">
        <v>786.76700000000005</v>
      </c>
      <c r="AA936" s="140">
        <v>786.76700000000005</v>
      </c>
      <c r="AB936" s="139">
        <v>786.76700000000005</v>
      </c>
    </row>
    <row r="937" spans="2:28" x14ac:dyDescent="0.35">
      <c r="B937" t="s">
        <v>467</v>
      </c>
      <c r="C937" t="s">
        <v>1112</v>
      </c>
      <c r="D937" t="s">
        <v>1109</v>
      </c>
      <c r="E937" t="s">
        <v>99</v>
      </c>
      <c r="F937" s="1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 s="139">
        <v>0</v>
      </c>
      <c r="AA937" s="140">
        <v>0</v>
      </c>
      <c r="AB937" s="139">
        <v>0</v>
      </c>
    </row>
    <row r="938" spans="2:28" x14ac:dyDescent="0.35">
      <c r="B938" t="s">
        <v>467</v>
      </c>
      <c r="C938" t="s">
        <v>1113</v>
      </c>
      <c r="D938" t="s">
        <v>1109</v>
      </c>
      <c r="E938" t="s">
        <v>103</v>
      </c>
      <c r="F938" s="1">
        <v>0</v>
      </c>
      <c r="G938">
        <v>0</v>
      </c>
      <c r="H938">
        <v>0</v>
      </c>
      <c r="I938">
        <v>0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21</v>
      </c>
      <c r="P938">
        <v>39</v>
      </c>
      <c r="Q938">
        <v>39</v>
      </c>
      <c r="R938">
        <v>39</v>
      </c>
      <c r="S938">
        <v>39</v>
      </c>
      <c r="T938">
        <v>39</v>
      </c>
      <c r="U938">
        <v>39</v>
      </c>
      <c r="V938">
        <v>99</v>
      </c>
      <c r="W938">
        <v>99</v>
      </c>
      <c r="X938">
        <v>99</v>
      </c>
      <c r="Y938">
        <v>99</v>
      </c>
      <c r="Z938" s="139">
        <v>99</v>
      </c>
      <c r="AA938" s="140">
        <v>99</v>
      </c>
      <c r="AB938" s="139">
        <v>99</v>
      </c>
    </row>
    <row r="939" spans="2:28" x14ac:dyDescent="0.35">
      <c r="B939" t="s">
        <v>467</v>
      </c>
      <c r="C939" t="s">
        <v>1114</v>
      </c>
      <c r="D939" t="s">
        <v>1109</v>
      </c>
      <c r="E939" t="s">
        <v>105</v>
      </c>
      <c r="F939" s="1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1</v>
      </c>
      <c r="P939">
        <v>1</v>
      </c>
      <c r="Q939">
        <v>2</v>
      </c>
      <c r="R939">
        <v>2</v>
      </c>
      <c r="S939">
        <v>2</v>
      </c>
      <c r="T939">
        <v>4</v>
      </c>
      <c r="U939">
        <v>7</v>
      </c>
      <c r="V939">
        <v>28</v>
      </c>
      <c r="W939">
        <v>56</v>
      </c>
      <c r="X939">
        <v>56</v>
      </c>
      <c r="Y939">
        <v>93</v>
      </c>
      <c r="Z939" s="139">
        <v>92.5</v>
      </c>
      <c r="AA939" s="140">
        <v>92.5</v>
      </c>
      <c r="AB939" s="139">
        <v>92.6</v>
      </c>
    </row>
    <row r="940" spans="2:28" x14ac:dyDescent="0.35">
      <c r="B940" t="s">
        <v>467</v>
      </c>
      <c r="C940" t="s">
        <v>1115</v>
      </c>
      <c r="D940" t="s">
        <v>1109</v>
      </c>
      <c r="E940" t="s">
        <v>101</v>
      </c>
      <c r="F940" s="1">
        <v>24</v>
      </c>
      <c r="G940">
        <v>24.1</v>
      </c>
      <c r="H940">
        <v>23.22</v>
      </c>
      <c r="I940">
        <v>23.6</v>
      </c>
      <c r="J940">
        <v>23.6</v>
      </c>
      <c r="K940">
        <v>21.59</v>
      </c>
      <c r="L940">
        <v>22</v>
      </c>
      <c r="M940">
        <v>22</v>
      </c>
      <c r="N940">
        <v>22</v>
      </c>
      <c r="O940">
        <v>23</v>
      </c>
      <c r="P940">
        <v>23</v>
      </c>
      <c r="Q940">
        <v>23</v>
      </c>
      <c r="R940">
        <v>22.8</v>
      </c>
      <c r="S940">
        <v>30</v>
      </c>
      <c r="T940">
        <v>30</v>
      </c>
      <c r="U940">
        <v>30</v>
      </c>
      <c r="V940">
        <v>30</v>
      </c>
      <c r="W940">
        <v>30</v>
      </c>
      <c r="X940">
        <v>30</v>
      </c>
      <c r="Y940">
        <v>30</v>
      </c>
      <c r="Z940" s="139">
        <v>30</v>
      </c>
      <c r="AA940" s="140">
        <v>30</v>
      </c>
      <c r="AB940" s="139">
        <v>30</v>
      </c>
    </row>
    <row r="941" spans="2:28" x14ac:dyDescent="0.35">
      <c r="B941" t="s">
        <v>467</v>
      </c>
      <c r="C941" t="s">
        <v>1116</v>
      </c>
      <c r="D941" t="s">
        <v>1109</v>
      </c>
      <c r="E941" t="s">
        <v>107</v>
      </c>
      <c r="F941" s="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 s="139">
        <v>0</v>
      </c>
      <c r="AA941" s="140">
        <v>0</v>
      </c>
      <c r="AB941" s="139">
        <v>0</v>
      </c>
    </row>
    <row r="942" spans="2:28" x14ac:dyDescent="0.35">
      <c r="B942" t="s">
        <v>467</v>
      </c>
      <c r="C942" t="s">
        <v>1117</v>
      </c>
      <c r="D942" t="s">
        <v>1109</v>
      </c>
      <c r="E942" t="s">
        <v>109</v>
      </c>
      <c r="F942" s="1">
        <v>30</v>
      </c>
      <c r="G942">
        <v>30</v>
      </c>
      <c r="H942">
        <v>30</v>
      </c>
      <c r="I942">
        <v>30</v>
      </c>
      <c r="J942">
        <v>30</v>
      </c>
      <c r="K942">
        <v>30</v>
      </c>
      <c r="L942">
        <v>30</v>
      </c>
      <c r="M942">
        <v>30</v>
      </c>
      <c r="N942">
        <v>30</v>
      </c>
      <c r="O942">
        <v>30</v>
      </c>
      <c r="P942">
        <v>30</v>
      </c>
      <c r="Q942">
        <v>30</v>
      </c>
      <c r="R942">
        <v>30</v>
      </c>
      <c r="S942">
        <v>32.130000000000003</v>
      </c>
      <c r="T942">
        <v>32.130000000000003</v>
      </c>
      <c r="U942">
        <v>32.130000000000003</v>
      </c>
      <c r="V942">
        <v>32.130000000000003</v>
      </c>
      <c r="W942">
        <v>32.130000000000003</v>
      </c>
      <c r="X942">
        <v>32.130000000000003</v>
      </c>
      <c r="Y942">
        <v>32.130000000000003</v>
      </c>
      <c r="Z942" s="139">
        <v>32.1</v>
      </c>
      <c r="AA942" s="140">
        <v>32.1</v>
      </c>
      <c r="AB942" s="139">
        <v>32.1</v>
      </c>
    </row>
    <row r="943" spans="2:28" x14ac:dyDescent="0.35">
      <c r="B943" t="s">
        <v>467</v>
      </c>
      <c r="C943" t="s">
        <v>1118</v>
      </c>
      <c r="D943" t="s">
        <v>1119</v>
      </c>
      <c r="E943" t="s">
        <v>93</v>
      </c>
      <c r="F943" s="1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 s="139">
        <v>0</v>
      </c>
      <c r="AA943" s="140">
        <v>0</v>
      </c>
      <c r="AB943" s="139">
        <v>0</v>
      </c>
    </row>
    <row r="944" spans="2:28" x14ac:dyDescent="0.35">
      <c r="B944" t="s">
        <v>467</v>
      </c>
      <c r="C944" t="s">
        <v>1120</v>
      </c>
      <c r="D944" t="s">
        <v>1119</v>
      </c>
      <c r="E944" t="s">
        <v>95</v>
      </c>
      <c r="F944" s="1">
        <v>554.66384009691103</v>
      </c>
      <c r="G944">
        <v>554.66384009691103</v>
      </c>
      <c r="H944">
        <v>597.01998788613002</v>
      </c>
      <c r="I944">
        <v>597.01998788613002</v>
      </c>
      <c r="J944">
        <v>636.35069654754705</v>
      </c>
      <c r="K944">
        <v>636.01453664445796</v>
      </c>
      <c r="L944">
        <v>1477.89950653301</v>
      </c>
      <c r="M944">
        <v>1545.97933025046</v>
      </c>
      <c r="N944">
        <v>1785.67704292232</v>
      </c>
      <c r="O944">
        <v>1843.1193941839199</v>
      </c>
      <c r="P944">
        <v>2242.37919369355</v>
      </c>
      <c r="Q944">
        <v>2480.6585767046299</v>
      </c>
      <c r="R944">
        <v>2480.6585767046299</v>
      </c>
      <c r="S944">
        <v>2835.1211561968198</v>
      </c>
      <c r="T944">
        <v>3519.51873067613</v>
      </c>
      <c r="U944">
        <v>3632.1836876542902</v>
      </c>
      <c r="V944">
        <v>3516.5943474856699</v>
      </c>
      <c r="W944">
        <v>3516.7693219596399</v>
      </c>
      <c r="X944">
        <v>3552.9032112472601</v>
      </c>
      <c r="Y944">
        <v>3552.9032112472601</v>
      </c>
      <c r="Z944" s="139">
        <v>3552.9029999999998</v>
      </c>
      <c r="AA944" s="140">
        <v>4032</v>
      </c>
      <c r="AB944" s="139">
        <v>4032</v>
      </c>
    </row>
    <row r="945" spans="2:28" x14ac:dyDescent="0.35">
      <c r="B945" t="s">
        <v>467</v>
      </c>
      <c r="C945" t="s">
        <v>1121</v>
      </c>
      <c r="D945" t="s">
        <v>1119</v>
      </c>
      <c r="E945" t="s">
        <v>97</v>
      </c>
      <c r="F945" s="1">
        <v>1095.33615990309</v>
      </c>
      <c r="G945">
        <v>1095.33615990309</v>
      </c>
      <c r="H945">
        <v>1178.9800121138701</v>
      </c>
      <c r="I945">
        <v>1178.9800121138701</v>
      </c>
      <c r="J945">
        <v>1256.6493034524501</v>
      </c>
      <c r="K945">
        <v>1255.9854633555401</v>
      </c>
      <c r="L945">
        <v>606.10049346699395</v>
      </c>
      <c r="M945">
        <v>634.02066974954198</v>
      </c>
      <c r="N945">
        <v>732.32295707768196</v>
      </c>
      <c r="O945">
        <v>755.88060581608295</v>
      </c>
      <c r="P945">
        <v>919.62080630644596</v>
      </c>
      <c r="Q945">
        <v>1017.34142329537</v>
      </c>
      <c r="R945">
        <v>1017.34142329537</v>
      </c>
      <c r="S945">
        <v>536.87884380317803</v>
      </c>
      <c r="T945">
        <v>666.48126932387402</v>
      </c>
      <c r="U945">
        <v>687.81631234570796</v>
      </c>
      <c r="V945">
        <v>452.40565251433298</v>
      </c>
      <c r="W945">
        <v>373.23067804035799</v>
      </c>
      <c r="X945">
        <v>192.09678875273599</v>
      </c>
      <c r="Y945">
        <v>192.09678875273599</v>
      </c>
      <c r="Z945" s="139">
        <v>192.09700000000001</v>
      </c>
      <c r="AA945" s="140">
        <v>218</v>
      </c>
      <c r="AB945" s="139">
        <v>218</v>
      </c>
    </row>
    <row r="946" spans="2:28" x14ac:dyDescent="0.35">
      <c r="B946" t="s">
        <v>467</v>
      </c>
      <c r="C946" t="s">
        <v>1122</v>
      </c>
      <c r="D946" t="s">
        <v>1119</v>
      </c>
      <c r="E946" t="s">
        <v>99</v>
      </c>
      <c r="F946" s="1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 s="139">
        <v>0</v>
      </c>
      <c r="AA946" s="140">
        <v>0</v>
      </c>
      <c r="AB946" s="139">
        <v>0</v>
      </c>
    </row>
    <row r="947" spans="2:28" x14ac:dyDescent="0.35">
      <c r="B947" t="s">
        <v>467</v>
      </c>
      <c r="C947" t="s">
        <v>1123</v>
      </c>
      <c r="D947" t="s">
        <v>1119</v>
      </c>
      <c r="E947" t="s">
        <v>103</v>
      </c>
      <c r="F947" s="1">
        <v>1</v>
      </c>
      <c r="G947">
        <v>1</v>
      </c>
      <c r="H947">
        <v>1</v>
      </c>
      <c r="I947">
        <v>1</v>
      </c>
      <c r="J947">
        <v>1</v>
      </c>
      <c r="K947">
        <v>1.4</v>
      </c>
      <c r="L947">
        <v>1.4</v>
      </c>
      <c r="M947">
        <v>1.4</v>
      </c>
      <c r="N947">
        <v>1.4</v>
      </c>
      <c r="O947">
        <v>1.4</v>
      </c>
      <c r="P947">
        <v>1.4</v>
      </c>
      <c r="Q947">
        <v>1.4</v>
      </c>
      <c r="R947">
        <v>1.4</v>
      </c>
      <c r="S947">
        <v>1.4</v>
      </c>
      <c r="T947">
        <v>1.4</v>
      </c>
      <c r="U947">
        <v>118</v>
      </c>
      <c r="V947">
        <v>198</v>
      </c>
      <c r="W947">
        <v>198</v>
      </c>
      <c r="X947">
        <v>280</v>
      </c>
      <c r="Y947">
        <v>370</v>
      </c>
      <c r="Z947" s="139">
        <v>518</v>
      </c>
      <c r="AA947" s="140">
        <v>621.5</v>
      </c>
      <c r="AB947" s="139">
        <v>614</v>
      </c>
    </row>
    <row r="948" spans="2:28" x14ac:dyDescent="0.35">
      <c r="B948" t="s">
        <v>467</v>
      </c>
      <c r="C948" t="s">
        <v>1124</v>
      </c>
      <c r="D948" t="s">
        <v>1119</v>
      </c>
      <c r="E948" t="s">
        <v>105</v>
      </c>
      <c r="F948" s="1">
        <v>0</v>
      </c>
      <c r="G948">
        <v>0</v>
      </c>
      <c r="H948">
        <v>0.1</v>
      </c>
      <c r="I948">
        <v>0.2</v>
      </c>
      <c r="J948">
        <v>0.3</v>
      </c>
      <c r="K948">
        <v>0.4</v>
      </c>
      <c r="L948">
        <v>0.5</v>
      </c>
      <c r="M948">
        <v>0.6</v>
      </c>
      <c r="N948">
        <v>0.7</v>
      </c>
      <c r="O948">
        <v>0.8</v>
      </c>
      <c r="P948">
        <v>1</v>
      </c>
      <c r="Q948">
        <v>1</v>
      </c>
      <c r="R948">
        <v>0.1</v>
      </c>
      <c r="S948">
        <v>0.1</v>
      </c>
      <c r="T948">
        <v>0.2</v>
      </c>
      <c r="U948">
        <v>29</v>
      </c>
      <c r="V948">
        <v>296</v>
      </c>
      <c r="W948">
        <v>406</v>
      </c>
      <c r="X948">
        <v>809</v>
      </c>
      <c r="Y948">
        <v>1101</v>
      </c>
      <c r="Z948" s="139">
        <v>1448.4</v>
      </c>
      <c r="AA948" s="140">
        <v>1520.6</v>
      </c>
      <c r="AB948" s="139">
        <v>1914.4</v>
      </c>
    </row>
    <row r="949" spans="2:28" x14ac:dyDescent="0.35">
      <c r="B949" t="s">
        <v>467</v>
      </c>
      <c r="C949" t="s">
        <v>1125</v>
      </c>
      <c r="D949" t="s">
        <v>1119</v>
      </c>
      <c r="E949" t="s">
        <v>101</v>
      </c>
      <c r="F949" s="1">
        <v>10</v>
      </c>
      <c r="G949">
        <v>10</v>
      </c>
      <c r="H949">
        <v>12</v>
      </c>
      <c r="I949">
        <v>12</v>
      </c>
      <c r="J949">
        <v>12</v>
      </c>
      <c r="K949">
        <v>12</v>
      </c>
      <c r="L949">
        <v>12</v>
      </c>
      <c r="M949">
        <v>12</v>
      </c>
      <c r="N949">
        <v>12</v>
      </c>
      <c r="O949">
        <v>12</v>
      </c>
      <c r="P949">
        <v>12</v>
      </c>
      <c r="Q949">
        <v>12</v>
      </c>
      <c r="R949">
        <v>12</v>
      </c>
      <c r="S949">
        <v>12</v>
      </c>
      <c r="T949">
        <v>12</v>
      </c>
      <c r="U949">
        <v>16.2</v>
      </c>
      <c r="V949">
        <v>16.2</v>
      </c>
      <c r="W949">
        <v>16.2</v>
      </c>
      <c r="X949">
        <v>16.2</v>
      </c>
      <c r="Y949">
        <v>16</v>
      </c>
      <c r="Z949" s="139">
        <v>16.2</v>
      </c>
      <c r="AA949" s="140">
        <v>13.8</v>
      </c>
      <c r="AB949" s="139">
        <v>13.8</v>
      </c>
    </row>
    <row r="950" spans="2:28" x14ac:dyDescent="0.35">
      <c r="B950" t="s">
        <v>467</v>
      </c>
      <c r="C950" t="s">
        <v>1126</v>
      </c>
      <c r="D950" t="s">
        <v>1119</v>
      </c>
      <c r="E950" t="s">
        <v>107</v>
      </c>
      <c r="F950" s="1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 s="139">
        <v>0</v>
      </c>
      <c r="AA950" s="140">
        <v>0</v>
      </c>
      <c r="AB950" s="139">
        <v>0</v>
      </c>
    </row>
    <row r="951" spans="2:28" x14ac:dyDescent="0.35">
      <c r="B951" t="s">
        <v>467</v>
      </c>
      <c r="C951" t="s">
        <v>1127</v>
      </c>
      <c r="D951" t="s">
        <v>1119</v>
      </c>
      <c r="E951" t="s">
        <v>109</v>
      </c>
      <c r="F951" s="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4</v>
      </c>
      <c r="M951">
        <v>4</v>
      </c>
      <c r="N951">
        <v>4</v>
      </c>
      <c r="O951">
        <v>4</v>
      </c>
      <c r="P951">
        <v>4</v>
      </c>
      <c r="Q951">
        <v>4</v>
      </c>
      <c r="R951">
        <v>4</v>
      </c>
      <c r="S951">
        <v>4</v>
      </c>
      <c r="T951">
        <v>4</v>
      </c>
      <c r="U951">
        <v>13</v>
      </c>
      <c r="V951">
        <v>13</v>
      </c>
      <c r="W951">
        <v>13</v>
      </c>
      <c r="X951">
        <v>13</v>
      </c>
      <c r="Y951">
        <v>13</v>
      </c>
      <c r="Z951" s="139">
        <v>13</v>
      </c>
      <c r="AA951" s="140">
        <v>13</v>
      </c>
      <c r="AB951" s="139">
        <v>13</v>
      </c>
    </row>
    <row r="952" spans="2:28" x14ac:dyDescent="0.35">
      <c r="B952" t="s">
        <v>467</v>
      </c>
      <c r="C952" t="s">
        <v>1128</v>
      </c>
      <c r="D952" t="s">
        <v>1129</v>
      </c>
      <c r="E952" t="s">
        <v>93</v>
      </c>
      <c r="F952" s="1">
        <v>61902.277531460997</v>
      </c>
      <c r="G952">
        <v>62674.528399980598</v>
      </c>
      <c r="H952">
        <v>64220.144496137204</v>
      </c>
      <c r="I952">
        <v>64900.6464639716</v>
      </c>
      <c r="J952">
        <v>65922.513774840903</v>
      </c>
      <c r="K952">
        <v>65289.186342986199</v>
      </c>
      <c r="L952">
        <v>57726.551399242198</v>
      </c>
      <c r="M952">
        <v>57908.237910525</v>
      </c>
      <c r="N952">
        <v>58704.057566251802</v>
      </c>
      <c r="O952">
        <v>59493.657323394204</v>
      </c>
      <c r="P952">
        <v>59922.175599554801</v>
      </c>
      <c r="Q952">
        <v>60895.7534095636</v>
      </c>
      <c r="R952">
        <v>62069.022700441899</v>
      </c>
      <c r="S952">
        <v>73902.906605996599</v>
      </c>
      <c r="T952">
        <v>74787.8233417296</v>
      </c>
      <c r="U952">
        <v>73922.300999431201</v>
      </c>
      <c r="V952">
        <v>97498.330617746702</v>
      </c>
      <c r="W952">
        <v>97138.063586739998</v>
      </c>
      <c r="X952">
        <v>96733.483875277103</v>
      </c>
      <c r="Y952">
        <v>94831.546036342901</v>
      </c>
      <c r="Z952" s="139">
        <v>97137.304999999993</v>
      </c>
      <c r="AA952" s="140">
        <v>95765.413</v>
      </c>
      <c r="AB952" s="139">
        <v>95765.413</v>
      </c>
    </row>
    <row r="953" spans="2:28" x14ac:dyDescent="0.35">
      <c r="B953" t="s">
        <v>467</v>
      </c>
      <c r="C953" t="s">
        <v>1130</v>
      </c>
      <c r="D953" t="s">
        <v>1129</v>
      </c>
      <c r="E953" t="s">
        <v>95</v>
      </c>
      <c r="F953" s="1">
        <v>42885.943218259497</v>
      </c>
      <c r="G953">
        <v>43420.959185656699</v>
      </c>
      <c r="H953">
        <v>44491.763149263898</v>
      </c>
      <c r="I953">
        <v>44963.2154110587</v>
      </c>
      <c r="J953">
        <v>45671.165832564002</v>
      </c>
      <c r="K953">
        <v>45232.396123852101</v>
      </c>
      <c r="L953">
        <v>72357.444586861006</v>
      </c>
      <c r="M953">
        <v>72585.179855184906</v>
      </c>
      <c r="N953">
        <v>73582.701363825501</v>
      </c>
      <c r="O953">
        <v>74572.426529946795</v>
      </c>
      <c r="P953">
        <v>75109.553496137902</v>
      </c>
      <c r="Q953">
        <v>76329.886267300797</v>
      </c>
      <c r="R953">
        <v>77800.522666711593</v>
      </c>
      <c r="S953">
        <v>71525.869440156006</v>
      </c>
      <c r="T953">
        <v>72382.323425692695</v>
      </c>
      <c r="U953">
        <v>71544.640026001507</v>
      </c>
      <c r="V953">
        <v>57714.786095194097</v>
      </c>
      <c r="W953">
        <v>58227.242170088597</v>
      </c>
      <c r="X953">
        <v>59121.674807854302</v>
      </c>
      <c r="Y953">
        <v>59125.669864587602</v>
      </c>
      <c r="Z953" s="139">
        <v>60563.267</v>
      </c>
      <c r="AA953" s="140">
        <v>59707.917999999998</v>
      </c>
      <c r="AB953" s="139">
        <v>59707.917999999998</v>
      </c>
    </row>
    <row r="954" spans="2:28" x14ac:dyDescent="0.35">
      <c r="B954" t="s">
        <v>467</v>
      </c>
      <c r="C954" t="s">
        <v>1131</v>
      </c>
      <c r="D954" t="s">
        <v>1129</v>
      </c>
      <c r="E954" t="s">
        <v>97</v>
      </c>
      <c r="F954" s="1">
        <v>61860.779250279404</v>
      </c>
      <c r="G954">
        <v>62632.512414362798</v>
      </c>
      <c r="H954">
        <v>64177.092354598899</v>
      </c>
      <c r="I954">
        <v>64857.138124969599</v>
      </c>
      <c r="J954">
        <v>65878.320392595095</v>
      </c>
      <c r="K954">
        <v>65245.417533161701</v>
      </c>
      <c r="L954">
        <v>46254.004013896898</v>
      </c>
      <c r="M954">
        <v>46399.582234290101</v>
      </c>
      <c r="N954">
        <v>47037.241069922798</v>
      </c>
      <c r="O954">
        <v>47669.916146659001</v>
      </c>
      <c r="P954">
        <v>48013.270904307297</v>
      </c>
      <c r="Q954">
        <v>48793.360323135603</v>
      </c>
      <c r="R954">
        <v>49733.4546328465</v>
      </c>
      <c r="S954">
        <v>48908.223953847402</v>
      </c>
      <c r="T954">
        <v>49493.853232577698</v>
      </c>
      <c r="U954">
        <v>48921.058974567299</v>
      </c>
      <c r="V954">
        <v>43085.883287059201</v>
      </c>
      <c r="W954">
        <v>41726.694243171398</v>
      </c>
      <c r="X954">
        <v>40800.8413168685</v>
      </c>
      <c r="Y954">
        <v>39591.784099069497</v>
      </c>
      <c r="Z954" s="139">
        <v>40554.428999999996</v>
      </c>
      <c r="AA954" s="140">
        <v>39981.67</v>
      </c>
      <c r="AB954" s="139">
        <v>39981.67</v>
      </c>
    </row>
    <row r="955" spans="2:28" x14ac:dyDescent="0.35">
      <c r="B955" t="s">
        <v>467</v>
      </c>
      <c r="C955" t="s">
        <v>1132</v>
      </c>
      <c r="D955" t="s">
        <v>1129</v>
      </c>
      <c r="E955" t="s">
        <v>99</v>
      </c>
      <c r="F955" s="1">
        <v>43245</v>
      </c>
      <c r="G955">
        <v>44041</v>
      </c>
      <c r="H955">
        <v>44041</v>
      </c>
      <c r="I955">
        <v>43893</v>
      </c>
      <c r="J955">
        <v>45222</v>
      </c>
      <c r="K955">
        <v>47593</v>
      </c>
      <c r="L955">
        <v>47587</v>
      </c>
      <c r="M955">
        <v>47474</v>
      </c>
      <c r="N955">
        <v>47278</v>
      </c>
      <c r="O955">
        <v>46821</v>
      </c>
      <c r="P955">
        <v>46821</v>
      </c>
      <c r="Q955">
        <v>44215</v>
      </c>
      <c r="R955">
        <v>44215</v>
      </c>
      <c r="S955">
        <v>42388</v>
      </c>
      <c r="T955">
        <v>0</v>
      </c>
      <c r="U955">
        <v>1163</v>
      </c>
      <c r="V955">
        <v>1763</v>
      </c>
      <c r="W955">
        <v>2039</v>
      </c>
      <c r="X955">
        <v>8706</v>
      </c>
      <c r="Y955">
        <v>8706</v>
      </c>
      <c r="Z955" s="139">
        <v>7860</v>
      </c>
      <c r="AA955" s="140">
        <v>9486</v>
      </c>
      <c r="AB955" s="139">
        <v>9486</v>
      </c>
    </row>
    <row r="956" spans="2:28" x14ac:dyDescent="0.35">
      <c r="B956" t="s">
        <v>467</v>
      </c>
      <c r="C956" t="s">
        <v>1133</v>
      </c>
      <c r="D956" t="s">
        <v>1129</v>
      </c>
      <c r="E956" t="s">
        <v>103</v>
      </c>
      <c r="F956" s="1">
        <v>84</v>
      </c>
      <c r="G956">
        <v>175</v>
      </c>
      <c r="H956">
        <v>277</v>
      </c>
      <c r="I956">
        <v>508</v>
      </c>
      <c r="J956">
        <v>769</v>
      </c>
      <c r="K956">
        <v>1227</v>
      </c>
      <c r="L956">
        <v>1805</v>
      </c>
      <c r="M956">
        <v>1527</v>
      </c>
      <c r="N956">
        <v>1756</v>
      </c>
      <c r="O956">
        <v>1997</v>
      </c>
      <c r="P956">
        <v>2294</v>
      </c>
      <c r="Q956">
        <v>2419</v>
      </c>
      <c r="R956">
        <v>2562</v>
      </c>
      <c r="S956">
        <v>2645</v>
      </c>
      <c r="T956">
        <v>2753</v>
      </c>
      <c r="U956">
        <v>2808</v>
      </c>
      <c r="V956">
        <v>3247</v>
      </c>
      <c r="W956">
        <v>3483</v>
      </c>
      <c r="X956">
        <v>3667</v>
      </c>
      <c r="Y956">
        <v>3786</v>
      </c>
      <c r="Z956" s="139">
        <v>4367</v>
      </c>
      <c r="AA956" s="140">
        <v>4467</v>
      </c>
      <c r="AB956" s="139">
        <v>4577</v>
      </c>
    </row>
    <row r="957" spans="2:28" x14ac:dyDescent="0.35">
      <c r="B957" t="s">
        <v>467</v>
      </c>
      <c r="C957" t="s">
        <v>1134</v>
      </c>
      <c r="D957" t="s">
        <v>1129</v>
      </c>
      <c r="E957" t="s">
        <v>105</v>
      </c>
      <c r="F957" s="1">
        <v>330</v>
      </c>
      <c r="G957">
        <v>453</v>
      </c>
      <c r="H957">
        <v>637</v>
      </c>
      <c r="I957">
        <v>860</v>
      </c>
      <c r="J957">
        <v>1132</v>
      </c>
      <c r="K957">
        <v>1422</v>
      </c>
      <c r="L957">
        <v>1708</v>
      </c>
      <c r="M957">
        <v>1919</v>
      </c>
      <c r="N957">
        <v>2144</v>
      </c>
      <c r="O957">
        <v>2627</v>
      </c>
      <c r="P957">
        <v>3618</v>
      </c>
      <c r="Q957">
        <v>4890</v>
      </c>
      <c r="R957">
        <v>6430</v>
      </c>
      <c r="S957">
        <v>12107</v>
      </c>
      <c r="T957">
        <v>19334</v>
      </c>
      <c r="U957">
        <v>28615</v>
      </c>
      <c r="V957">
        <v>38438</v>
      </c>
      <c r="W957">
        <v>44226</v>
      </c>
      <c r="X957">
        <v>55500</v>
      </c>
      <c r="Y957">
        <v>61526</v>
      </c>
      <c r="Z957" s="139">
        <v>69764</v>
      </c>
      <c r="AA957" s="140">
        <v>74191</v>
      </c>
      <c r="AB957" s="139">
        <v>78833</v>
      </c>
    </row>
    <row r="958" spans="2:28" x14ac:dyDescent="0.35">
      <c r="B958" t="s">
        <v>467</v>
      </c>
      <c r="C958" t="s">
        <v>1135</v>
      </c>
      <c r="D958" t="s">
        <v>1129</v>
      </c>
      <c r="E958" t="s">
        <v>101</v>
      </c>
      <c r="F958" s="1">
        <v>22019</v>
      </c>
      <c r="G958">
        <v>21621</v>
      </c>
      <c r="H958">
        <v>21697</v>
      </c>
      <c r="I958">
        <v>22006</v>
      </c>
      <c r="J958">
        <v>22048</v>
      </c>
      <c r="K958">
        <v>22133</v>
      </c>
      <c r="L958">
        <v>22199</v>
      </c>
      <c r="M958">
        <v>21824</v>
      </c>
      <c r="N958">
        <v>21852</v>
      </c>
      <c r="O958">
        <v>21784</v>
      </c>
      <c r="P958">
        <v>22362</v>
      </c>
      <c r="Q958">
        <v>22144</v>
      </c>
      <c r="R958">
        <v>22190</v>
      </c>
      <c r="S958">
        <v>22188</v>
      </c>
      <c r="T958">
        <v>22248</v>
      </c>
      <c r="U958">
        <v>22486</v>
      </c>
      <c r="V958">
        <v>22568</v>
      </c>
      <c r="W958">
        <v>22495</v>
      </c>
      <c r="X958">
        <v>22518</v>
      </c>
      <c r="Y958">
        <v>22489</v>
      </c>
      <c r="Z958" s="139">
        <v>28147</v>
      </c>
      <c r="AA958" s="140">
        <v>28125</v>
      </c>
      <c r="AB958" s="139">
        <v>28211</v>
      </c>
    </row>
    <row r="959" spans="2:28" x14ac:dyDescent="0.35">
      <c r="B959" t="s">
        <v>467</v>
      </c>
      <c r="C959" t="s">
        <v>1136</v>
      </c>
      <c r="D959" t="s">
        <v>1129</v>
      </c>
      <c r="E959" t="s">
        <v>107</v>
      </c>
      <c r="F959" s="1">
        <v>533</v>
      </c>
      <c r="G959">
        <v>533</v>
      </c>
      <c r="H959">
        <v>533</v>
      </c>
      <c r="I959">
        <v>535</v>
      </c>
      <c r="J959">
        <v>535</v>
      </c>
      <c r="K959">
        <v>535</v>
      </c>
      <c r="L959">
        <v>532</v>
      </c>
      <c r="M959">
        <v>532</v>
      </c>
      <c r="N959">
        <v>532</v>
      </c>
      <c r="O959">
        <v>535</v>
      </c>
      <c r="P959">
        <v>537</v>
      </c>
      <c r="Q959">
        <v>537</v>
      </c>
      <c r="R959">
        <v>512</v>
      </c>
      <c r="S959">
        <v>512</v>
      </c>
      <c r="T959">
        <v>508</v>
      </c>
      <c r="U959">
        <v>516</v>
      </c>
      <c r="V959">
        <v>526</v>
      </c>
      <c r="W959">
        <v>476.4</v>
      </c>
      <c r="X959">
        <v>473.1</v>
      </c>
      <c r="Y959">
        <v>525</v>
      </c>
      <c r="Z959" s="139">
        <v>481</v>
      </c>
      <c r="AA959" s="140">
        <v>481</v>
      </c>
      <c r="AB959" s="139">
        <v>431</v>
      </c>
    </row>
    <row r="960" spans="2:28" x14ac:dyDescent="0.35">
      <c r="B960" t="s">
        <v>467</v>
      </c>
      <c r="C960" t="s">
        <v>1137</v>
      </c>
      <c r="D960" t="s">
        <v>1129</v>
      </c>
      <c r="E960" t="s">
        <v>109</v>
      </c>
      <c r="F960" s="1">
        <v>1190</v>
      </c>
      <c r="G960">
        <v>1250</v>
      </c>
      <c r="H960">
        <v>1365</v>
      </c>
      <c r="I960">
        <v>1820</v>
      </c>
      <c r="J960">
        <v>1974</v>
      </c>
      <c r="K960">
        <v>2080</v>
      </c>
      <c r="L960">
        <v>2400</v>
      </c>
      <c r="M960">
        <v>2545</v>
      </c>
      <c r="N960">
        <v>2510</v>
      </c>
      <c r="O960">
        <v>2690</v>
      </c>
      <c r="P960">
        <v>2832</v>
      </c>
      <c r="Q960">
        <v>3043</v>
      </c>
      <c r="R960">
        <v>2417</v>
      </c>
      <c r="S960">
        <v>2391</v>
      </c>
      <c r="T960">
        <v>2532</v>
      </c>
      <c r="U960">
        <v>2826</v>
      </c>
      <c r="V960">
        <v>3158</v>
      </c>
      <c r="W960">
        <v>3568</v>
      </c>
      <c r="X960">
        <v>4016</v>
      </c>
      <c r="Y960">
        <v>4506</v>
      </c>
      <c r="Z960" s="139">
        <v>4099</v>
      </c>
      <c r="AA960" s="140">
        <v>4591.5</v>
      </c>
      <c r="AB960" s="139">
        <v>5476</v>
      </c>
    </row>
    <row r="961" spans="2:28" x14ac:dyDescent="0.35">
      <c r="B961" t="s">
        <v>467</v>
      </c>
      <c r="C961" t="s">
        <v>1138</v>
      </c>
      <c r="D961" t="s">
        <v>1139</v>
      </c>
      <c r="E961" t="s">
        <v>93</v>
      </c>
      <c r="F961" s="1">
        <v>9456.6820544811799</v>
      </c>
      <c r="G961">
        <v>9527.9132875857795</v>
      </c>
      <c r="H961">
        <v>9590.9028904138104</v>
      </c>
      <c r="I961">
        <v>9646.8282387190702</v>
      </c>
      <c r="J961">
        <v>9713.3499688084794</v>
      </c>
      <c r="K961">
        <v>9723.3576627157399</v>
      </c>
      <c r="L961">
        <v>9841.4490355329999</v>
      </c>
      <c r="M961">
        <v>9841.4490355329999</v>
      </c>
      <c r="N961">
        <v>9841.4490355329999</v>
      </c>
      <c r="O961">
        <v>9841.4490355329999</v>
      </c>
      <c r="P961">
        <v>10129.238578680201</v>
      </c>
      <c r="Q961">
        <v>10725.076142132</v>
      </c>
      <c r="R961">
        <v>11320.9137055838</v>
      </c>
      <c r="S961">
        <v>11412.315143535599</v>
      </c>
      <c r="T961">
        <v>12838.8545364776</v>
      </c>
      <c r="U961">
        <v>12838.8545364776</v>
      </c>
      <c r="V961">
        <v>12502.003250990199</v>
      </c>
      <c r="W961">
        <v>12752.266368999</v>
      </c>
      <c r="X961">
        <v>12523.891357512801</v>
      </c>
      <c r="Y961">
        <v>12579.929224056301</v>
      </c>
      <c r="Z961" s="139">
        <v>11809.008</v>
      </c>
      <c r="AA961" s="140">
        <v>11481.244000000001</v>
      </c>
      <c r="AB961" s="139">
        <v>11481.244000000001</v>
      </c>
    </row>
    <row r="962" spans="2:28" x14ac:dyDescent="0.35">
      <c r="B962" t="s">
        <v>467</v>
      </c>
      <c r="C962" t="s">
        <v>1140</v>
      </c>
      <c r="D962" t="s">
        <v>1139</v>
      </c>
      <c r="E962" t="s">
        <v>95</v>
      </c>
      <c r="F962" s="1">
        <v>5626.0744437513004</v>
      </c>
      <c r="G962">
        <v>5668.4521210230796</v>
      </c>
      <c r="H962">
        <v>5705.9265959658997</v>
      </c>
      <c r="I962">
        <v>5739.1983260553097</v>
      </c>
      <c r="J962">
        <v>5778.7741734248302</v>
      </c>
      <c r="K962">
        <v>5784.7280619671501</v>
      </c>
      <c r="L962">
        <v>5690.3999492385801</v>
      </c>
      <c r="M962">
        <v>5690.3999492385801</v>
      </c>
      <c r="N962">
        <v>5690.3999492385801</v>
      </c>
      <c r="O962">
        <v>5690.3999492385801</v>
      </c>
      <c r="P962">
        <v>5856.8020304568499</v>
      </c>
      <c r="Q962">
        <v>6201.3197969543098</v>
      </c>
      <c r="R962">
        <v>6545.8375634517797</v>
      </c>
      <c r="S962">
        <v>6693.7201702207703</v>
      </c>
      <c r="T962">
        <v>7530.4351914983699</v>
      </c>
      <c r="U962">
        <v>7530.4351914983699</v>
      </c>
      <c r="V962">
        <v>7332.86018452803</v>
      </c>
      <c r="W962">
        <v>7479.6482165625903</v>
      </c>
      <c r="X962">
        <v>7345.69832107398</v>
      </c>
      <c r="Y962">
        <v>7378.5664808523297</v>
      </c>
      <c r="Z962" s="139">
        <v>6926.3950000000004</v>
      </c>
      <c r="AA962" s="140">
        <v>6734.1490000000003</v>
      </c>
      <c r="AB962" s="139">
        <v>6734.1490000000003</v>
      </c>
    </row>
    <row r="963" spans="2:28" x14ac:dyDescent="0.35">
      <c r="B963" t="s">
        <v>467</v>
      </c>
      <c r="C963" t="s">
        <v>1141</v>
      </c>
      <c r="D963" t="s">
        <v>1139</v>
      </c>
      <c r="E963" t="s">
        <v>97</v>
      </c>
      <c r="F963" s="1">
        <v>981.24350176751898</v>
      </c>
      <c r="G963">
        <v>988.63459139114104</v>
      </c>
      <c r="H963">
        <v>995.17051362029497</v>
      </c>
      <c r="I963">
        <v>1000.9734352256201</v>
      </c>
      <c r="J963">
        <v>1007.87585776669</v>
      </c>
      <c r="K963">
        <v>1008.91427531711</v>
      </c>
      <c r="L963">
        <v>985.15101522842701</v>
      </c>
      <c r="M963">
        <v>985.15101522842701</v>
      </c>
      <c r="N963">
        <v>985.15101522842701</v>
      </c>
      <c r="O963">
        <v>985.15101522842701</v>
      </c>
      <c r="P963">
        <v>1013.95939086294</v>
      </c>
      <c r="Q963">
        <v>1073.6040609137101</v>
      </c>
      <c r="R963">
        <v>1133.24873096447</v>
      </c>
      <c r="S963">
        <v>1893.96468624362</v>
      </c>
      <c r="T963">
        <v>2130.71027202408</v>
      </c>
      <c r="U963">
        <v>2130.71027202408</v>
      </c>
      <c r="V963">
        <v>2665.1365644817902</v>
      </c>
      <c r="W963">
        <v>2268.0854144384398</v>
      </c>
      <c r="X963">
        <v>2032.4103214132599</v>
      </c>
      <c r="Y963">
        <v>2041.5042950913901</v>
      </c>
      <c r="Z963" s="139">
        <v>1916.3969999999999</v>
      </c>
      <c r="AA963" s="140">
        <v>1863.2070000000001</v>
      </c>
      <c r="AB963" s="139">
        <v>1863.2070000000001</v>
      </c>
    </row>
    <row r="964" spans="2:28" x14ac:dyDescent="0.35">
      <c r="B964" t="s">
        <v>467</v>
      </c>
      <c r="C964" t="s">
        <v>1142</v>
      </c>
      <c r="D964" t="s">
        <v>1139</v>
      </c>
      <c r="E964" t="s">
        <v>99</v>
      </c>
      <c r="F964" s="1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 s="139">
        <v>0</v>
      </c>
      <c r="AA964" s="140">
        <v>0</v>
      </c>
      <c r="AB964" s="139">
        <v>0</v>
      </c>
    </row>
    <row r="965" spans="2:28" x14ac:dyDescent="0.35">
      <c r="B965" t="s">
        <v>467</v>
      </c>
      <c r="C965" t="s">
        <v>1143</v>
      </c>
      <c r="D965" t="s">
        <v>1139</v>
      </c>
      <c r="E965" t="s">
        <v>103</v>
      </c>
      <c r="F965" s="1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0.5</v>
      </c>
      <c r="M965">
        <v>0.5</v>
      </c>
      <c r="N965">
        <v>0.5</v>
      </c>
      <c r="O965">
        <v>0.5</v>
      </c>
      <c r="P965">
        <v>0.5</v>
      </c>
      <c r="Q965">
        <v>2</v>
      </c>
      <c r="R965">
        <v>2</v>
      </c>
      <c r="S965">
        <v>6</v>
      </c>
      <c r="T965">
        <v>53</v>
      </c>
      <c r="U965">
        <v>72</v>
      </c>
      <c r="V965">
        <v>98</v>
      </c>
      <c r="W965">
        <v>112</v>
      </c>
      <c r="X965">
        <v>121</v>
      </c>
      <c r="Y965">
        <v>284</v>
      </c>
      <c r="Z965" s="139">
        <v>486.3</v>
      </c>
      <c r="AA965" s="140">
        <v>684</v>
      </c>
      <c r="AB965" s="139">
        <v>1107.8</v>
      </c>
    </row>
    <row r="966" spans="2:28" x14ac:dyDescent="0.35">
      <c r="B966" t="s">
        <v>467</v>
      </c>
      <c r="C966" t="s">
        <v>1144</v>
      </c>
      <c r="D966" t="s">
        <v>1139</v>
      </c>
      <c r="E966" t="s">
        <v>105</v>
      </c>
      <c r="F966" s="1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2.589</v>
      </c>
      <c r="Q966">
        <v>3.5840000000000001</v>
      </c>
      <c r="R966">
        <v>6.02</v>
      </c>
      <c r="S966">
        <v>15.762</v>
      </c>
      <c r="T966">
        <v>76</v>
      </c>
      <c r="U966">
        <v>144</v>
      </c>
      <c r="V966">
        <v>157</v>
      </c>
      <c r="W966">
        <v>175</v>
      </c>
      <c r="X966">
        <v>490</v>
      </c>
      <c r="Y966">
        <v>1150</v>
      </c>
      <c r="Z966" s="139">
        <v>1718.6</v>
      </c>
      <c r="AA966" s="140">
        <v>1922.9</v>
      </c>
      <c r="AB966" s="139">
        <v>2031.5</v>
      </c>
    </row>
    <row r="967" spans="2:28" x14ac:dyDescent="0.35">
      <c r="B967" t="s">
        <v>467</v>
      </c>
      <c r="C967" t="s">
        <v>1145</v>
      </c>
      <c r="D967" t="s">
        <v>1139</v>
      </c>
      <c r="E967" t="s">
        <v>101</v>
      </c>
      <c r="F967" s="1">
        <v>2032</v>
      </c>
      <c r="G967">
        <v>2260</v>
      </c>
      <c r="H967">
        <v>2260</v>
      </c>
      <c r="I967">
        <v>2263</v>
      </c>
      <c r="J967">
        <v>2263</v>
      </c>
      <c r="K967">
        <v>2340</v>
      </c>
      <c r="L967">
        <v>2340</v>
      </c>
      <c r="M967">
        <v>2340</v>
      </c>
      <c r="N967">
        <v>2350</v>
      </c>
      <c r="O967">
        <v>2360</v>
      </c>
      <c r="P967">
        <v>2360</v>
      </c>
      <c r="Q967">
        <v>2510</v>
      </c>
      <c r="R967">
        <v>2574</v>
      </c>
      <c r="S967">
        <v>2588</v>
      </c>
      <c r="T967">
        <v>2675.4</v>
      </c>
      <c r="U967">
        <v>2677.55</v>
      </c>
      <c r="V967">
        <v>2695.58</v>
      </c>
      <c r="W967">
        <v>2726.48</v>
      </c>
      <c r="X967">
        <v>2755.93</v>
      </c>
      <c r="Y967">
        <v>2756</v>
      </c>
      <c r="Z967" s="139">
        <v>2784.7</v>
      </c>
      <c r="AA967" s="140">
        <v>2807</v>
      </c>
      <c r="AB967" s="139">
        <v>2807</v>
      </c>
    </row>
    <row r="968" spans="2:28" x14ac:dyDescent="0.35">
      <c r="B968" t="s">
        <v>467</v>
      </c>
      <c r="C968" t="s">
        <v>1146</v>
      </c>
      <c r="D968" t="s">
        <v>1139</v>
      </c>
      <c r="E968" t="s">
        <v>107</v>
      </c>
      <c r="F968" s="1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 s="139">
        <v>0</v>
      </c>
      <c r="AA968" s="140">
        <v>0</v>
      </c>
      <c r="AB968" s="139">
        <v>0</v>
      </c>
    </row>
    <row r="969" spans="2:28" x14ac:dyDescent="0.35">
      <c r="B969" t="s">
        <v>467</v>
      </c>
      <c r="C969" t="s">
        <v>1147</v>
      </c>
      <c r="D969" t="s">
        <v>1139</v>
      </c>
      <c r="E969" t="s">
        <v>109</v>
      </c>
      <c r="F969" s="1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0.3</v>
      </c>
      <c r="T969">
        <v>0.4</v>
      </c>
      <c r="U969">
        <v>0.4</v>
      </c>
      <c r="V969">
        <v>0.4</v>
      </c>
      <c r="W969">
        <v>0.8</v>
      </c>
      <c r="X969">
        <v>1.3</v>
      </c>
      <c r="Y969">
        <v>2</v>
      </c>
      <c r="Z969" s="139">
        <v>7.8</v>
      </c>
      <c r="AA969" s="140">
        <v>7.8</v>
      </c>
      <c r="AB969" s="139">
        <v>7.8</v>
      </c>
    </row>
    <row r="970" spans="2:28" x14ac:dyDescent="0.35">
      <c r="B970" t="s">
        <v>467</v>
      </c>
      <c r="C970" t="s">
        <v>1148</v>
      </c>
      <c r="D970" t="s">
        <v>1149</v>
      </c>
      <c r="E970" t="s">
        <v>93</v>
      </c>
      <c r="F970" s="1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76.181693989070993</v>
      </c>
      <c r="M970">
        <v>55.027322404371603</v>
      </c>
      <c r="N970">
        <v>55.027322404371603</v>
      </c>
      <c r="O970">
        <v>55.027322404371603</v>
      </c>
      <c r="P970">
        <v>64.267759562841505</v>
      </c>
      <c r="Q970">
        <v>78.997950819672099</v>
      </c>
      <c r="R970">
        <v>82.618852459016395</v>
      </c>
      <c r="S970">
        <v>51.842580809366297</v>
      </c>
      <c r="T970">
        <v>53.249809111733299</v>
      </c>
      <c r="U970">
        <v>59.379231356579297</v>
      </c>
      <c r="V970">
        <v>60.280796126950001</v>
      </c>
      <c r="W970">
        <v>58.4423617619494</v>
      </c>
      <c r="X970">
        <v>58.379831483215199</v>
      </c>
      <c r="Y970">
        <v>71.157293624403593</v>
      </c>
      <c r="Z970" s="139">
        <v>89.582999999999998</v>
      </c>
      <c r="AA970" s="140">
        <v>89.582999999999998</v>
      </c>
      <c r="AB970" s="139">
        <v>89.582999999999998</v>
      </c>
    </row>
    <row r="971" spans="2:28" x14ac:dyDescent="0.35">
      <c r="B971" t="s">
        <v>467</v>
      </c>
      <c r="C971" t="s">
        <v>1150</v>
      </c>
      <c r="D971" t="s">
        <v>1149</v>
      </c>
      <c r="E971" t="s">
        <v>95</v>
      </c>
      <c r="F971" s="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 s="139">
        <v>0</v>
      </c>
      <c r="AA971" s="140">
        <v>0</v>
      </c>
      <c r="AB971" s="139">
        <v>0</v>
      </c>
    </row>
    <row r="972" spans="2:28" x14ac:dyDescent="0.35">
      <c r="B972" t="s">
        <v>467</v>
      </c>
      <c r="C972" t="s">
        <v>1151</v>
      </c>
      <c r="D972" t="s">
        <v>1149</v>
      </c>
      <c r="E972" t="s">
        <v>97</v>
      </c>
      <c r="F972" s="1">
        <v>329</v>
      </c>
      <c r="G972">
        <v>409</v>
      </c>
      <c r="H972">
        <v>417</v>
      </c>
      <c r="I972">
        <v>430</v>
      </c>
      <c r="J972">
        <v>517</v>
      </c>
      <c r="K972">
        <v>575</v>
      </c>
      <c r="L972">
        <v>510.81830601092901</v>
      </c>
      <c r="M972">
        <v>368.972677595628</v>
      </c>
      <c r="N972">
        <v>368.972677595628</v>
      </c>
      <c r="O972">
        <v>368.972677595628</v>
      </c>
      <c r="P972">
        <v>430.93224043715799</v>
      </c>
      <c r="Q972">
        <v>529.702049180328</v>
      </c>
      <c r="R972">
        <v>553.98114754098401</v>
      </c>
      <c r="S972">
        <v>662.857419190634</v>
      </c>
      <c r="T972">
        <v>680.85019088826698</v>
      </c>
      <c r="U972">
        <v>759.22076864342102</v>
      </c>
      <c r="V972">
        <v>726.11920387304997</v>
      </c>
      <c r="W972">
        <v>707.35763823805098</v>
      </c>
      <c r="X972">
        <v>707.420168516785</v>
      </c>
      <c r="Y972">
        <v>792.34270637559598</v>
      </c>
      <c r="Z972" s="139">
        <v>997.51700000000005</v>
      </c>
      <c r="AA972" s="140">
        <v>997.51700000000005</v>
      </c>
      <c r="AB972" s="139">
        <v>997.51700000000005</v>
      </c>
    </row>
    <row r="973" spans="2:28" x14ac:dyDescent="0.35">
      <c r="B973" t="s">
        <v>467</v>
      </c>
      <c r="C973" t="s">
        <v>1152</v>
      </c>
      <c r="D973" t="s">
        <v>1149</v>
      </c>
      <c r="E973" t="s">
        <v>99</v>
      </c>
      <c r="F973" s="1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 s="139">
        <v>0</v>
      </c>
      <c r="AA973" s="140">
        <v>0</v>
      </c>
      <c r="AB973" s="139">
        <v>0</v>
      </c>
    </row>
    <row r="974" spans="2:28" x14ac:dyDescent="0.35">
      <c r="B974" t="s">
        <v>467</v>
      </c>
      <c r="C974" t="s">
        <v>1153</v>
      </c>
      <c r="D974" t="s">
        <v>1149</v>
      </c>
      <c r="E974" t="s">
        <v>103</v>
      </c>
      <c r="F974" s="1">
        <v>0</v>
      </c>
      <c r="G974">
        <v>0</v>
      </c>
      <c r="H974">
        <v>0</v>
      </c>
      <c r="I974">
        <v>0</v>
      </c>
      <c r="J974">
        <v>0</v>
      </c>
      <c r="K974">
        <v>0.35</v>
      </c>
      <c r="L974">
        <v>0.35</v>
      </c>
      <c r="M974">
        <v>0.35</v>
      </c>
      <c r="N974">
        <v>0.35</v>
      </c>
      <c r="O974">
        <v>0.35</v>
      </c>
      <c r="P974">
        <v>5</v>
      </c>
      <c r="Q974">
        <v>5</v>
      </c>
      <c r="R974">
        <v>5</v>
      </c>
      <c r="S974">
        <v>6</v>
      </c>
      <c r="T974">
        <v>6</v>
      </c>
      <c r="U974">
        <v>26</v>
      </c>
      <c r="V974">
        <v>26</v>
      </c>
      <c r="W974">
        <v>26</v>
      </c>
      <c r="X974">
        <v>336</v>
      </c>
      <c r="Y974">
        <v>336</v>
      </c>
      <c r="Z974" s="139">
        <v>336.1</v>
      </c>
      <c r="AA974" s="140">
        <v>436.1</v>
      </c>
      <c r="AB974" s="139">
        <v>436.1</v>
      </c>
    </row>
    <row r="975" spans="2:28" x14ac:dyDescent="0.35">
      <c r="B975" t="s">
        <v>467</v>
      </c>
      <c r="C975" t="s">
        <v>1154</v>
      </c>
      <c r="D975" t="s">
        <v>1149</v>
      </c>
      <c r="E975" t="s">
        <v>105</v>
      </c>
      <c r="F975" s="1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9</v>
      </c>
      <c r="M975">
        <v>9</v>
      </c>
      <c r="N975">
        <v>9</v>
      </c>
      <c r="O975">
        <v>9</v>
      </c>
      <c r="P975">
        <v>11</v>
      </c>
      <c r="Q975">
        <v>1</v>
      </c>
      <c r="R975">
        <v>3</v>
      </c>
      <c r="S975">
        <v>7</v>
      </c>
      <c r="T975">
        <v>17</v>
      </c>
      <c r="U975">
        <v>31</v>
      </c>
      <c r="V975">
        <v>32</v>
      </c>
      <c r="W975">
        <v>39</v>
      </c>
      <c r="X975">
        <v>105</v>
      </c>
      <c r="Y975">
        <v>106</v>
      </c>
      <c r="Z975" s="139">
        <v>146.9</v>
      </c>
      <c r="AA975" s="140">
        <v>217.7</v>
      </c>
      <c r="AB975" s="139">
        <v>307.2</v>
      </c>
    </row>
    <row r="976" spans="2:28" x14ac:dyDescent="0.35">
      <c r="B976" t="s">
        <v>467</v>
      </c>
      <c r="C976" t="s">
        <v>1155</v>
      </c>
      <c r="D976" t="s">
        <v>1149</v>
      </c>
      <c r="E976" t="s">
        <v>101</v>
      </c>
      <c r="F976" s="1">
        <v>674.5</v>
      </c>
      <c r="G976">
        <v>675</v>
      </c>
      <c r="H976">
        <v>677</v>
      </c>
      <c r="I976">
        <v>677</v>
      </c>
      <c r="J976">
        <v>677.2</v>
      </c>
      <c r="K976">
        <v>677</v>
      </c>
      <c r="L976">
        <v>680</v>
      </c>
      <c r="M976">
        <v>680</v>
      </c>
      <c r="N976">
        <v>747</v>
      </c>
      <c r="O976">
        <v>747</v>
      </c>
      <c r="P976">
        <v>761</v>
      </c>
      <c r="Q976">
        <v>807</v>
      </c>
      <c r="R976">
        <v>812</v>
      </c>
      <c r="S976">
        <v>821.59500000000003</v>
      </c>
      <c r="T976">
        <v>822.44899999999996</v>
      </c>
      <c r="U976">
        <v>828.44899999999996</v>
      </c>
      <c r="V976">
        <v>828.80899999999997</v>
      </c>
      <c r="W976">
        <v>834.12900000000002</v>
      </c>
      <c r="X976">
        <v>836.649</v>
      </c>
      <c r="Y976">
        <v>828</v>
      </c>
      <c r="Z976" s="139">
        <v>857.8</v>
      </c>
      <c r="AA976" s="140">
        <v>859.8</v>
      </c>
      <c r="AB976" s="139">
        <v>868</v>
      </c>
    </row>
    <row r="977" spans="2:28" x14ac:dyDescent="0.35">
      <c r="B977" t="s">
        <v>467</v>
      </c>
      <c r="C977" t="s">
        <v>1156</v>
      </c>
      <c r="D977" t="s">
        <v>1149</v>
      </c>
      <c r="E977" t="s">
        <v>107</v>
      </c>
      <c r="F977" s="1">
        <v>45</v>
      </c>
      <c r="G977">
        <v>157</v>
      </c>
      <c r="H977">
        <v>57</v>
      </c>
      <c r="I977">
        <v>100</v>
      </c>
      <c r="J977">
        <v>125</v>
      </c>
      <c r="K977">
        <v>128</v>
      </c>
      <c r="L977">
        <v>128</v>
      </c>
      <c r="M977">
        <v>128</v>
      </c>
      <c r="N977">
        <v>128</v>
      </c>
      <c r="O977">
        <v>158</v>
      </c>
      <c r="P977">
        <v>189</v>
      </c>
      <c r="Q977">
        <v>190.6</v>
      </c>
      <c r="R977">
        <v>209.5</v>
      </c>
      <c r="S977">
        <v>241.8</v>
      </c>
      <c r="T977">
        <v>573.4</v>
      </c>
      <c r="U977">
        <v>627</v>
      </c>
      <c r="V977">
        <v>638</v>
      </c>
      <c r="W977">
        <v>648</v>
      </c>
      <c r="X977">
        <v>664</v>
      </c>
      <c r="Y977">
        <v>824</v>
      </c>
      <c r="Z977" s="139">
        <v>863.1</v>
      </c>
      <c r="AA977" s="140">
        <v>863.1</v>
      </c>
      <c r="AB977" s="139">
        <v>949.1</v>
      </c>
    </row>
    <row r="978" spans="2:28" x14ac:dyDescent="0.35">
      <c r="B978" t="s">
        <v>467</v>
      </c>
      <c r="C978" t="s">
        <v>1157</v>
      </c>
      <c r="D978" t="s">
        <v>1149</v>
      </c>
      <c r="E978" t="s">
        <v>109</v>
      </c>
      <c r="F978" s="1">
        <v>30</v>
      </c>
      <c r="G978">
        <v>30</v>
      </c>
      <c r="H978">
        <v>30</v>
      </c>
      <c r="I978">
        <v>30</v>
      </c>
      <c r="J978">
        <v>30</v>
      </c>
      <c r="K978">
        <v>30</v>
      </c>
      <c r="L978">
        <v>30</v>
      </c>
      <c r="M978">
        <v>30</v>
      </c>
      <c r="N978">
        <v>30</v>
      </c>
      <c r="O978">
        <v>30</v>
      </c>
      <c r="P978">
        <v>67</v>
      </c>
      <c r="Q978">
        <v>67</v>
      </c>
      <c r="R978">
        <v>67</v>
      </c>
      <c r="S978">
        <v>67</v>
      </c>
      <c r="T978">
        <v>67</v>
      </c>
      <c r="U978">
        <v>88</v>
      </c>
      <c r="V978">
        <v>88</v>
      </c>
      <c r="W978">
        <v>88.078999999999994</v>
      </c>
      <c r="X978">
        <v>88.078999999999994</v>
      </c>
      <c r="Y978">
        <v>88.078999999999994</v>
      </c>
      <c r="Z978" s="139">
        <v>98.7</v>
      </c>
      <c r="AA978" s="140">
        <v>98.7</v>
      </c>
      <c r="AB978" s="139">
        <v>98.7</v>
      </c>
    </row>
    <row r="979" spans="2:28" x14ac:dyDescent="0.35">
      <c r="B979" t="s">
        <v>467</v>
      </c>
      <c r="C979" t="s">
        <v>1158</v>
      </c>
      <c r="D979" t="s">
        <v>1159</v>
      </c>
      <c r="E979" t="s">
        <v>93</v>
      </c>
      <c r="F979" s="1">
        <v>328</v>
      </c>
      <c r="G979">
        <v>328</v>
      </c>
      <c r="H979">
        <v>328</v>
      </c>
      <c r="I979">
        <v>364.94505494505501</v>
      </c>
      <c r="J979">
        <v>364.94505494505501</v>
      </c>
      <c r="K979">
        <v>361.34065934065899</v>
      </c>
      <c r="L979">
        <v>346.01117318435701</v>
      </c>
      <c r="M979">
        <v>349.98324022346401</v>
      </c>
      <c r="N979">
        <v>351.30726256983201</v>
      </c>
      <c r="O979">
        <v>351.30726256983201</v>
      </c>
      <c r="P979">
        <v>350.865921787709</v>
      </c>
      <c r="Q979">
        <v>350.865921787709</v>
      </c>
      <c r="R979">
        <v>350.865921787709</v>
      </c>
      <c r="S979">
        <v>351.74860335195501</v>
      </c>
      <c r="T979">
        <v>353.07262569832398</v>
      </c>
      <c r="U979">
        <v>353.51396648044698</v>
      </c>
      <c r="V979">
        <v>318.64804469273702</v>
      </c>
      <c r="W979">
        <v>323.94413407821202</v>
      </c>
      <c r="X979">
        <v>323.94413407821202</v>
      </c>
      <c r="Y979">
        <v>173.888268156425</v>
      </c>
      <c r="Z979" s="139">
        <v>323.94400000000002</v>
      </c>
      <c r="AA979" s="140">
        <v>323.94400000000002</v>
      </c>
      <c r="AB979" s="139">
        <v>323.94400000000002</v>
      </c>
    </row>
    <row r="980" spans="2:28" x14ac:dyDescent="0.35">
      <c r="B980" t="s">
        <v>467</v>
      </c>
      <c r="C980" t="s">
        <v>1160</v>
      </c>
      <c r="D980" t="s">
        <v>1159</v>
      </c>
      <c r="E980" t="s">
        <v>95</v>
      </c>
      <c r="F980" s="1">
        <v>400</v>
      </c>
      <c r="G980">
        <v>400</v>
      </c>
      <c r="H980">
        <v>400</v>
      </c>
      <c r="I980">
        <v>445.05494505494499</v>
      </c>
      <c r="J980">
        <v>445.05494505494499</v>
      </c>
      <c r="K980">
        <v>440.65934065934101</v>
      </c>
      <c r="L980">
        <v>437.98882681564203</v>
      </c>
      <c r="M980">
        <v>443.01675977653599</v>
      </c>
      <c r="N980">
        <v>444.69273743016703</v>
      </c>
      <c r="O980">
        <v>444.69273743016703</v>
      </c>
      <c r="P980">
        <v>444.13407821228998</v>
      </c>
      <c r="Q980">
        <v>444.13407821228998</v>
      </c>
      <c r="R980">
        <v>444.13407821228998</v>
      </c>
      <c r="S980">
        <v>445.25139664804499</v>
      </c>
      <c r="T980">
        <v>446.92737430167602</v>
      </c>
      <c r="U980">
        <v>447.48603351955302</v>
      </c>
      <c r="V980">
        <v>403.35195530726298</v>
      </c>
      <c r="W980">
        <v>410.05586592178798</v>
      </c>
      <c r="X980">
        <v>410.05586592178798</v>
      </c>
      <c r="Y980">
        <v>220.111731843575</v>
      </c>
      <c r="Z980" s="139">
        <v>410.05599999999998</v>
      </c>
      <c r="AA980" s="140">
        <v>410.05599999999998</v>
      </c>
      <c r="AB980" s="139">
        <v>410.05599999999998</v>
      </c>
    </row>
    <row r="981" spans="2:28" x14ac:dyDescent="0.35">
      <c r="B981" t="s">
        <v>467</v>
      </c>
      <c r="C981" t="s">
        <v>1161</v>
      </c>
      <c r="D981" t="s">
        <v>1159</v>
      </c>
      <c r="E981" t="s">
        <v>97</v>
      </c>
      <c r="F981" s="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 s="139">
        <v>0</v>
      </c>
      <c r="AA981" s="140">
        <v>0</v>
      </c>
      <c r="AB981" s="139">
        <v>0</v>
      </c>
    </row>
    <row r="982" spans="2:28" x14ac:dyDescent="0.35">
      <c r="B982" t="s">
        <v>467</v>
      </c>
      <c r="C982" t="s">
        <v>1162</v>
      </c>
      <c r="D982" t="s">
        <v>1159</v>
      </c>
      <c r="E982" t="s">
        <v>99</v>
      </c>
      <c r="F982" s="1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 s="139">
        <v>0</v>
      </c>
      <c r="AA982" s="140">
        <v>0</v>
      </c>
      <c r="AB982" s="139">
        <v>0</v>
      </c>
    </row>
    <row r="983" spans="2:28" x14ac:dyDescent="0.35">
      <c r="B983" t="s">
        <v>467</v>
      </c>
      <c r="C983" t="s">
        <v>1163</v>
      </c>
      <c r="D983" t="s">
        <v>1159</v>
      </c>
      <c r="E983" t="s">
        <v>103</v>
      </c>
      <c r="F983" s="1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 s="139">
        <v>0</v>
      </c>
      <c r="AA983" s="140">
        <v>0</v>
      </c>
      <c r="AB983" s="139">
        <v>0</v>
      </c>
    </row>
    <row r="984" spans="2:28" x14ac:dyDescent="0.35">
      <c r="B984" t="s">
        <v>467</v>
      </c>
      <c r="C984" t="s">
        <v>1164</v>
      </c>
      <c r="D984" t="s">
        <v>1159</v>
      </c>
      <c r="E984" t="s">
        <v>105</v>
      </c>
      <c r="F984" s="1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 s="139">
        <v>0</v>
      </c>
      <c r="AA984" s="140">
        <v>0</v>
      </c>
      <c r="AB984" s="139">
        <v>0</v>
      </c>
    </row>
    <row r="985" spans="2:28" x14ac:dyDescent="0.35">
      <c r="B985" t="s">
        <v>467</v>
      </c>
      <c r="C985" t="s">
        <v>1165</v>
      </c>
      <c r="D985" t="s">
        <v>1159</v>
      </c>
      <c r="E985" t="s">
        <v>101</v>
      </c>
      <c r="F985" s="1">
        <v>2949</v>
      </c>
      <c r="G985">
        <v>2969</v>
      </c>
      <c r="H985">
        <v>2969</v>
      </c>
      <c r="I985">
        <v>2910</v>
      </c>
      <c r="J985">
        <v>2910</v>
      </c>
      <c r="K985">
        <v>2941</v>
      </c>
      <c r="L985">
        <v>2944</v>
      </c>
      <c r="M985">
        <v>2946</v>
      </c>
      <c r="N985">
        <v>2945</v>
      </c>
      <c r="O985">
        <v>2945</v>
      </c>
      <c r="P985">
        <v>2971</v>
      </c>
      <c r="Q985">
        <v>2971</v>
      </c>
      <c r="R985">
        <v>3065</v>
      </c>
      <c r="S985">
        <v>3065</v>
      </c>
      <c r="T985">
        <v>3065</v>
      </c>
      <c r="U985">
        <v>3090</v>
      </c>
      <c r="V985">
        <v>3090</v>
      </c>
      <c r="W985">
        <v>3090</v>
      </c>
      <c r="X985">
        <v>3090</v>
      </c>
      <c r="Y985">
        <v>3090</v>
      </c>
      <c r="Z985" s="139">
        <v>3673.6</v>
      </c>
      <c r="AA985" s="140">
        <v>3673.6</v>
      </c>
      <c r="AB985" s="139">
        <v>3673.6</v>
      </c>
    </row>
    <row r="986" spans="2:28" x14ac:dyDescent="0.35">
      <c r="B986" t="s">
        <v>467</v>
      </c>
      <c r="C986" t="s">
        <v>1166</v>
      </c>
      <c r="D986" t="s">
        <v>1159</v>
      </c>
      <c r="E986" t="s">
        <v>107</v>
      </c>
      <c r="F986" s="1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 s="139">
        <v>0</v>
      </c>
      <c r="AA986" s="140">
        <v>0</v>
      </c>
      <c r="AB986" s="139">
        <v>0</v>
      </c>
    </row>
    <row r="987" spans="2:28" x14ac:dyDescent="0.35">
      <c r="B987" t="s">
        <v>467</v>
      </c>
      <c r="C987" t="s">
        <v>1167</v>
      </c>
      <c r="D987" t="s">
        <v>1159</v>
      </c>
      <c r="E987" t="s">
        <v>109</v>
      </c>
      <c r="F987" s="1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 s="139">
        <v>0</v>
      </c>
      <c r="AA987" s="140">
        <v>0</v>
      </c>
      <c r="AB987" s="139">
        <v>0</v>
      </c>
    </row>
    <row r="988" spans="2:28" x14ac:dyDescent="0.35">
      <c r="B988" t="s">
        <v>467</v>
      </c>
      <c r="C988" t="s">
        <v>1168</v>
      </c>
      <c r="D988" t="s">
        <v>1169</v>
      </c>
      <c r="E988" t="s">
        <v>93</v>
      </c>
      <c r="F988" s="1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12.46729936769</v>
      </c>
      <c r="M988">
        <v>14.0304775758713</v>
      </c>
      <c r="N988">
        <v>13.9542249803503</v>
      </c>
      <c r="O988">
        <v>13.4585831094635</v>
      </c>
      <c r="P988">
        <v>13.191699025139901</v>
      </c>
      <c r="Q988">
        <v>13.800995389650801</v>
      </c>
      <c r="R988">
        <v>13.592215783114201</v>
      </c>
      <c r="S988">
        <v>268.80752484705999</v>
      </c>
      <c r="T988">
        <v>331.39639556886402</v>
      </c>
      <c r="U988">
        <v>414.31668289456798</v>
      </c>
      <c r="V988">
        <v>439.405904134531</v>
      </c>
      <c r="W988">
        <v>526.52080977466403</v>
      </c>
      <c r="X988">
        <v>523.31779073233395</v>
      </c>
      <c r="Y988">
        <v>523.31779073233395</v>
      </c>
      <c r="Z988" s="139">
        <v>842.82399999999996</v>
      </c>
      <c r="AA988" s="140">
        <v>842.82399999999996</v>
      </c>
      <c r="AB988" s="139">
        <v>842.84199999999998</v>
      </c>
    </row>
    <row r="989" spans="2:28" x14ac:dyDescent="0.35">
      <c r="B989" t="s">
        <v>467</v>
      </c>
      <c r="C989" t="s">
        <v>1170</v>
      </c>
      <c r="D989" t="s">
        <v>1169</v>
      </c>
      <c r="E989" t="s">
        <v>95</v>
      </c>
      <c r="F989" s="1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 s="139">
        <v>0</v>
      </c>
      <c r="AA989" s="140">
        <v>0</v>
      </c>
      <c r="AB989" s="139">
        <v>0</v>
      </c>
    </row>
    <row r="990" spans="2:28" x14ac:dyDescent="0.35">
      <c r="B990" t="s">
        <v>467</v>
      </c>
      <c r="C990" t="s">
        <v>1171</v>
      </c>
      <c r="D990" t="s">
        <v>1169</v>
      </c>
      <c r="E990" t="s">
        <v>97</v>
      </c>
      <c r="F990" s="1">
        <v>120</v>
      </c>
      <c r="G990">
        <v>140</v>
      </c>
      <c r="H990">
        <v>155</v>
      </c>
      <c r="I990">
        <v>174</v>
      </c>
      <c r="J990">
        <v>176</v>
      </c>
      <c r="K990">
        <v>219</v>
      </c>
      <c r="L990">
        <v>314.53270063231002</v>
      </c>
      <c r="M990">
        <v>353.96952242412902</v>
      </c>
      <c r="N990">
        <v>352.04577501965002</v>
      </c>
      <c r="O990">
        <v>339.54141689053603</v>
      </c>
      <c r="P990">
        <v>332.80830097486</v>
      </c>
      <c r="Q990">
        <v>348.18000461034899</v>
      </c>
      <c r="R990">
        <v>342.912784216886</v>
      </c>
      <c r="S990">
        <v>203.19247515294001</v>
      </c>
      <c r="T990">
        <v>250.50360443113499</v>
      </c>
      <c r="U990">
        <v>313.18331710543202</v>
      </c>
      <c r="V990">
        <v>311.594095865469</v>
      </c>
      <c r="W990">
        <v>361.38919022533599</v>
      </c>
      <c r="X990">
        <v>323.97620926766598</v>
      </c>
      <c r="Y990">
        <v>323.97620926766598</v>
      </c>
      <c r="Z990" s="139">
        <v>521.77599999999995</v>
      </c>
      <c r="AA990" s="140">
        <v>521.77599999999995</v>
      </c>
      <c r="AB990" s="139">
        <v>521.78800000000001</v>
      </c>
    </row>
    <row r="991" spans="2:28" x14ac:dyDescent="0.35">
      <c r="B991" t="s">
        <v>467</v>
      </c>
      <c r="C991" t="s">
        <v>1172</v>
      </c>
      <c r="D991" t="s">
        <v>1169</v>
      </c>
      <c r="E991" t="s">
        <v>99</v>
      </c>
      <c r="F991" s="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 s="139">
        <v>0</v>
      </c>
      <c r="AA991" s="140">
        <v>0</v>
      </c>
      <c r="AB991" s="139">
        <v>0</v>
      </c>
    </row>
    <row r="992" spans="2:28" x14ac:dyDescent="0.35">
      <c r="B992" t="s">
        <v>467</v>
      </c>
      <c r="C992" t="s">
        <v>1173</v>
      </c>
      <c r="D992" t="s">
        <v>1169</v>
      </c>
      <c r="E992" t="s">
        <v>103</v>
      </c>
      <c r="F992" s="1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0.3</v>
      </c>
      <c r="Q992">
        <v>0.3</v>
      </c>
      <c r="R992">
        <v>0.3</v>
      </c>
      <c r="S992">
        <v>0.25</v>
      </c>
      <c r="T992">
        <v>0.25</v>
      </c>
      <c r="U992">
        <v>0.25</v>
      </c>
      <c r="V992">
        <v>0.25</v>
      </c>
      <c r="W992">
        <v>0.25</v>
      </c>
      <c r="X992">
        <v>0.25</v>
      </c>
      <c r="Y992">
        <v>0.25</v>
      </c>
      <c r="Z992" s="139">
        <v>0.3</v>
      </c>
      <c r="AA992" s="140">
        <v>0.3</v>
      </c>
      <c r="AB992" s="139">
        <v>0.3</v>
      </c>
    </row>
    <row r="993" spans="2:28" x14ac:dyDescent="0.35">
      <c r="B993" t="s">
        <v>467</v>
      </c>
      <c r="C993" t="s">
        <v>1174</v>
      </c>
      <c r="D993" t="s">
        <v>1169</v>
      </c>
      <c r="E993" t="s">
        <v>105</v>
      </c>
      <c r="F993" s="1">
        <v>0.1</v>
      </c>
      <c r="G993">
        <v>0.2</v>
      </c>
      <c r="H993">
        <v>0.3</v>
      </c>
      <c r="I993">
        <v>0.3</v>
      </c>
      <c r="J993">
        <v>0.4</v>
      </c>
      <c r="K993">
        <v>0.5</v>
      </c>
      <c r="L993">
        <v>1</v>
      </c>
      <c r="M993">
        <v>2</v>
      </c>
      <c r="N993">
        <v>2</v>
      </c>
      <c r="O993">
        <v>2</v>
      </c>
      <c r="P993">
        <v>2</v>
      </c>
      <c r="Q993">
        <v>4</v>
      </c>
      <c r="R993">
        <v>5</v>
      </c>
      <c r="S993">
        <v>6</v>
      </c>
      <c r="T993">
        <v>9.1869999999999994</v>
      </c>
      <c r="U993">
        <v>12</v>
      </c>
      <c r="V993">
        <v>18</v>
      </c>
      <c r="W993">
        <v>29.378</v>
      </c>
      <c r="X993">
        <v>28.783000000000001</v>
      </c>
      <c r="Y993">
        <v>99</v>
      </c>
      <c r="Z993" s="139">
        <v>315</v>
      </c>
      <c r="AA993" s="140">
        <v>375.6</v>
      </c>
      <c r="AB993" s="139">
        <v>455.5</v>
      </c>
    </row>
    <row r="994" spans="2:28" x14ac:dyDescent="0.35">
      <c r="B994" t="s">
        <v>467</v>
      </c>
      <c r="C994" t="s">
        <v>1175</v>
      </c>
      <c r="D994" t="s">
        <v>1169</v>
      </c>
      <c r="E994" t="s">
        <v>101</v>
      </c>
      <c r="F994" s="1">
        <v>10</v>
      </c>
      <c r="G994">
        <v>10</v>
      </c>
      <c r="H994">
        <v>12</v>
      </c>
      <c r="I994">
        <v>12</v>
      </c>
      <c r="J994">
        <v>13</v>
      </c>
      <c r="K994">
        <v>13</v>
      </c>
      <c r="L994">
        <v>13</v>
      </c>
      <c r="M994">
        <v>13</v>
      </c>
      <c r="N994">
        <v>13</v>
      </c>
      <c r="O994">
        <v>13</v>
      </c>
      <c r="P994">
        <v>13</v>
      </c>
      <c r="Q994">
        <v>207.06</v>
      </c>
      <c r="R994">
        <v>225.43</v>
      </c>
      <c r="S994">
        <v>683</v>
      </c>
      <c r="T994">
        <v>930</v>
      </c>
      <c r="U994">
        <v>930</v>
      </c>
      <c r="V994">
        <v>930</v>
      </c>
      <c r="W994">
        <v>979.7</v>
      </c>
      <c r="X994">
        <v>1329.7</v>
      </c>
      <c r="Y994">
        <v>1330</v>
      </c>
      <c r="Z994" s="139">
        <v>1329.7</v>
      </c>
      <c r="AA994" s="140">
        <v>1329.7</v>
      </c>
      <c r="AB994" s="139">
        <v>1331.7</v>
      </c>
    </row>
    <row r="995" spans="2:28" x14ac:dyDescent="0.35">
      <c r="B995" t="s">
        <v>467</v>
      </c>
      <c r="C995" t="s">
        <v>1176</v>
      </c>
      <c r="D995" t="s">
        <v>1169</v>
      </c>
      <c r="E995" t="s">
        <v>107</v>
      </c>
      <c r="F995" s="1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 s="139">
        <v>0</v>
      </c>
      <c r="AA995" s="140">
        <v>0</v>
      </c>
      <c r="AB995" s="139">
        <v>0</v>
      </c>
    </row>
    <row r="996" spans="2:28" x14ac:dyDescent="0.35">
      <c r="B996" t="s">
        <v>467</v>
      </c>
      <c r="C996" t="s">
        <v>1177</v>
      </c>
      <c r="D996" t="s">
        <v>1169</v>
      </c>
      <c r="E996" t="s">
        <v>109</v>
      </c>
      <c r="F996" s="1">
        <v>0</v>
      </c>
      <c r="G996">
        <v>0</v>
      </c>
      <c r="H996">
        <v>0</v>
      </c>
      <c r="I996">
        <v>0</v>
      </c>
      <c r="J996">
        <v>0</v>
      </c>
      <c r="K996">
        <v>0.1</v>
      </c>
      <c r="L996">
        <v>4.51</v>
      </c>
      <c r="M996">
        <v>4.5999999999999996</v>
      </c>
      <c r="N996">
        <v>5.09</v>
      </c>
      <c r="O996">
        <v>5.78</v>
      </c>
      <c r="P996">
        <v>5.78</v>
      </c>
      <c r="Q996">
        <v>7</v>
      </c>
      <c r="R996">
        <v>33.5</v>
      </c>
      <c r="S996">
        <v>25.57</v>
      </c>
      <c r="T996">
        <v>33.64</v>
      </c>
      <c r="U996">
        <v>32.445</v>
      </c>
      <c r="V996">
        <v>30.07</v>
      </c>
      <c r="W996">
        <v>50.07</v>
      </c>
      <c r="X996">
        <v>50.77</v>
      </c>
      <c r="Y996">
        <v>50.77</v>
      </c>
      <c r="Z996" s="139">
        <v>45.1</v>
      </c>
      <c r="AA996" s="140">
        <v>43.1</v>
      </c>
      <c r="AB996" s="139">
        <v>52.1</v>
      </c>
    </row>
    <row r="997" spans="2:28" x14ac:dyDescent="0.35">
      <c r="B997" t="s">
        <v>467</v>
      </c>
      <c r="C997" t="s">
        <v>1178</v>
      </c>
      <c r="D997" t="s">
        <v>1179</v>
      </c>
      <c r="E997" t="s">
        <v>93</v>
      </c>
      <c r="F997" s="1">
        <v>16528.9996440332</v>
      </c>
      <c r="G997">
        <v>17559.195470369701</v>
      </c>
      <c r="H997">
        <v>17650.9283156655</v>
      </c>
      <c r="I997">
        <v>18427.959475818101</v>
      </c>
      <c r="J997">
        <v>19700.078198081901</v>
      </c>
      <c r="K997">
        <v>20360.194947563399</v>
      </c>
      <c r="L997">
        <v>24852.956273150499</v>
      </c>
      <c r="M997">
        <v>26575.6658114928</v>
      </c>
      <c r="N997">
        <v>29827.179907582398</v>
      </c>
      <c r="O997">
        <v>30095.869178213801</v>
      </c>
      <c r="P997">
        <v>32150.834633718499</v>
      </c>
      <c r="Q997">
        <v>31011.9767311617</v>
      </c>
      <c r="R997">
        <v>31425.961193864099</v>
      </c>
      <c r="S997">
        <v>29963.723371050201</v>
      </c>
      <c r="T997">
        <v>33292.593302897898</v>
      </c>
      <c r="U997">
        <v>33673.717028097002</v>
      </c>
      <c r="V997">
        <v>34857.116286293203</v>
      </c>
      <c r="W997">
        <v>37001.201991923903</v>
      </c>
      <c r="X997">
        <v>38095.200781782398</v>
      </c>
      <c r="Y997">
        <v>39122.115478565203</v>
      </c>
      <c r="Z997" s="139">
        <v>43679.705000000002</v>
      </c>
      <c r="AA997" s="140">
        <v>43949.766000000003</v>
      </c>
      <c r="AB997" s="139">
        <v>43949.766000000003</v>
      </c>
    </row>
    <row r="998" spans="2:28" x14ac:dyDescent="0.35">
      <c r="B998" t="s">
        <v>467</v>
      </c>
      <c r="C998" t="s">
        <v>1180</v>
      </c>
      <c r="D998" t="s">
        <v>1179</v>
      </c>
      <c r="E998" t="s">
        <v>95</v>
      </c>
      <c r="F998" s="1">
        <v>14974.0822506274</v>
      </c>
      <c r="G998">
        <v>15907.3654117403</v>
      </c>
      <c r="H998">
        <v>15990.4687573828</v>
      </c>
      <c r="I998">
        <v>16694.402979295999</v>
      </c>
      <c r="J998">
        <v>17846.850846074001</v>
      </c>
      <c r="K998">
        <v>18444.869039227</v>
      </c>
      <c r="L998">
        <v>17705.7479624878</v>
      </c>
      <c r="M998">
        <v>18933.0410282794</v>
      </c>
      <c r="N998">
        <v>21249.485335713201</v>
      </c>
      <c r="O998">
        <v>21440.9049983777</v>
      </c>
      <c r="P998">
        <v>22904.903889571699</v>
      </c>
      <c r="Q998">
        <v>22093.5585201863</v>
      </c>
      <c r="R998">
        <v>22388.4894119657</v>
      </c>
      <c r="S998">
        <v>28668.841139971199</v>
      </c>
      <c r="T998">
        <v>31853.853965979801</v>
      </c>
      <c r="U998">
        <v>32218.5074303408</v>
      </c>
      <c r="V998">
        <v>35498.004111878603</v>
      </c>
      <c r="W998">
        <v>38155.3161405184</v>
      </c>
      <c r="X998">
        <v>39003.014465546301</v>
      </c>
      <c r="Y998">
        <v>37989.707834043402</v>
      </c>
      <c r="Z998" s="139">
        <v>42415.375</v>
      </c>
      <c r="AA998" s="140">
        <v>42677.62</v>
      </c>
      <c r="AB998" s="139">
        <v>42677.62</v>
      </c>
    </row>
    <row r="999" spans="2:28" x14ac:dyDescent="0.35">
      <c r="B999" t="s">
        <v>467</v>
      </c>
      <c r="C999" t="s">
        <v>1181</v>
      </c>
      <c r="D999" t="s">
        <v>1179</v>
      </c>
      <c r="E999" t="s">
        <v>97</v>
      </c>
      <c r="F999" s="1">
        <v>5254.9181053394404</v>
      </c>
      <c r="G999">
        <v>5582.4391178899796</v>
      </c>
      <c r="H999">
        <v>5611.6029269516603</v>
      </c>
      <c r="I999">
        <v>5858.6375448858898</v>
      </c>
      <c r="J999">
        <v>6263.0709558441904</v>
      </c>
      <c r="K999">
        <v>6472.9360132096199</v>
      </c>
      <c r="L999">
        <v>3967.2957643617101</v>
      </c>
      <c r="M999">
        <v>4242.2931602278104</v>
      </c>
      <c r="N999">
        <v>4761.3347567044002</v>
      </c>
      <c r="O999">
        <v>4804.2258234084802</v>
      </c>
      <c r="P999">
        <v>5132.2614767098503</v>
      </c>
      <c r="Q999">
        <v>4950.4647486520098</v>
      </c>
      <c r="R999">
        <v>5016.5493941702198</v>
      </c>
      <c r="S999">
        <v>2926.43548897858</v>
      </c>
      <c r="T999">
        <v>3251.55273112229</v>
      </c>
      <c r="U999">
        <v>3288.7755415622</v>
      </c>
      <c r="V999">
        <v>3209.87960182816</v>
      </c>
      <c r="W999">
        <v>2973.4818675576998</v>
      </c>
      <c r="X999">
        <v>3039.7847526712999</v>
      </c>
      <c r="Y999">
        <v>3099.1766873913698</v>
      </c>
      <c r="Z999" s="139">
        <v>3460.22</v>
      </c>
      <c r="AA999" s="140">
        <v>3481.614</v>
      </c>
      <c r="AB999" s="139">
        <v>3481.614</v>
      </c>
    </row>
    <row r="1000" spans="2:28" x14ac:dyDescent="0.35">
      <c r="B1000" t="s">
        <v>467</v>
      </c>
      <c r="C1000" t="s">
        <v>1182</v>
      </c>
      <c r="D1000" t="s">
        <v>1179</v>
      </c>
      <c r="E1000" t="s">
        <v>99</v>
      </c>
      <c r="F1000" s="1">
        <v>12990</v>
      </c>
      <c r="G1000">
        <v>13940</v>
      </c>
      <c r="H1000">
        <v>14936</v>
      </c>
      <c r="I1000">
        <v>15891</v>
      </c>
      <c r="J1000">
        <v>15850</v>
      </c>
      <c r="K1000">
        <v>16810</v>
      </c>
      <c r="L1000">
        <v>17454</v>
      </c>
      <c r="M1000">
        <v>17451</v>
      </c>
      <c r="N1000">
        <v>17647</v>
      </c>
      <c r="O1000">
        <v>17705</v>
      </c>
      <c r="P1000">
        <v>18698</v>
      </c>
      <c r="Q1000">
        <v>18751</v>
      </c>
      <c r="R1000">
        <v>20739</v>
      </c>
      <c r="S1000">
        <v>20721</v>
      </c>
      <c r="T1000">
        <v>20717</v>
      </c>
      <c r="U1000">
        <v>21733</v>
      </c>
      <c r="V1000">
        <v>23077</v>
      </c>
      <c r="W1000">
        <v>22494</v>
      </c>
      <c r="X1000">
        <v>22444</v>
      </c>
      <c r="Y1000">
        <v>23094</v>
      </c>
      <c r="Z1000" s="139">
        <v>23150</v>
      </c>
      <c r="AA1000" s="140">
        <v>24431</v>
      </c>
      <c r="AB1000" s="139">
        <v>24489</v>
      </c>
    </row>
    <row r="1001" spans="2:28" x14ac:dyDescent="0.35">
      <c r="B1001" t="s">
        <v>467</v>
      </c>
      <c r="C1001" t="s">
        <v>1183</v>
      </c>
      <c r="D1001" t="s">
        <v>1179</v>
      </c>
      <c r="E1001" t="s">
        <v>103</v>
      </c>
      <c r="F1001" s="1">
        <v>7</v>
      </c>
      <c r="G1001">
        <v>11</v>
      </c>
      <c r="H1001">
        <v>13</v>
      </c>
      <c r="I1001">
        <v>19</v>
      </c>
      <c r="J1001">
        <v>29</v>
      </c>
      <c r="K1001">
        <v>99</v>
      </c>
      <c r="L1001">
        <v>178</v>
      </c>
      <c r="M1001">
        <v>196</v>
      </c>
      <c r="N1001">
        <v>304</v>
      </c>
      <c r="O1001">
        <v>351</v>
      </c>
      <c r="P1001">
        <v>382</v>
      </c>
      <c r="Q1001">
        <v>425</v>
      </c>
      <c r="R1001">
        <v>464</v>
      </c>
      <c r="S1001">
        <v>576</v>
      </c>
      <c r="T1001">
        <v>612</v>
      </c>
      <c r="U1001">
        <v>847</v>
      </c>
      <c r="V1001">
        <v>1067</v>
      </c>
      <c r="W1001">
        <v>1215</v>
      </c>
      <c r="X1001">
        <v>1420</v>
      </c>
      <c r="Y1001">
        <v>1512</v>
      </c>
      <c r="Z1001" s="139">
        <v>1635.8</v>
      </c>
      <c r="AA1001" s="140">
        <v>1708</v>
      </c>
      <c r="AB1001" s="139">
        <v>1892.5</v>
      </c>
    </row>
    <row r="1002" spans="2:28" x14ac:dyDescent="0.35">
      <c r="B1002" t="s">
        <v>467</v>
      </c>
      <c r="C1002" t="s">
        <v>1184</v>
      </c>
      <c r="D1002" t="s">
        <v>1179</v>
      </c>
      <c r="E1002" t="s">
        <v>105</v>
      </c>
      <c r="F1002" s="1">
        <v>4</v>
      </c>
      <c r="G1002">
        <v>5</v>
      </c>
      <c r="H1002">
        <v>5</v>
      </c>
      <c r="I1002">
        <v>6</v>
      </c>
      <c r="J1002">
        <v>9</v>
      </c>
      <c r="K1002">
        <v>14</v>
      </c>
      <c r="L1002">
        <v>36</v>
      </c>
      <c r="M1002">
        <v>81</v>
      </c>
      <c r="N1002">
        <v>357</v>
      </c>
      <c r="O1002">
        <v>524</v>
      </c>
      <c r="P1002">
        <v>650</v>
      </c>
      <c r="Q1002">
        <v>730</v>
      </c>
      <c r="R1002">
        <v>1024</v>
      </c>
      <c r="S1002">
        <v>1555</v>
      </c>
      <c r="T1002">
        <v>2481</v>
      </c>
      <c r="U1002">
        <v>3615</v>
      </c>
      <c r="V1002">
        <v>4502</v>
      </c>
      <c r="W1002">
        <v>5835</v>
      </c>
      <c r="X1002">
        <v>7130</v>
      </c>
      <c r="Y1002">
        <v>10505</v>
      </c>
      <c r="Z1002" s="139">
        <v>14574.8</v>
      </c>
      <c r="AA1002" s="140">
        <v>18160.599999999999</v>
      </c>
      <c r="AB1002" s="139">
        <v>20974.7</v>
      </c>
    </row>
    <row r="1003" spans="2:28" x14ac:dyDescent="0.35">
      <c r="B1003" t="s">
        <v>467</v>
      </c>
      <c r="C1003" t="s">
        <v>1185</v>
      </c>
      <c r="D1003" t="s">
        <v>1179</v>
      </c>
      <c r="E1003" t="s">
        <v>101</v>
      </c>
      <c r="F1003" s="1">
        <v>1549</v>
      </c>
      <c r="G1003">
        <v>1614</v>
      </c>
      <c r="H1003">
        <v>1576</v>
      </c>
      <c r="I1003">
        <v>1577</v>
      </c>
      <c r="J1003">
        <v>1579</v>
      </c>
      <c r="K1003">
        <v>1583</v>
      </c>
      <c r="L1003">
        <v>1585</v>
      </c>
      <c r="M1003">
        <v>1592</v>
      </c>
      <c r="N1003">
        <v>1605</v>
      </c>
      <c r="O1003">
        <v>1615</v>
      </c>
      <c r="P1003">
        <v>1625</v>
      </c>
      <c r="Q1003">
        <v>1718</v>
      </c>
      <c r="R1003">
        <v>1747</v>
      </c>
      <c r="S1003">
        <v>1752</v>
      </c>
      <c r="T1003">
        <v>1767</v>
      </c>
      <c r="U1003">
        <v>1771</v>
      </c>
      <c r="V1003">
        <v>1785</v>
      </c>
      <c r="W1003">
        <v>1789</v>
      </c>
      <c r="X1003">
        <v>1790</v>
      </c>
      <c r="Y1003">
        <v>1790</v>
      </c>
      <c r="Z1003" s="139">
        <v>1805.8</v>
      </c>
      <c r="AA1003" s="140">
        <v>1841.1</v>
      </c>
      <c r="AB1003" s="139">
        <v>1812.4</v>
      </c>
    </row>
    <row r="1004" spans="2:28" x14ac:dyDescent="0.35">
      <c r="B1004" t="s">
        <v>467</v>
      </c>
      <c r="C1004" t="s">
        <v>1186</v>
      </c>
      <c r="D1004" t="s">
        <v>1179</v>
      </c>
      <c r="E1004" t="s">
        <v>107</v>
      </c>
      <c r="F1004" s="1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1</v>
      </c>
      <c r="M1004">
        <v>1</v>
      </c>
      <c r="N1004">
        <v>1</v>
      </c>
      <c r="O1004">
        <v>22</v>
      </c>
      <c r="P1004">
        <v>37</v>
      </c>
      <c r="Q1004">
        <v>56</v>
      </c>
      <c r="R1004">
        <v>87</v>
      </c>
      <c r="S1004">
        <v>382</v>
      </c>
      <c r="T1004">
        <v>416</v>
      </c>
      <c r="U1004">
        <v>431</v>
      </c>
      <c r="V1004">
        <v>470</v>
      </c>
      <c r="W1004">
        <v>502</v>
      </c>
      <c r="X1004">
        <v>600</v>
      </c>
      <c r="Y1004">
        <v>600</v>
      </c>
      <c r="Z1004" s="139">
        <v>0</v>
      </c>
      <c r="AA1004" s="140">
        <v>0</v>
      </c>
      <c r="AB1004" s="139">
        <v>0</v>
      </c>
    </row>
    <row r="1005" spans="2:28" x14ac:dyDescent="0.35">
      <c r="B1005" t="s">
        <v>467</v>
      </c>
      <c r="C1005" t="s">
        <v>1187</v>
      </c>
      <c r="D1005" t="s">
        <v>1179</v>
      </c>
      <c r="E1005" t="s">
        <v>109</v>
      </c>
      <c r="F1005" s="1">
        <v>59</v>
      </c>
      <c r="G1005">
        <v>68</v>
      </c>
      <c r="H1005">
        <v>88</v>
      </c>
      <c r="I1005">
        <v>80</v>
      </c>
      <c r="J1005">
        <v>89</v>
      </c>
      <c r="K1005">
        <v>87</v>
      </c>
      <c r="L1005">
        <v>140</v>
      </c>
      <c r="M1005">
        <v>137</v>
      </c>
      <c r="N1005">
        <v>139</v>
      </c>
      <c r="O1005">
        <v>141</v>
      </c>
      <c r="P1005">
        <v>201</v>
      </c>
      <c r="Q1005">
        <v>247</v>
      </c>
      <c r="R1005">
        <v>255</v>
      </c>
      <c r="S1005">
        <v>236</v>
      </c>
      <c r="T1005">
        <v>724</v>
      </c>
      <c r="U1005">
        <v>927</v>
      </c>
      <c r="V1005">
        <v>1994</v>
      </c>
      <c r="W1005">
        <v>2594</v>
      </c>
      <c r="X1005">
        <v>2651</v>
      </c>
      <c r="Y1005">
        <v>2459</v>
      </c>
      <c r="Z1005" s="139">
        <v>2139.5</v>
      </c>
      <c r="AA1005" s="140">
        <v>2400</v>
      </c>
      <c r="AB1005" s="139">
        <v>2306.1999999999998</v>
      </c>
    </row>
    <row r="1006" spans="2:28" x14ac:dyDescent="0.35">
      <c r="B1006" t="s">
        <v>467</v>
      </c>
      <c r="C1006" t="s">
        <v>1188</v>
      </c>
      <c r="D1006" t="s">
        <v>1189</v>
      </c>
      <c r="E1006" t="s">
        <v>93</v>
      </c>
      <c r="F1006" s="1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 s="139">
        <v>0</v>
      </c>
      <c r="AA1006" s="140">
        <v>0</v>
      </c>
      <c r="AB1006" s="139">
        <v>0</v>
      </c>
    </row>
    <row r="1007" spans="2:28" x14ac:dyDescent="0.35">
      <c r="B1007" t="s">
        <v>467</v>
      </c>
      <c r="C1007" t="s">
        <v>1190</v>
      </c>
      <c r="D1007" t="s">
        <v>1189</v>
      </c>
      <c r="E1007" t="s">
        <v>95</v>
      </c>
      <c r="F1007" s="1">
        <v>956.984982043748</v>
      </c>
      <c r="G1007">
        <v>959.74404178909595</v>
      </c>
      <c r="H1007">
        <v>948.40124061377696</v>
      </c>
      <c r="I1007">
        <v>1007.15899444989</v>
      </c>
      <c r="J1007">
        <v>1007.15899444989</v>
      </c>
      <c r="K1007">
        <v>1109.55076722168</v>
      </c>
      <c r="L1007">
        <v>4164.5456175745303</v>
      </c>
      <c r="M1007">
        <v>4197.5305985205096</v>
      </c>
      <c r="N1007">
        <v>4464.8623626989502</v>
      </c>
      <c r="O1007">
        <v>4824.6287827841297</v>
      </c>
      <c r="P1007">
        <v>5133</v>
      </c>
      <c r="Q1007">
        <v>5639.2811028917304</v>
      </c>
      <c r="R1007">
        <v>5887.05200627662</v>
      </c>
      <c r="S1007">
        <v>8616.6532121145701</v>
      </c>
      <c r="T1007">
        <v>8616.6532121145701</v>
      </c>
      <c r="U1007">
        <v>10009</v>
      </c>
      <c r="V1007">
        <v>10620</v>
      </c>
      <c r="W1007">
        <v>10504.1967134397</v>
      </c>
      <c r="X1007">
        <v>10810.5951191886</v>
      </c>
      <c r="Y1007">
        <v>10952.678747522001</v>
      </c>
      <c r="Z1007" s="139">
        <v>11146.032999999999</v>
      </c>
      <c r="AA1007" s="140">
        <v>11696.656999999999</v>
      </c>
      <c r="AB1007" s="139">
        <v>11696.632</v>
      </c>
    </row>
    <row r="1008" spans="2:28" x14ac:dyDescent="0.35">
      <c r="B1008" t="s">
        <v>467</v>
      </c>
      <c r="C1008" t="s">
        <v>1191</v>
      </c>
      <c r="D1008" t="s">
        <v>1189</v>
      </c>
      <c r="E1008" t="s">
        <v>97</v>
      </c>
      <c r="F1008" s="1">
        <v>8408.0150179562497</v>
      </c>
      <c r="G1008">
        <v>8432.2559582109097</v>
      </c>
      <c r="H1008">
        <v>8332.5987593862192</v>
      </c>
      <c r="I1008">
        <v>8848.8410055501208</v>
      </c>
      <c r="J1008">
        <v>8848.8410055501208</v>
      </c>
      <c r="K1008">
        <v>9748.4492327783191</v>
      </c>
      <c r="L1008">
        <v>6693.4543824254697</v>
      </c>
      <c r="M1008">
        <v>6746.4694014794904</v>
      </c>
      <c r="N1008">
        <v>7176.1376373010498</v>
      </c>
      <c r="O1008">
        <v>7754.3712172158703</v>
      </c>
      <c r="P1008">
        <v>8250</v>
      </c>
      <c r="Q1008">
        <v>9063.7188971082705</v>
      </c>
      <c r="R1008">
        <v>9461.9479937233791</v>
      </c>
      <c r="S1008">
        <v>7102.3467878854299</v>
      </c>
      <c r="T1008">
        <v>7102.3467878854299</v>
      </c>
      <c r="U1008">
        <v>8250</v>
      </c>
      <c r="V1008">
        <v>8250</v>
      </c>
      <c r="W1008">
        <v>8258.8032865603109</v>
      </c>
      <c r="X1008">
        <v>7982.4048808114103</v>
      </c>
      <c r="Y1008">
        <v>7910.3212524780201</v>
      </c>
      <c r="Z1008" s="139">
        <v>8049.9669999999996</v>
      </c>
      <c r="AA1008" s="140">
        <v>8447.643</v>
      </c>
      <c r="AB1008" s="139">
        <v>8447.6239999999998</v>
      </c>
    </row>
    <row r="1009" spans="2:28" x14ac:dyDescent="0.35">
      <c r="B1009" t="s">
        <v>467</v>
      </c>
      <c r="C1009" t="s">
        <v>1192</v>
      </c>
      <c r="D1009" t="s">
        <v>1189</v>
      </c>
      <c r="E1009" t="s">
        <v>99</v>
      </c>
      <c r="F1009" s="1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 s="139">
        <v>0</v>
      </c>
      <c r="AA1009" s="140">
        <v>0</v>
      </c>
      <c r="AB1009" s="139">
        <v>0</v>
      </c>
    </row>
    <row r="1010" spans="2:28" x14ac:dyDescent="0.35">
      <c r="B1010" t="s">
        <v>467</v>
      </c>
      <c r="C1010" t="s">
        <v>1193</v>
      </c>
      <c r="D1010" t="s">
        <v>1189</v>
      </c>
      <c r="E1010" t="s">
        <v>103</v>
      </c>
      <c r="F1010" s="1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2.4</v>
      </c>
      <c r="T1010">
        <v>2.4</v>
      </c>
      <c r="U1010">
        <v>2.4</v>
      </c>
      <c r="V1010">
        <v>2.4</v>
      </c>
      <c r="W1010">
        <v>12.4</v>
      </c>
      <c r="X1010">
        <v>12.4</v>
      </c>
      <c r="Y1010">
        <v>12.4</v>
      </c>
      <c r="Z1010" s="139">
        <v>12.4</v>
      </c>
      <c r="AA1010" s="140">
        <v>12.4</v>
      </c>
      <c r="AB1010" s="139">
        <v>12.4</v>
      </c>
    </row>
    <row r="1011" spans="2:28" x14ac:dyDescent="0.35">
      <c r="B1011" t="s">
        <v>467</v>
      </c>
      <c r="C1011" t="s">
        <v>1194</v>
      </c>
      <c r="D1011" t="s">
        <v>1189</v>
      </c>
      <c r="E1011" t="s">
        <v>105</v>
      </c>
      <c r="F1011" s="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0.1</v>
      </c>
      <c r="T1011">
        <v>2</v>
      </c>
      <c r="U1011">
        <v>3</v>
      </c>
      <c r="V1011">
        <v>31</v>
      </c>
      <c r="W1011">
        <v>32.009</v>
      </c>
      <c r="X1011">
        <v>43.069000000000003</v>
      </c>
      <c r="Y1011">
        <v>93</v>
      </c>
      <c r="Z1011" s="139">
        <v>93.3</v>
      </c>
      <c r="AA1011" s="140">
        <v>93.3</v>
      </c>
      <c r="AB1011" s="139">
        <v>93.3</v>
      </c>
    </row>
    <row r="1012" spans="2:28" x14ac:dyDescent="0.35">
      <c r="B1012" t="s">
        <v>467</v>
      </c>
      <c r="C1012" t="s">
        <v>1195</v>
      </c>
      <c r="D1012" t="s">
        <v>1189</v>
      </c>
      <c r="E1012" t="s">
        <v>101</v>
      </c>
      <c r="F1012" s="1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 s="139">
        <v>0</v>
      </c>
      <c r="AA1012" s="140">
        <v>0</v>
      </c>
      <c r="AB1012" s="139">
        <v>0</v>
      </c>
    </row>
    <row r="1013" spans="2:28" x14ac:dyDescent="0.35">
      <c r="B1013" t="s">
        <v>467</v>
      </c>
      <c r="C1013" t="s">
        <v>1196</v>
      </c>
      <c r="D1013" t="s">
        <v>1189</v>
      </c>
      <c r="E1013" t="s">
        <v>107</v>
      </c>
      <c r="F1013" s="1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 s="139">
        <v>0</v>
      </c>
      <c r="AA1013" s="140">
        <v>0</v>
      </c>
      <c r="AB1013" s="139">
        <v>0</v>
      </c>
    </row>
    <row r="1014" spans="2:28" x14ac:dyDescent="0.35">
      <c r="B1014" t="s">
        <v>467</v>
      </c>
      <c r="C1014" t="s">
        <v>1197</v>
      </c>
      <c r="D1014" t="s">
        <v>1189</v>
      </c>
      <c r="E1014" t="s">
        <v>109</v>
      </c>
      <c r="F1014" s="1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 s="139">
        <v>0</v>
      </c>
      <c r="AA1014" s="140">
        <v>0</v>
      </c>
      <c r="AB1014" s="139">
        <v>0</v>
      </c>
    </row>
    <row r="1015" spans="2:28" x14ac:dyDescent="0.35">
      <c r="B1015" t="s">
        <v>467</v>
      </c>
      <c r="C1015" t="s">
        <v>1198</v>
      </c>
      <c r="D1015" t="s">
        <v>1199</v>
      </c>
      <c r="E1015" t="s">
        <v>93</v>
      </c>
      <c r="F1015" s="1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34.953867791842498</v>
      </c>
      <c r="T1015">
        <v>34.953867791842498</v>
      </c>
      <c r="U1015">
        <v>1688.4390998593501</v>
      </c>
      <c r="V1015">
        <v>1834.66153846154</v>
      </c>
      <c r="W1015">
        <v>1820.5980641874701</v>
      </c>
      <c r="X1015">
        <v>1826.05124808966</v>
      </c>
      <c r="Y1015">
        <v>1826.05124808966</v>
      </c>
      <c r="Z1015" s="139">
        <v>2487.4169999999999</v>
      </c>
      <c r="AA1015" s="140">
        <v>2487.4169999999999</v>
      </c>
      <c r="AB1015" s="139">
        <v>2487.4169999999999</v>
      </c>
    </row>
    <row r="1016" spans="2:28" x14ac:dyDescent="0.35">
      <c r="B1016" t="s">
        <v>467</v>
      </c>
      <c r="C1016" t="s">
        <v>1200</v>
      </c>
      <c r="D1016" t="s">
        <v>1199</v>
      </c>
      <c r="E1016" t="s">
        <v>95</v>
      </c>
      <c r="F1016" s="1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 s="139">
        <v>0</v>
      </c>
      <c r="AA1016" s="140">
        <v>0</v>
      </c>
      <c r="AB1016" s="139">
        <v>0</v>
      </c>
    </row>
    <row r="1017" spans="2:28" x14ac:dyDescent="0.35">
      <c r="B1017" t="s">
        <v>467</v>
      </c>
      <c r="C1017" t="s">
        <v>1201</v>
      </c>
      <c r="D1017" t="s">
        <v>1199</v>
      </c>
      <c r="E1017" t="s">
        <v>97</v>
      </c>
      <c r="F1017" s="1">
        <v>50</v>
      </c>
      <c r="G1017">
        <v>50</v>
      </c>
      <c r="H1017">
        <v>50</v>
      </c>
      <c r="I1017">
        <v>50</v>
      </c>
      <c r="J1017">
        <v>50</v>
      </c>
      <c r="K1017">
        <v>50</v>
      </c>
      <c r="L1017">
        <v>50</v>
      </c>
      <c r="M1017">
        <v>50</v>
      </c>
      <c r="N1017">
        <v>50</v>
      </c>
      <c r="O1017">
        <v>50</v>
      </c>
      <c r="P1017">
        <v>50</v>
      </c>
      <c r="Q1017">
        <v>50</v>
      </c>
      <c r="R1017">
        <v>50</v>
      </c>
      <c r="S1017">
        <v>4.7461322081575199</v>
      </c>
      <c r="T1017">
        <v>4.7461322081575199</v>
      </c>
      <c r="U1017">
        <v>229.26090014064701</v>
      </c>
      <c r="V1017">
        <v>83.038461538461505</v>
      </c>
      <c r="W1017">
        <v>82.401935812531804</v>
      </c>
      <c r="X1017">
        <v>82.648751910341304</v>
      </c>
      <c r="Y1017">
        <v>82.648751910341304</v>
      </c>
      <c r="Z1017" s="139">
        <v>112.583</v>
      </c>
      <c r="AA1017" s="140">
        <v>112.583</v>
      </c>
      <c r="AB1017" s="139">
        <v>112.583</v>
      </c>
    </row>
    <row r="1018" spans="2:28" x14ac:dyDescent="0.35">
      <c r="B1018" t="s">
        <v>467</v>
      </c>
      <c r="C1018" t="s">
        <v>1202</v>
      </c>
      <c r="D1018" t="s">
        <v>1199</v>
      </c>
      <c r="E1018" t="s">
        <v>99</v>
      </c>
      <c r="F1018" s="1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 s="139">
        <v>0</v>
      </c>
      <c r="AA1018" s="140">
        <v>0</v>
      </c>
      <c r="AB1018" s="139">
        <v>0</v>
      </c>
    </row>
    <row r="1019" spans="2:28" x14ac:dyDescent="0.35">
      <c r="B1019" t="s">
        <v>467</v>
      </c>
      <c r="C1019" t="s">
        <v>1203</v>
      </c>
      <c r="D1019" t="s">
        <v>1199</v>
      </c>
      <c r="E1019" t="s">
        <v>103</v>
      </c>
      <c r="F1019" s="1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 s="139">
        <v>0</v>
      </c>
      <c r="AA1019" s="140">
        <v>0</v>
      </c>
      <c r="AB1019" s="139">
        <v>0</v>
      </c>
    </row>
    <row r="1020" spans="2:28" x14ac:dyDescent="0.35">
      <c r="B1020" t="s">
        <v>467</v>
      </c>
      <c r="C1020" t="s">
        <v>1204</v>
      </c>
      <c r="D1020" t="s">
        <v>1199</v>
      </c>
      <c r="E1020" t="s">
        <v>105</v>
      </c>
      <c r="F1020" s="1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0.3</v>
      </c>
      <c r="S1020">
        <v>0.47599999999999998</v>
      </c>
      <c r="T1020">
        <v>2.9079999999999999</v>
      </c>
      <c r="U1020">
        <v>3.26</v>
      </c>
      <c r="V1020">
        <v>3.633</v>
      </c>
      <c r="W1020">
        <v>21.632999999999999</v>
      </c>
      <c r="X1020">
        <v>21.632999999999999</v>
      </c>
      <c r="Y1020">
        <v>21.632999999999999</v>
      </c>
      <c r="Z1020" s="139">
        <v>34</v>
      </c>
      <c r="AA1020" s="140">
        <v>34.1</v>
      </c>
      <c r="AB1020" s="139">
        <v>34.1</v>
      </c>
    </row>
    <row r="1021" spans="2:28" x14ac:dyDescent="0.35">
      <c r="B1021" t="s">
        <v>467</v>
      </c>
      <c r="C1021" t="s">
        <v>1205</v>
      </c>
      <c r="D1021" t="s">
        <v>1199</v>
      </c>
      <c r="E1021" t="s">
        <v>101</v>
      </c>
      <c r="F1021" s="1">
        <v>624</v>
      </c>
      <c r="G1021">
        <v>624</v>
      </c>
      <c r="H1021">
        <v>624</v>
      </c>
      <c r="I1021">
        <v>673</v>
      </c>
      <c r="J1021">
        <v>672.6</v>
      </c>
      <c r="K1021">
        <v>681</v>
      </c>
      <c r="L1021">
        <v>681</v>
      </c>
      <c r="M1021">
        <v>681</v>
      </c>
      <c r="N1021">
        <v>681</v>
      </c>
      <c r="O1021">
        <v>1805</v>
      </c>
      <c r="P1021">
        <v>2520</v>
      </c>
      <c r="Q1021">
        <v>2570</v>
      </c>
      <c r="R1021">
        <v>2973</v>
      </c>
      <c r="S1021">
        <v>2980</v>
      </c>
      <c r="T1021">
        <v>3253.7950000000001</v>
      </c>
      <c r="U1021">
        <v>4355.2449999999999</v>
      </c>
      <c r="V1021">
        <v>4813.3850000000002</v>
      </c>
      <c r="W1021">
        <v>5005.585</v>
      </c>
      <c r="X1021">
        <v>5255.585</v>
      </c>
      <c r="Y1021">
        <v>5300</v>
      </c>
      <c r="Z1021" s="139">
        <v>8025.4</v>
      </c>
      <c r="AA1021" s="140">
        <v>8793</v>
      </c>
      <c r="AB1021" s="139">
        <v>9483</v>
      </c>
    </row>
    <row r="1022" spans="2:28" x14ac:dyDescent="0.35">
      <c r="B1022" t="s">
        <v>467</v>
      </c>
      <c r="C1022" t="s">
        <v>1206</v>
      </c>
      <c r="D1022" t="s">
        <v>1199</v>
      </c>
      <c r="E1022" t="s">
        <v>107</v>
      </c>
      <c r="F1022" s="1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 s="139">
        <v>0</v>
      </c>
      <c r="AA1022" s="140">
        <v>0</v>
      </c>
      <c r="AB1022" s="139">
        <v>0</v>
      </c>
    </row>
    <row r="1023" spans="2:28" x14ac:dyDescent="0.35">
      <c r="B1023" t="s">
        <v>467</v>
      </c>
      <c r="C1023" t="s">
        <v>1207</v>
      </c>
      <c r="D1023" t="s">
        <v>1199</v>
      </c>
      <c r="E1023" t="s">
        <v>109</v>
      </c>
      <c r="F1023" s="1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40</v>
      </c>
      <c r="T1023">
        <v>40</v>
      </c>
      <c r="U1023">
        <v>40</v>
      </c>
      <c r="V1023">
        <v>40</v>
      </c>
      <c r="W1023">
        <v>40</v>
      </c>
      <c r="X1023">
        <v>40</v>
      </c>
      <c r="Y1023">
        <v>40</v>
      </c>
      <c r="Z1023" s="139">
        <v>105.3</v>
      </c>
      <c r="AA1023" s="140">
        <v>105.3</v>
      </c>
      <c r="AB1023" s="139">
        <v>105.3</v>
      </c>
    </row>
    <row r="1024" spans="2:28" x14ac:dyDescent="0.35">
      <c r="B1024" t="s">
        <v>467</v>
      </c>
      <c r="C1024" t="s">
        <v>1208</v>
      </c>
      <c r="D1024" t="s">
        <v>1209</v>
      </c>
      <c r="E1024" t="s">
        <v>93</v>
      </c>
      <c r="F1024" s="1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 s="139">
        <v>0</v>
      </c>
      <c r="AA1024" s="140">
        <v>0</v>
      </c>
      <c r="AB1024" s="139">
        <v>0</v>
      </c>
    </row>
    <row r="1025" spans="2:28" x14ac:dyDescent="0.35">
      <c r="B1025" t="s">
        <v>467</v>
      </c>
      <c r="C1025" t="s">
        <v>1210</v>
      </c>
      <c r="D1025" t="s">
        <v>1209</v>
      </c>
      <c r="E1025" t="s">
        <v>95</v>
      </c>
      <c r="F1025" s="1">
        <v>506.52831820146997</v>
      </c>
      <c r="G1025">
        <v>506.52831820146997</v>
      </c>
      <c r="H1025">
        <v>565.95763078253401</v>
      </c>
      <c r="I1025">
        <v>597.55296152183303</v>
      </c>
      <c r="J1025">
        <v>597.55296152183303</v>
      </c>
      <c r="K1025">
        <v>511.54345006485102</v>
      </c>
      <c r="L1025">
        <v>789.99107142857099</v>
      </c>
      <c r="M1025">
        <v>789.99107142857099</v>
      </c>
      <c r="N1025">
        <v>789.99107142857099</v>
      </c>
      <c r="O1025">
        <v>789.99107142857099</v>
      </c>
      <c r="P1025">
        <v>1141.0982142857099</v>
      </c>
      <c r="Q1025">
        <v>1160.5178571428601</v>
      </c>
      <c r="R1025">
        <v>1160.5178571428601</v>
      </c>
      <c r="S1025">
        <v>1265.77232142857</v>
      </c>
      <c r="T1025">
        <v>1265.77232142857</v>
      </c>
      <c r="U1025">
        <v>1304.6116071428601</v>
      </c>
      <c r="V1025">
        <v>1259.625</v>
      </c>
      <c r="W1025">
        <v>1278.375</v>
      </c>
      <c r="X1025">
        <v>1278.375</v>
      </c>
      <c r="Y1025">
        <v>1278.375</v>
      </c>
      <c r="Z1025" s="139">
        <v>1278.375</v>
      </c>
      <c r="AA1025" s="140">
        <v>1278.375</v>
      </c>
      <c r="AB1025" s="139">
        <v>1278.375</v>
      </c>
    </row>
    <row r="1026" spans="2:28" x14ac:dyDescent="0.35">
      <c r="B1026" t="s">
        <v>467</v>
      </c>
      <c r="C1026" t="s">
        <v>1211</v>
      </c>
      <c r="D1026" t="s">
        <v>1209</v>
      </c>
      <c r="E1026" t="s">
        <v>97</v>
      </c>
      <c r="F1026" s="1">
        <v>1513.47168179853</v>
      </c>
      <c r="G1026">
        <v>1513.47168179853</v>
      </c>
      <c r="H1026">
        <v>1691.04236921747</v>
      </c>
      <c r="I1026">
        <v>1785.44703847817</v>
      </c>
      <c r="J1026">
        <v>1785.44703847817</v>
      </c>
      <c r="K1026">
        <v>1528.45654993515</v>
      </c>
      <c r="L1026">
        <v>1244.00892857143</v>
      </c>
      <c r="M1026">
        <v>1244.00892857143</v>
      </c>
      <c r="N1026">
        <v>1244.00892857143</v>
      </c>
      <c r="O1026">
        <v>1244.00892857143</v>
      </c>
      <c r="P1026">
        <v>1796.9017857142901</v>
      </c>
      <c r="Q1026">
        <v>1827.4821428571399</v>
      </c>
      <c r="R1026">
        <v>1827.4821428571399</v>
      </c>
      <c r="S1026">
        <v>1993.22767857143</v>
      </c>
      <c r="T1026">
        <v>1993.22767857143</v>
      </c>
      <c r="U1026">
        <v>2054.3883928571399</v>
      </c>
      <c r="V1026">
        <v>2099.375</v>
      </c>
      <c r="W1026">
        <v>2130.625</v>
      </c>
      <c r="X1026">
        <v>2130.625</v>
      </c>
      <c r="Y1026">
        <v>2130.625</v>
      </c>
      <c r="Z1026" s="139">
        <v>2130.625</v>
      </c>
      <c r="AA1026" s="140">
        <v>2130.625</v>
      </c>
      <c r="AB1026" s="139">
        <v>2130.625</v>
      </c>
    </row>
    <row r="1027" spans="2:28" x14ac:dyDescent="0.35">
      <c r="B1027" t="s">
        <v>467</v>
      </c>
      <c r="C1027" t="s">
        <v>1212</v>
      </c>
      <c r="D1027" t="s">
        <v>1209</v>
      </c>
      <c r="E1027" t="s">
        <v>99</v>
      </c>
      <c r="F1027" s="1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 s="139">
        <v>0</v>
      </c>
      <c r="AA1027" s="140">
        <v>0</v>
      </c>
      <c r="AB1027" s="139">
        <v>0</v>
      </c>
    </row>
    <row r="1028" spans="2:28" x14ac:dyDescent="0.35">
      <c r="B1028" t="s">
        <v>467</v>
      </c>
      <c r="C1028" t="s">
        <v>1213</v>
      </c>
      <c r="D1028" t="s">
        <v>1209</v>
      </c>
      <c r="E1028" t="s">
        <v>103</v>
      </c>
      <c r="F1028" s="1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2</v>
      </c>
      <c r="T1028">
        <v>3</v>
      </c>
      <c r="U1028">
        <v>3</v>
      </c>
      <c r="V1028">
        <v>3</v>
      </c>
      <c r="W1028">
        <v>3</v>
      </c>
      <c r="X1028">
        <v>3</v>
      </c>
      <c r="Y1028">
        <v>3</v>
      </c>
      <c r="Z1028" s="139">
        <v>3</v>
      </c>
      <c r="AA1028" s="140">
        <v>3</v>
      </c>
      <c r="AB1028" s="139">
        <v>3</v>
      </c>
    </row>
    <row r="1029" spans="2:28" x14ac:dyDescent="0.35">
      <c r="B1029" t="s">
        <v>467</v>
      </c>
      <c r="C1029" t="s">
        <v>1214</v>
      </c>
      <c r="D1029" t="s">
        <v>1209</v>
      </c>
      <c r="E1029" t="s">
        <v>105</v>
      </c>
      <c r="F1029" s="1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0.3</v>
      </c>
      <c r="Q1029">
        <v>1</v>
      </c>
      <c r="R1029">
        <v>1</v>
      </c>
      <c r="S1029">
        <v>2</v>
      </c>
      <c r="T1029">
        <v>5</v>
      </c>
      <c r="U1029">
        <v>11</v>
      </c>
      <c r="V1029">
        <v>24</v>
      </c>
      <c r="W1029">
        <v>37.896999999999998</v>
      </c>
      <c r="X1029">
        <v>56.37</v>
      </c>
      <c r="Y1029">
        <v>65</v>
      </c>
      <c r="Z1029" s="139">
        <v>89.8</v>
      </c>
      <c r="AA1029" s="140">
        <v>189.8</v>
      </c>
      <c r="AB1029" s="139">
        <v>439.8</v>
      </c>
    </row>
    <row r="1030" spans="2:28" x14ac:dyDescent="0.35">
      <c r="B1030" t="s">
        <v>467</v>
      </c>
      <c r="C1030" t="s">
        <v>1215</v>
      </c>
      <c r="D1030" t="s">
        <v>1209</v>
      </c>
      <c r="E1030" t="s">
        <v>101</v>
      </c>
      <c r="F1030" s="1">
        <v>272.5</v>
      </c>
      <c r="G1030">
        <v>274</v>
      </c>
      <c r="H1030">
        <v>274</v>
      </c>
      <c r="I1030">
        <v>280</v>
      </c>
      <c r="J1030">
        <v>280</v>
      </c>
      <c r="K1030">
        <v>280</v>
      </c>
      <c r="L1030">
        <v>280</v>
      </c>
      <c r="M1030">
        <v>280</v>
      </c>
      <c r="N1030">
        <v>280</v>
      </c>
      <c r="O1030">
        <v>280</v>
      </c>
      <c r="P1030">
        <v>280</v>
      </c>
      <c r="Q1030">
        <v>275</v>
      </c>
      <c r="R1030">
        <v>221</v>
      </c>
      <c r="S1030">
        <v>282</v>
      </c>
      <c r="T1030">
        <v>282</v>
      </c>
      <c r="U1030">
        <v>282</v>
      </c>
      <c r="V1030">
        <v>282</v>
      </c>
      <c r="W1030">
        <v>253</v>
      </c>
      <c r="X1030">
        <v>253</v>
      </c>
      <c r="Y1030">
        <v>253</v>
      </c>
      <c r="Z1030" s="139">
        <v>282</v>
      </c>
      <c r="AA1030" s="140">
        <v>282</v>
      </c>
      <c r="AB1030" s="139">
        <v>282</v>
      </c>
    </row>
    <row r="1031" spans="2:28" x14ac:dyDescent="0.35">
      <c r="B1031" t="s">
        <v>467</v>
      </c>
      <c r="C1031" t="s">
        <v>1216</v>
      </c>
      <c r="D1031" t="s">
        <v>1209</v>
      </c>
      <c r="E1031" t="s">
        <v>107</v>
      </c>
      <c r="F1031" s="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 s="139">
        <v>0</v>
      </c>
      <c r="AA1031" s="140">
        <v>0</v>
      </c>
      <c r="AB1031" s="139">
        <v>0</v>
      </c>
    </row>
    <row r="1032" spans="2:28" x14ac:dyDescent="0.35">
      <c r="B1032" t="s">
        <v>467</v>
      </c>
      <c r="C1032" t="s">
        <v>1217</v>
      </c>
      <c r="D1032" t="s">
        <v>1209</v>
      </c>
      <c r="E1032" t="s">
        <v>109</v>
      </c>
      <c r="F1032" s="1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</v>
      </c>
      <c r="S1032">
        <v>2</v>
      </c>
      <c r="T1032">
        <v>2</v>
      </c>
      <c r="U1032">
        <v>2</v>
      </c>
      <c r="V1032">
        <v>9</v>
      </c>
      <c r="W1032">
        <v>9</v>
      </c>
      <c r="X1032">
        <v>9</v>
      </c>
      <c r="Y1032">
        <v>9</v>
      </c>
      <c r="Z1032" s="139">
        <v>7</v>
      </c>
      <c r="AA1032" s="140">
        <v>7</v>
      </c>
      <c r="AB1032" s="139">
        <v>7</v>
      </c>
    </row>
    <row r="1033" spans="2:28" x14ac:dyDescent="0.35">
      <c r="B1033" t="s">
        <v>467</v>
      </c>
      <c r="C1033" t="s">
        <v>1218</v>
      </c>
      <c r="D1033" t="s">
        <v>1219</v>
      </c>
      <c r="E1033" t="s">
        <v>93</v>
      </c>
      <c r="F1033" s="1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 s="139">
        <v>0</v>
      </c>
      <c r="AA1033" s="140">
        <v>0</v>
      </c>
      <c r="AB1033" s="139">
        <v>0</v>
      </c>
    </row>
    <row r="1034" spans="2:28" x14ac:dyDescent="0.35">
      <c r="B1034" t="s">
        <v>467</v>
      </c>
      <c r="C1034" t="s">
        <v>1220</v>
      </c>
      <c r="D1034" t="s">
        <v>1219</v>
      </c>
      <c r="E1034" t="s">
        <v>95</v>
      </c>
      <c r="F1034" s="1">
        <v>1060.1521087808301</v>
      </c>
      <c r="G1034">
        <v>1060.3825766305599</v>
      </c>
      <c r="H1034">
        <v>1085.0426365522001</v>
      </c>
      <c r="I1034">
        <v>1085.0426365522001</v>
      </c>
      <c r="J1034">
        <v>1069.8317584696899</v>
      </c>
      <c r="K1034">
        <v>1181.14772989168</v>
      </c>
      <c r="L1034">
        <v>2898.31701103878</v>
      </c>
      <c r="M1034">
        <v>2953.2134163600299</v>
      </c>
      <c r="N1034">
        <v>3524.0294367393099</v>
      </c>
      <c r="O1034">
        <v>3606.10755731673</v>
      </c>
      <c r="P1034">
        <v>3766</v>
      </c>
      <c r="Q1034">
        <v>4747.2066232663501</v>
      </c>
      <c r="R1034">
        <v>4747.2066232663501</v>
      </c>
      <c r="S1034">
        <v>6155</v>
      </c>
      <c r="T1034">
        <v>6155</v>
      </c>
      <c r="U1034">
        <v>6155</v>
      </c>
      <c r="V1034">
        <v>6937.5446009389698</v>
      </c>
      <c r="W1034">
        <v>6933.4812206572797</v>
      </c>
      <c r="X1034">
        <v>7118.3650234741799</v>
      </c>
      <c r="Y1034">
        <v>7318.2256995581702</v>
      </c>
      <c r="Z1034" s="139">
        <v>7318.2259999999997</v>
      </c>
      <c r="AA1034" s="140">
        <v>7318.2259999999997</v>
      </c>
      <c r="AB1034" s="139">
        <v>7318.2259999999997</v>
      </c>
    </row>
    <row r="1035" spans="2:28" x14ac:dyDescent="0.35">
      <c r="B1035" t="s">
        <v>467</v>
      </c>
      <c r="C1035" t="s">
        <v>1221</v>
      </c>
      <c r="D1035" t="s">
        <v>1219</v>
      </c>
      <c r="E1035" t="s">
        <v>97</v>
      </c>
      <c r="F1035" s="1">
        <v>3539.8478912191699</v>
      </c>
      <c r="G1035">
        <v>3540.6174233694401</v>
      </c>
      <c r="H1035">
        <v>3622.9573634478002</v>
      </c>
      <c r="I1035">
        <v>3622.9573634478002</v>
      </c>
      <c r="J1035">
        <v>3572.1682415303098</v>
      </c>
      <c r="K1035">
        <v>3943.8522701083202</v>
      </c>
      <c r="L1035">
        <v>2539.68298896122</v>
      </c>
      <c r="M1035">
        <v>2587.7865836399701</v>
      </c>
      <c r="N1035">
        <v>3087.9705632606801</v>
      </c>
      <c r="O1035">
        <v>3159.89244268327</v>
      </c>
      <c r="P1035">
        <v>3300</v>
      </c>
      <c r="Q1035">
        <v>4159.7933767336499</v>
      </c>
      <c r="R1035">
        <v>4159.7933767336499</v>
      </c>
      <c r="S1035">
        <v>3300</v>
      </c>
      <c r="T1035">
        <v>3300</v>
      </c>
      <c r="U1035">
        <v>3300</v>
      </c>
      <c r="V1035">
        <v>3306.4553990610302</v>
      </c>
      <c r="W1035">
        <v>3304.5187793427199</v>
      </c>
      <c r="X1035">
        <v>3392.6349765258201</v>
      </c>
      <c r="Y1035">
        <v>3192.7743004418298</v>
      </c>
      <c r="Z1035" s="139">
        <v>3192.7739999999999</v>
      </c>
      <c r="AA1035" s="140">
        <v>3192.7739999999999</v>
      </c>
      <c r="AB1035" s="139">
        <v>3192.7739999999999</v>
      </c>
    </row>
    <row r="1036" spans="2:28" x14ac:dyDescent="0.35">
      <c r="B1036" t="s">
        <v>467</v>
      </c>
      <c r="C1036" t="s">
        <v>1222</v>
      </c>
      <c r="D1036" t="s">
        <v>1219</v>
      </c>
      <c r="E1036" t="s">
        <v>99</v>
      </c>
      <c r="F1036" s="1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 s="139">
        <v>0</v>
      </c>
      <c r="AA1036" s="140">
        <v>0</v>
      </c>
      <c r="AB1036" s="139">
        <v>0</v>
      </c>
    </row>
    <row r="1037" spans="2:28" x14ac:dyDescent="0.35">
      <c r="B1037" t="s">
        <v>467</v>
      </c>
      <c r="C1037" t="s">
        <v>1223</v>
      </c>
      <c r="D1037" t="s">
        <v>1219</v>
      </c>
      <c r="E1037" t="s">
        <v>103</v>
      </c>
      <c r="F1037" s="1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 s="139">
        <v>0</v>
      </c>
      <c r="AA1037" s="140">
        <v>0</v>
      </c>
      <c r="AB1037" s="139">
        <v>0</v>
      </c>
    </row>
    <row r="1038" spans="2:28" x14ac:dyDescent="0.35">
      <c r="B1038" t="s">
        <v>467</v>
      </c>
      <c r="C1038" t="s">
        <v>1224</v>
      </c>
      <c r="D1038" t="s">
        <v>1219</v>
      </c>
      <c r="E1038" t="s">
        <v>105</v>
      </c>
      <c r="F1038" s="1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2</v>
      </c>
      <c r="M1038">
        <v>2</v>
      </c>
      <c r="N1038">
        <v>3</v>
      </c>
      <c r="O1038">
        <v>3</v>
      </c>
      <c r="P1038">
        <v>4</v>
      </c>
      <c r="Q1038">
        <v>4</v>
      </c>
      <c r="R1038">
        <v>5</v>
      </c>
      <c r="S1038">
        <v>5</v>
      </c>
      <c r="T1038">
        <v>5</v>
      </c>
      <c r="U1038">
        <v>5</v>
      </c>
      <c r="V1038">
        <v>5</v>
      </c>
      <c r="W1038">
        <v>5</v>
      </c>
      <c r="X1038">
        <v>5</v>
      </c>
      <c r="Y1038">
        <v>5</v>
      </c>
      <c r="Z1038" s="139">
        <v>5.0999999999999996</v>
      </c>
      <c r="AA1038" s="140">
        <v>6.3</v>
      </c>
      <c r="AB1038" s="139">
        <v>6.3</v>
      </c>
    </row>
    <row r="1039" spans="2:28" x14ac:dyDescent="0.35">
      <c r="B1039" t="s">
        <v>467</v>
      </c>
      <c r="C1039" t="s">
        <v>1225</v>
      </c>
      <c r="D1039" t="s">
        <v>1219</v>
      </c>
      <c r="E1039" t="s">
        <v>101</v>
      </c>
      <c r="F1039" s="1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 s="139">
        <v>0</v>
      </c>
      <c r="AA1039" s="140">
        <v>0</v>
      </c>
      <c r="AB1039" s="139">
        <v>0</v>
      </c>
    </row>
    <row r="1040" spans="2:28" x14ac:dyDescent="0.35">
      <c r="B1040" t="s">
        <v>467</v>
      </c>
      <c r="C1040" t="s">
        <v>1226</v>
      </c>
      <c r="D1040" t="s">
        <v>1219</v>
      </c>
      <c r="E1040" t="s">
        <v>107</v>
      </c>
      <c r="F1040" s="1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 s="139">
        <v>0</v>
      </c>
      <c r="AA1040" s="140">
        <v>0</v>
      </c>
      <c r="AB1040" s="139">
        <v>0</v>
      </c>
    </row>
    <row r="1041" spans="2:28" x14ac:dyDescent="0.35">
      <c r="B1041" t="s">
        <v>467</v>
      </c>
      <c r="C1041" t="s">
        <v>1227</v>
      </c>
      <c r="D1041" t="s">
        <v>1219</v>
      </c>
      <c r="E1041" t="s">
        <v>109</v>
      </c>
      <c r="F1041" s="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 s="139">
        <v>0</v>
      </c>
      <c r="AA1041" s="140">
        <v>0</v>
      </c>
      <c r="AB1041" s="139">
        <v>0</v>
      </c>
    </row>
    <row r="1042" spans="2:28" x14ac:dyDescent="0.35">
      <c r="B1042" t="s">
        <v>467</v>
      </c>
      <c r="C1042" t="s">
        <v>1228</v>
      </c>
      <c r="D1042" t="s">
        <v>1229</v>
      </c>
      <c r="E1042" t="s">
        <v>93</v>
      </c>
      <c r="F1042" s="1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710.620347394541</v>
      </c>
      <c r="T1042">
        <v>997.36972704714594</v>
      </c>
      <c r="U1042">
        <v>941.583126550869</v>
      </c>
      <c r="V1042">
        <v>888.51063829787199</v>
      </c>
      <c r="W1042">
        <v>879.89056087551296</v>
      </c>
      <c r="X1042">
        <v>878.26415094339598</v>
      </c>
      <c r="Y1042">
        <v>878.26415094339598</v>
      </c>
      <c r="Z1042" s="139">
        <v>926.32100000000003</v>
      </c>
      <c r="AA1042" s="140">
        <v>926.32100000000003</v>
      </c>
      <c r="AB1042" s="139">
        <v>926.32100000000003</v>
      </c>
    </row>
    <row r="1043" spans="2:28" x14ac:dyDescent="0.35">
      <c r="B1043" t="s">
        <v>467</v>
      </c>
      <c r="C1043" t="s">
        <v>1230</v>
      </c>
      <c r="D1043" t="s">
        <v>1229</v>
      </c>
      <c r="E1043" t="s">
        <v>95</v>
      </c>
      <c r="F1043" s="1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 s="139">
        <v>0</v>
      </c>
      <c r="AA1043" s="140">
        <v>0</v>
      </c>
      <c r="AB1043" s="139">
        <v>0</v>
      </c>
    </row>
    <row r="1044" spans="2:28" x14ac:dyDescent="0.35">
      <c r="B1044" t="s">
        <v>467</v>
      </c>
      <c r="C1044" t="s">
        <v>1231</v>
      </c>
      <c r="D1044" t="s">
        <v>1229</v>
      </c>
      <c r="E1044" t="s">
        <v>97</v>
      </c>
      <c r="F1044" s="1">
        <v>1126.5</v>
      </c>
      <c r="G1044">
        <v>1126.5</v>
      </c>
      <c r="H1044">
        <v>1126.5</v>
      </c>
      <c r="I1044">
        <v>1303.5</v>
      </c>
      <c r="J1044">
        <v>1391.5</v>
      </c>
      <c r="K1044">
        <v>1127</v>
      </c>
      <c r="L1044">
        <v>1127</v>
      </c>
      <c r="M1044">
        <v>1127</v>
      </c>
      <c r="N1044">
        <v>1307</v>
      </c>
      <c r="O1044">
        <v>1327</v>
      </c>
      <c r="P1044">
        <v>1412</v>
      </c>
      <c r="Q1044">
        <v>1712</v>
      </c>
      <c r="R1044">
        <v>1700</v>
      </c>
      <c r="S1044">
        <v>880.379652605459</v>
      </c>
      <c r="T1044">
        <v>1235.63027295285</v>
      </c>
      <c r="U1044">
        <v>1166.5168734491299</v>
      </c>
      <c r="V1044">
        <v>1199.4893617021301</v>
      </c>
      <c r="W1044">
        <v>1264.1094391244901</v>
      </c>
      <c r="X1044">
        <v>1190.5358490566</v>
      </c>
      <c r="Y1044">
        <v>1190.5358490566</v>
      </c>
      <c r="Z1044" s="139">
        <v>1255.6790000000001</v>
      </c>
      <c r="AA1044" s="140">
        <v>1255.6790000000001</v>
      </c>
      <c r="AB1044" s="139">
        <v>1255.6790000000001</v>
      </c>
    </row>
    <row r="1045" spans="2:28" x14ac:dyDescent="0.35">
      <c r="B1045" t="s">
        <v>467</v>
      </c>
      <c r="C1045" t="s">
        <v>1232</v>
      </c>
      <c r="D1045" t="s">
        <v>1229</v>
      </c>
      <c r="E1045" t="s">
        <v>99</v>
      </c>
      <c r="F1045" s="1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 s="139">
        <v>0</v>
      </c>
      <c r="AA1045" s="140">
        <v>0</v>
      </c>
      <c r="AB1045" s="139">
        <v>0</v>
      </c>
    </row>
    <row r="1046" spans="2:28" x14ac:dyDescent="0.35">
      <c r="B1046" t="s">
        <v>467</v>
      </c>
      <c r="C1046" t="s">
        <v>1233</v>
      </c>
      <c r="D1046" t="s">
        <v>1229</v>
      </c>
      <c r="E1046" t="s">
        <v>103</v>
      </c>
      <c r="F1046" s="1">
        <v>3</v>
      </c>
      <c r="G1046">
        <v>3</v>
      </c>
      <c r="H1046">
        <v>3</v>
      </c>
      <c r="I1046">
        <v>3</v>
      </c>
      <c r="J1046">
        <v>3</v>
      </c>
      <c r="K1046">
        <v>3</v>
      </c>
      <c r="L1046">
        <v>3</v>
      </c>
      <c r="M1046">
        <v>3</v>
      </c>
      <c r="N1046">
        <v>3</v>
      </c>
      <c r="O1046">
        <v>3</v>
      </c>
      <c r="P1046">
        <v>14</v>
      </c>
      <c r="Q1046">
        <v>33</v>
      </c>
      <c r="R1046">
        <v>80</v>
      </c>
      <c r="S1046">
        <v>78.45</v>
      </c>
      <c r="T1046">
        <v>118.45</v>
      </c>
      <c r="U1046">
        <v>128.44999999999999</v>
      </c>
      <c r="V1046">
        <v>128.44999999999999</v>
      </c>
      <c r="W1046">
        <v>128.44999999999999</v>
      </c>
      <c r="X1046">
        <v>128.44999999999999</v>
      </c>
      <c r="Y1046">
        <v>128.44999999999999</v>
      </c>
      <c r="Z1046" s="139">
        <v>179</v>
      </c>
      <c r="AA1046" s="140">
        <v>252</v>
      </c>
      <c r="AB1046" s="139">
        <v>252</v>
      </c>
    </row>
    <row r="1047" spans="2:28" x14ac:dyDescent="0.35">
      <c r="B1047" t="s">
        <v>467</v>
      </c>
      <c r="C1047" t="s">
        <v>1234</v>
      </c>
      <c r="D1047" t="s">
        <v>1229</v>
      </c>
      <c r="E1047" t="s">
        <v>105</v>
      </c>
      <c r="F1047" s="1">
        <v>2.9</v>
      </c>
      <c r="G1047">
        <v>2.9</v>
      </c>
      <c r="H1047">
        <v>2.9</v>
      </c>
      <c r="I1047">
        <v>4.5</v>
      </c>
      <c r="J1047">
        <v>6.6</v>
      </c>
      <c r="K1047">
        <v>8.6</v>
      </c>
      <c r="L1047">
        <v>10</v>
      </c>
      <c r="M1047">
        <v>11</v>
      </c>
      <c r="N1047">
        <v>11.8</v>
      </c>
      <c r="O1047">
        <v>12.6</v>
      </c>
      <c r="P1047">
        <v>20</v>
      </c>
      <c r="Q1047">
        <v>10</v>
      </c>
      <c r="R1047">
        <v>10</v>
      </c>
      <c r="S1047">
        <v>13</v>
      </c>
      <c r="T1047">
        <v>19.64</v>
      </c>
      <c r="U1047">
        <v>31.154</v>
      </c>
      <c r="V1047">
        <v>62.539000000000001</v>
      </c>
      <c r="W1047">
        <v>130.822</v>
      </c>
      <c r="X1047">
        <v>184.77199999999999</v>
      </c>
      <c r="Y1047">
        <v>215</v>
      </c>
      <c r="Z1047" s="139">
        <v>431.3</v>
      </c>
      <c r="AA1047" s="140">
        <v>624.29999999999995</v>
      </c>
      <c r="AB1047" s="139">
        <v>714.3</v>
      </c>
    </row>
    <row r="1048" spans="2:28" x14ac:dyDescent="0.35">
      <c r="B1048" t="s">
        <v>467</v>
      </c>
      <c r="C1048" t="s">
        <v>1235</v>
      </c>
      <c r="D1048" t="s">
        <v>1229</v>
      </c>
      <c r="E1048" t="s">
        <v>101</v>
      </c>
      <c r="F1048" s="1">
        <v>1172</v>
      </c>
      <c r="G1048">
        <v>1172</v>
      </c>
      <c r="H1048">
        <v>1172</v>
      </c>
      <c r="I1048">
        <v>1247</v>
      </c>
      <c r="J1048">
        <v>1281</v>
      </c>
      <c r="K1048">
        <v>1293</v>
      </c>
      <c r="L1048">
        <v>1326</v>
      </c>
      <c r="M1048">
        <v>1316</v>
      </c>
      <c r="N1048">
        <v>1357</v>
      </c>
      <c r="O1048">
        <v>1391</v>
      </c>
      <c r="P1048">
        <v>1391</v>
      </c>
      <c r="Q1048">
        <v>1401</v>
      </c>
      <c r="R1048">
        <v>1584</v>
      </c>
      <c r="S1048">
        <v>1584</v>
      </c>
      <c r="T1048">
        <v>1620</v>
      </c>
      <c r="U1048">
        <v>1665</v>
      </c>
      <c r="V1048">
        <v>1670</v>
      </c>
      <c r="W1048">
        <v>1720</v>
      </c>
      <c r="X1048">
        <v>1720</v>
      </c>
      <c r="Y1048">
        <v>1720</v>
      </c>
      <c r="Z1048" s="139">
        <v>1799.1</v>
      </c>
      <c r="AA1048" s="140">
        <v>1799.1</v>
      </c>
      <c r="AB1048" s="139">
        <v>1846.1</v>
      </c>
    </row>
    <row r="1049" spans="2:28" x14ac:dyDescent="0.35">
      <c r="B1049" t="s">
        <v>467</v>
      </c>
      <c r="C1049" t="s">
        <v>1236</v>
      </c>
      <c r="D1049" t="s">
        <v>1229</v>
      </c>
      <c r="E1049" t="s">
        <v>107</v>
      </c>
      <c r="F1049" s="1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 s="139">
        <v>0</v>
      </c>
      <c r="AA1049" s="140">
        <v>0</v>
      </c>
      <c r="AB1049" s="139">
        <v>0</v>
      </c>
    </row>
    <row r="1050" spans="2:28" x14ac:dyDescent="0.35">
      <c r="B1050" t="s">
        <v>467</v>
      </c>
      <c r="C1050" t="s">
        <v>1237</v>
      </c>
      <c r="D1050" t="s">
        <v>1229</v>
      </c>
      <c r="E1050" t="s">
        <v>109</v>
      </c>
      <c r="F1050" s="1">
        <v>0</v>
      </c>
      <c r="G1050">
        <v>0</v>
      </c>
      <c r="H1050">
        <v>0</v>
      </c>
      <c r="I1050">
        <v>0</v>
      </c>
      <c r="J1050">
        <v>1</v>
      </c>
      <c r="K1050">
        <v>2</v>
      </c>
      <c r="L1050">
        <v>2</v>
      </c>
      <c r="M1050">
        <v>2</v>
      </c>
      <c r="N1050">
        <v>10</v>
      </c>
      <c r="O1050">
        <v>10</v>
      </c>
      <c r="P1050">
        <v>10</v>
      </c>
      <c r="Q1050">
        <v>10</v>
      </c>
      <c r="R1050">
        <v>10</v>
      </c>
      <c r="S1050">
        <v>13</v>
      </c>
      <c r="T1050">
        <v>26</v>
      </c>
      <c r="U1050">
        <v>26.1</v>
      </c>
      <c r="V1050">
        <v>30.1</v>
      </c>
      <c r="W1050">
        <v>40.1</v>
      </c>
      <c r="X1050">
        <v>51.09</v>
      </c>
      <c r="Y1050">
        <v>54</v>
      </c>
      <c r="Z1050" s="139">
        <v>45.1</v>
      </c>
      <c r="AA1050" s="140">
        <v>45.1</v>
      </c>
      <c r="AB1050" s="139">
        <v>45.1</v>
      </c>
    </row>
    <row r="1051" spans="2:28" x14ac:dyDescent="0.35">
      <c r="B1051" t="s">
        <v>467</v>
      </c>
      <c r="C1051" t="s">
        <v>1238</v>
      </c>
      <c r="D1051" t="s">
        <v>1239</v>
      </c>
      <c r="E1051" t="s">
        <v>93</v>
      </c>
      <c r="F1051" s="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 s="139">
        <v>0</v>
      </c>
      <c r="AA1051" s="140">
        <v>0</v>
      </c>
      <c r="AB1051" s="139">
        <v>0</v>
      </c>
    </row>
    <row r="1052" spans="2:28" x14ac:dyDescent="0.35">
      <c r="B1052" t="s">
        <v>467</v>
      </c>
      <c r="C1052" t="s">
        <v>1240</v>
      </c>
      <c r="D1052" t="s">
        <v>1239</v>
      </c>
      <c r="E1052" t="s">
        <v>95</v>
      </c>
      <c r="F1052" s="1">
        <v>1483.5676810073401</v>
      </c>
      <c r="G1052">
        <v>1483.5676810073401</v>
      </c>
      <c r="H1052">
        <v>1483.5676810073401</v>
      </c>
      <c r="I1052">
        <v>1485.3725078698801</v>
      </c>
      <c r="J1052">
        <v>1485.97411682406</v>
      </c>
      <c r="K1052">
        <v>1485.97411682406</v>
      </c>
      <c r="L1052">
        <v>1632.41293900185</v>
      </c>
      <c r="M1052">
        <v>1640.3404805915</v>
      </c>
      <c r="N1052">
        <v>1663.4624768946401</v>
      </c>
      <c r="O1052">
        <v>1672.7112754159</v>
      </c>
      <c r="P1052">
        <v>1656.1955637707899</v>
      </c>
      <c r="Q1052">
        <v>1687.9057301293899</v>
      </c>
      <c r="R1052">
        <v>1854.3841035120099</v>
      </c>
      <c r="S1052">
        <v>1836.06379122871</v>
      </c>
      <c r="T1052">
        <v>1641.4280536426199</v>
      </c>
      <c r="U1052">
        <v>1252.80536426241</v>
      </c>
      <c r="V1052">
        <v>1028.5682036503399</v>
      </c>
      <c r="W1052">
        <v>866.803695150115</v>
      </c>
      <c r="X1052">
        <v>871.19354838709705</v>
      </c>
      <c r="Y1052">
        <v>871.19354838709705</v>
      </c>
      <c r="Z1052" s="139">
        <v>1038.0530000000001</v>
      </c>
      <c r="AA1052" s="140">
        <v>1035.8499999999999</v>
      </c>
      <c r="AB1052" s="139">
        <v>1035.8499999999999</v>
      </c>
    </row>
    <row r="1053" spans="2:28" x14ac:dyDescent="0.35">
      <c r="B1053" t="s">
        <v>467</v>
      </c>
      <c r="C1053" t="s">
        <v>1241</v>
      </c>
      <c r="D1053" t="s">
        <v>1239</v>
      </c>
      <c r="E1053" t="s">
        <v>97</v>
      </c>
      <c r="F1053" s="1">
        <v>982.43231899265504</v>
      </c>
      <c r="G1053">
        <v>982.43231899265504</v>
      </c>
      <c r="H1053">
        <v>982.43231899265504</v>
      </c>
      <c r="I1053">
        <v>983.627492130115</v>
      </c>
      <c r="J1053">
        <v>984.02588317593495</v>
      </c>
      <c r="K1053">
        <v>984.02588317593495</v>
      </c>
      <c r="L1053">
        <v>838.58706099815095</v>
      </c>
      <c r="M1053">
        <v>842.659519408503</v>
      </c>
      <c r="N1053">
        <v>854.53752310536004</v>
      </c>
      <c r="O1053">
        <v>859.28872458410297</v>
      </c>
      <c r="P1053">
        <v>850.80443622920495</v>
      </c>
      <c r="Q1053">
        <v>867.09426987060999</v>
      </c>
      <c r="R1053">
        <v>952.61589648798497</v>
      </c>
      <c r="S1053">
        <v>993.93620877129399</v>
      </c>
      <c r="T1053">
        <v>888.57194635737596</v>
      </c>
      <c r="U1053">
        <v>678.19463573758605</v>
      </c>
      <c r="V1053">
        <v>902.43179634966395</v>
      </c>
      <c r="W1053">
        <v>710.196304849885</v>
      </c>
      <c r="X1053">
        <v>710.80645161290295</v>
      </c>
      <c r="Y1053">
        <v>710.80645161290295</v>
      </c>
      <c r="Z1053" s="139">
        <v>846.947</v>
      </c>
      <c r="AA1053" s="140">
        <v>845.15</v>
      </c>
      <c r="AB1053" s="139">
        <v>845.15</v>
      </c>
    </row>
    <row r="1054" spans="2:28" x14ac:dyDescent="0.35">
      <c r="B1054" t="s">
        <v>467</v>
      </c>
      <c r="C1054" t="s">
        <v>1242</v>
      </c>
      <c r="D1054" t="s">
        <v>1239</v>
      </c>
      <c r="E1054" t="s">
        <v>99</v>
      </c>
      <c r="F1054" s="1">
        <v>2370</v>
      </c>
      <c r="G1054">
        <v>2370</v>
      </c>
      <c r="H1054">
        <v>2370</v>
      </c>
      <c r="I1054">
        <v>2370</v>
      </c>
      <c r="J1054">
        <v>1185</v>
      </c>
      <c r="K1054">
        <v>1185</v>
      </c>
      <c r="L1054">
        <v>1185</v>
      </c>
      <c r="M1054">
        <v>1185</v>
      </c>
      <c r="N1054">
        <v>1185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 s="139">
        <v>0</v>
      </c>
      <c r="AA1054" s="140">
        <v>0</v>
      </c>
      <c r="AB1054" s="139">
        <v>0</v>
      </c>
    </row>
    <row r="1055" spans="2:28" x14ac:dyDescent="0.35">
      <c r="B1055" t="s">
        <v>467</v>
      </c>
      <c r="C1055" t="s">
        <v>1243</v>
      </c>
      <c r="D1055" t="s">
        <v>1239</v>
      </c>
      <c r="E1055" t="s">
        <v>103</v>
      </c>
      <c r="F1055" s="1">
        <v>0</v>
      </c>
      <c r="G1055">
        <v>0</v>
      </c>
      <c r="H1055">
        <v>0</v>
      </c>
      <c r="I1055">
        <v>0</v>
      </c>
      <c r="J1055">
        <v>1</v>
      </c>
      <c r="K1055">
        <v>1</v>
      </c>
      <c r="L1055">
        <v>31</v>
      </c>
      <c r="M1055">
        <v>47</v>
      </c>
      <c r="N1055">
        <v>54</v>
      </c>
      <c r="O1055">
        <v>98</v>
      </c>
      <c r="P1055">
        <v>154</v>
      </c>
      <c r="Q1055">
        <v>179</v>
      </c>
      <c r="R1055">
        <v>275</v>
      </c>
      <c r="S1055">
        <v>279</v>
      </c>
      <c r="T1055">
        <v>288</v>
      </c>
      <c r="U1055">
        <v>436</v>
      </c>
      <c r="V1055">
        <v>509</v>
      </c>
      <c r="W1055">
        <v>518</v>
      </c>
      <c r="X1055">
        <v>533</v>
      </c>
      <c r="Y1055">
        <v>533</v>
      </c>
      <c r="Z1055" s="139">
        <v>540</v>
      </c>
      <c r="AA1055" s="140">
        <v>671</v>
      </c>
      <c r="AB1055" s="139">
        <v>814</v>
      </c>
    </row>
    <row r="1056" spans="2:28" x14ac:dyDescent="0.35">
      <c r="B1056" t="s">
        <v>467</v>
      </c>
      <c r="C1056" t="s">
        <v>1244</v>
      </c>
      <c r="D1056" t="s">
        <v>1239</v>
      </c>
      <c r="E1056" t="s">
        <v>105</v>
      </c>
      <c r="F1056" s="1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0.1</v>
      </c>
      <c r="Q1056">
        <v>0.3</v>
      </c>
      <c r="R1056">
        <v>7</v>
      </c>
      <c r="S1056">
        <v>68</v>
      </c>
      <c r="T1056">
        <v>69</v>
      </c>
      <c r="U1056">
        <v>69</v>
      </c>
      <c r="V1056">
        <v>70</v>
      </c>
      <c r="W1056">
        <v>74</v>
      </c>
      <c r="X1056">
        <v>82</v>
      </c>
      <c r="Y1056">
        <v>103</v>
      </c>
      <c r="Z1056" s="139">
        <v>164</v>
      </c>
      <c r="AA1056" s="140">
        <v>255</v>
      </c>
      <c r="AB1056" s="139">
        <v>568</v>
      </c>
    </row>
    <row r="1057" spans="2:28" x14ac:dyDescent="0.35">
      <c r="B1057" t="s">
        <v>467</v>
      </c>
      <c r="C1057" t="s">
        <v>1245</v>
      </c>
      <c r="D1057" t="s">
        <v>1239</v>
      </c>
      <c r="E1057" t="s">
        <v>101</v>
      </c>
      <c r="F1057" s="1">
        <v>112</v>
      </c>
      <c r="G1057">
        <v>113</v>
      </c>
      <c r="H1057">
        <v>103</v>
      </c>
      <c r="I1057">
        <v>109</v>
      </c>
      <c r="J1057">
        <v>110</v>
      </c>
      <c r="K1057">
        <v>117</v>
      </c>
      <c r="L1057">
        <v>117</v>
      </c>
      <c r="M1057">
        <v>115</v>
      </c>
      <c r="N1057">
        <v>115</v>
      </c>
      <c r="O1057">
        <v>116</v>
      </c>
      <c r="P1057">
        <v>116</v>
      </c>
      <c r="Q1057">
        <v>116</v>
      </c>
      <c r="R1057">
        <v>116</v>
      </c>
      <c r="S1057">
        <v>116</v>
      </c>
      <c r="T1057">
        <v>117</v>
      </c>
      <c r="U1057">
        <v>117</v>
      </c>
      <c r="V1057">
        <v>117</v>
      </c>
      <c r="W1057">
        <v>117</v>
      </c>
      <c r="X1057">
        <v>117</v>
      </c>
      <c r="Y1057">
        <v>117</v>
      </c>
      <c r="Z1057" s="139">
        <v>117</v>
      </c>
      <c r="AA1057" s="140">
        <v>117</v>
      </c>
      <c r="AB1057" s="139">
        <v>117</v>
      </c>
    </row>
    <row r="1058" spans="2:28" x14ac:dyDescent="0.35">
      <c r="B1058" t="s">
        <v>467</v>
      </c>
      <c r="C1058" t="s">
        <v>1246</v>
      </c>
      <c r="D1058" t="s">
        <v>1239</v>
      </c>
      <c r="E1058" t="s">
        <v>107</v>
      </c>
      <c r="F1058" s="1">
        <v>25</v>
      </c>
      <c r="G1058">
        <v>25</v>
      </c>
      <c r="H1058">
        <v>25</v>
      </c>
      <c r="I1058">
        <v>25</v>
      </c>
      <c r="J1058">
        <v>25</v>
      </c>
      <c r="K1058">
        <v>25</v>
      </c>
      <c r="L1058">
        <v>25</v>
      </c>
      <c r="M1058">
        <v>25</v>
      </c>
      <c r="N1058">
        <v>25</v>
      </c>
      <c r="O1058">
        <v>25</v>
      </c>
      <c r="P1058">
        <v>25</v>
      </c>
      <c r="Q1058">
        <v>25</v>
      </c>
      <c r="R1058">
        <v>25</v>
      </c>
      <c r="S1058">
        <v>25</v>
      </c>
      <c r="T1058">
        <v>25</v>
      </c>
      <c r="U1058">
        <v>25</v>
      </c>
      <c r="V1058">
        <v>25</v>
      </c>
      <c r="W1058">
        <v>25</v>
      </c>
      <c r="X1058">
        <v>25</v>
      </c>
      <c r="Y1058">
        <v>25</v>
      </c>
      <c r="Z1058" s="139">
        <v>0</v>
      </c>
      <c r="AA1058" s="140">
        <v>0</v>
      </c>
      <c r="AB1058" s="139">
        <v>0</v>
      </c>
    </row>
    <row r="1059" spans="2:28" x14ac:dyDescent="0.35">
      <c r="B1059" t="s">
        <v>467</v>
      </c>
      <c r="C1059" t="s">
        <v>1247</v>
      </c>
      <c r="D1059" t="s">
        <v>1239</v>
      </c>
      <c r="E1059" t="s">
        <v>109</v>
      </c>
      <c r="F1059" s="1">
        <v>0</v>
      </c>
      <c r="G1059">
        <v>2</v>
      </c>
      <c r="H1059">
        <v>4</v>
      </c>
      <c r="I1059">
        <v>4</v>
      </c>
      <c r="J1059">
        <v>5</v>
      </c>
      <c r="K1059">
        <v>5</v>
      </c>
      <c r="L1059">
        <v>15</v>
      </c>
      <c r="M1059">
        <v>24</v>
      </c>
      <c r="N1059">
        <v>24</v>
      </c>
      <c r="O1059">
        <v>29</v>
      </c>
      <c r="P1059">
        <v>30</v>
      </c>
      <c r="Q1059">
        <v>30</v>
      </c>
      <c r="R1059">
        <v>50</v>
      </c>
      <c r="S1059">
        <v>71</v>
      </c>
      <c r="T1059">
        <v>78</v>
      </c>
      <c r="U1059">
        <v>79</v>
      </c>
      <c r="V1059">
        <v>83</v>
      </c>
      <c r="W1059">
        <v>90</v>
      </c>
      <c r="X1059">
        <v>96</v>
      </c>
      <c r="Y1059">
        <v>96</v>
      </c>
      <c r="Z1059" s="139">
        <v>116</v>
      </c>
      <c r="AA1059" s="140">
        <v>115.5</v>
      </c>
      <c r="AB1059" s="139">
        <v>118</v>
      </c>
    </row>
    <row r="1060" spans="2:28" x14ac:dyDescent="0.35">
      <c r="B1060" t="s">
        <v>467</v>
      </c>
      <c r="C1060" t="s">
        <v>1248</v>
      </c>
      <c r="D1060" t="s">
        <v>1249</v>
      </c>
      <c r="E1060" t="s">
        <v>93</v>
      </c>
      <c r="F1060" s="1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 s="139">
        <v>0</v>
      </c>
      <c r="AA1060" s="140">
        <v>0</v>
      </c>
      <c r="AB1060" s="139">
        <v>0</v>
      </c>
    </row>
    <row r="1061" spans="2:28" x14ac:dyDescent="0.35">
      <c r="B1061" t="s">
        <v>467</v>
      </c>
      <c r="C1061" t="s">
        <v>1250</v>
      </c>
      <c r="D1061" t="s">
        <v>1249</v>
      </c>
      <c r="E1061" t="s">
        <v>95</v>
      </c>
      <c r="F1061" s="1">
        <v>65</v>
      </c>
      <c r="G1061">
        <v>80</v>
      </c>
      <c r="H1061">
        <v>466</v>
      </c>
      <c r="I1061">
        <v>473</v>
      </c>
      <c r="J1061">
        <v>476</v>
      </c>
      <c r="K1061">
        <v>476</v>
      </c>
      <c r="L1061">
        <v>476</v>
      </c>
      <c r="M1061">
        <v>477</v>
      </c>
      <c r="N1061">
        <v>480</v>
      </c>
      <c r="O1061">
        <v>484</v>
      </c>
      <c r="P1061">
        <v>477</v>
      </c>
      <c r="Q1061">
        <v>463</v>
      </c>
      <c r="R1061">
        <v>463</v>
      </c>
      <c r="S1061">
        <v>467</v>
      </c>
      <c r="T1061">
        <v>465</v>
      </c>
      <c r="U1061">
        <v>452</v>
      </c>
      <c r="V1061">
        <v>61</v>
      </c>
      <c r="W1061">
        <v>75</v>
      </c>
      <c r="X1061">
        <v>79</v>
      </c>
      <c r="Y1061">
        <v>99</v>
      </c>
      <c r="Z1061" s="139">
        <v>138.1</v>
      </c>
      <c r="AA1061" s="140">
        <v>134</v>
      </c>
      <c r="AB1061" s="139">
        <v>134</v>
      </c>
    </row>
    <row r="1062" spans="2:28" x14ac:dyDescent="0.35">
      <c r="B1062" t="s">
        <v>467</v>
      </c>
      <c r="C1062" t="s">
        <v>1251</v>
      </c>
      <c r="D1062" t="s">
        <v>1249</v>
      </c>
      <c r="E1062" t="s">
        <v>97</v>
      </c>
      <c r="F1062" s="1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 s="139">
        <v>0</v>
      </c>
      <c r="AA1062" s="140">
        <v>0</v>
      </c>
      <c r="AB1062" s="139">
        <v>0</v>
      </c>
    </row>
    <row r="1063" spans="2:28" x14ac:dyDescent="0.35">
      <c r="B1063" t="s">
        <v>467</v>
      </c>
      <c r="C1063" t="s">
        <v>1252</v>
      </c>
      <c r="D1063" t="s">
        <v>1249</v>
      </c>
      <c r="E1063" t="s">
        <v>99</v>
      </c>
      <c r="F1063" s="1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 s="139">
        <v>0</v>
      </c>
      <c r="AA1063" s="140">
        <v>0</v>
      </c>
      <c r="AB1063" s="139">
        <v>0</v>
      </c>
    </row>
    <row r="1064" spans="2:28" x14ac:dyDescent="0.35">
      <c r="B1064" t="s">
        <v>467</v>
      </c>
      <c r="C1064" t="s">
        <v>1253</v>
      </c>
      <c r="D1064" t="s">
        <v>1249</v>
      </c>
      <c r="E1064" t="s">
        <v>103</v>
      </c>
      <c r="F1064" s="1">
        <v>14</v>
      </c>
      <c r="G1064">
        <v>14</v>
      </c>
      <c r="H1064">
        <v>14</v>
      </c>
      <c r="I1064">
        <v>21</v>
      </c>
      <c r="J1064">
        <v>35</v>
      </c>
      <c r="K1064">
        <v>35</v>
      </c>
      <c r="L1064">
        <v>35</v>
      </c>
      <c r="M1064">
        <v>35</v>
      </c>
      <c r="N1064">
        <v>43</v>
      </c>
      <c r="O1064">
        <v>43</v>
      </c>
      <c r="P1064">
        <v>44</v>
      </c>
      <c r="Q1064">
        <v>45</v>
      </c>
      <c r="R1064">
        <v>58</v>
      </c>
      <c r="S1064">
        <v>58</v>
      </c>
      <c r="T1064">
        <v>58</v>
      </c>
      <c r="U1064">
        <v>64</v>
      </c>
      <c r="V1064">
        <v>120</v>
      </c>
      <c r="W1064">
        <v>120</v>
      </c>
      <c r="X1064">
        <v>123</v>
      </c>
      <c r="Y1064">
        <v>136</v>
      </c>
      <c r="Z1064" s="139">
        <v>152.69999999999999</v>
      </c>
      <c r="AA1064" s="140">
        <v>136.4</v>
      </c>
      <c r="AB1064" s="139">
        <v>165.4</v>
      </c>
    </row>
    <row r="1065" spans="2:28" x14ac:dyDescent="0.35">
      <c r="B1065" t="s">
        <v>467</v>
      </c>
      <c r="C1065" t="s">
        <v>1254</v>
      </c>
      <c r="D1065" t="s">
        <v>1249</v>
      </c>
      <c r="E1065" t="s">
        <v>105</v>
      </c>
      <c r="F1065" s="1">
        <v>0</v>
      </c>
      <c r="G1065">
        <v>0</v>
      </c>
      <c r="H1065">
        <v>2</v>
      </c>
      <c r="I1065">
        <v>14</v>
      </c>
      <c r="J1065">
        <v>24</v>
      </c>
      <c r="K1065">
        <v>24</v>
      </c>
      <c r="L1065">
        <v>24</v>
      </c>
      <c r="M1065">
        <v>24</v>
      </c>
      <c r="N1065">
        <v>25</v>
      </c>
      <c r="O1065">
        <v>26</v>
      </c>
      <c r="P1065">
        <v>29</v>
      </c>
      <c r="Q1065">
        <v>41</v>
      </c>
      <c r="R1065">
        <v>75</v>
      </c>
      <c r="S1065">
        <v>95</v>
      </c>
      <c r="T1065">
        <v>110</v>
      </c>
      <c r="U1065">
        <v>116</v>
      </c>
      <c r="V1065">
        <v>122</v>
      </c>
      <c r="W1065">
        <v>128</v>
      </c>
      <c r="X1065">
        <v>131</v>
      </c>
      <c r="Y1065">
        <v>160</v>
      </c>
      <c r="Z1065" s="139">
        <v>186.6</v>
      </c>
      <c r="AA1065" s="140">
        <v>277.2</v>
      </c>
      <c r="AB1065" s="139">
        <v>319.2</v>
      </c>
    </row>
    <row r="1066" spans="2:28" x14ac:dyDescent="0.35">
      <c r="B1066" t="s">
        <v>467</v>
      </c>
      <c r="C1066" t="s">
        <v>1255</v>
      </c>
      <c r="D1066" t="s">
        <v>1249</v>
      </c>
      <c r="E1066" t="s">
        <v>101</v>
      </c>
      <c r="F1066" s="1">
        <v>39</v>
      </c>
      <c r="G1066">
        <v>34</v>
      </c>
      <c r="H1066">
        <v>34</v>
      </c>
      <c r="I1066">
        <v>34</v>
      </c>
      <c r="J1066">
        <v>34</v>
      </c>
      <c r="K1066">
        <v>34</v>
      </c>
      <c r="L1066">
        <v>34</v>
      </c>
      <c r="M1066">
        <v>34</v>
      </c>
      <c r="N1066">
        <v>34</v>
      </c>
      <c r="O1066">
        <v>34</v>
      </c>
      <c r="P1066">
        <v>34</v>
      </c>
      <c r="Q1066">
        <v>34</v>
      </c>
      <c r="R1066">
        <v>34</v>
      </c>
      <c r="S1066">
        <v>34</v>
      </c>
      <c r="T1066">
        <v>34</v>
      </c>
      <c r="U1066">
        <v>34</v>
      </c>
      <c r="V1066">
        <v>34</v>
      </c>
      <c r="W1066">
        <v>35</v>
      </c>
      <c r="X1066">
        <v>34</v>
      </c>
      <c r="Y1066">
        <v>34</v>
      </c>
      <c r="Z1066" s="139">
        <v>34.5</v>
      </c>
      <c r="AA1066" s="140">
        <v>34.5</v>
      </c>
      <c r="AB1066" s="139">
        <v>31.5</v>
      </c>
    </row>
    <row r="1067" spans="2:28" x14ac:dyDescent="0.35">
      <c r="B1067" t="s">
        <v>467</v>
      </c>
      <c r="C1067" t="s">
        <v>1256</v>
      </c>
      <c r="D1067" t="s">
        <v>1249</v>
      </c>
      <c r="E1067" t="s">
        <v>107</v>
      </c>
      <c r="F1067" s="1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 s="139">
        <v>0</v>
      </c>
      <c r="AA1067" s="140">
        <v>0</v>
      </c>
      <c r="AB1067" s="139">
        <v>0</v>
      </c>
    </row>
    <row r="1068" spans="2:28" x14ac:dyDescent="0.35">
      <c r="B1068" t="s">
        <v>467</v>
      </c>
      <c r="C1068" t="s">
        <v>1257</v>
      </c>
      <c r="D1068" t="s">
        <v>1249</v>
      </c>
      <c r="E1068" t="s">
        <v>109</v>
      </c>
      <c r="F1068" s="1">
        <v>8</v>
      </c>
      <c r="G1068">
        <v>10</v>
      </c>
      <c r="H1068">
        <v>11</v>
      </c>
      <c r="I1068">
        <v>12</v>
      </c>
      <c r="J1068">
        <v>13</v>
      </c>
      <c r="K1068">
        <v>13</v>
      </c>
      <c r="L1068">
        <v>14</v>
      </c>
      <c r="M1068">
        <v>14</v>
      </c>
      <c r="N1068">
        <v>16</v>
      </c>
      <c r="O1068">
        <v>17</v>
      </c>
      <c r="P1068">
        <v>17</v>
      </c>
      <c r="Q1068">
        <v>29</v>
      </c>
      <c r="R1068">
        <v>29</v>
      </c>
      <c r="S1068">
        <v>33</v>
      </c>
      <c r="T1068">
        <v>31</v>
      </c>
      <c r="U1068">
        <v>33</v>
      </c>
      <c r="V1068">
        <v>33</v>
      </c>
      <c r="W1068">
        <v>44</v>
      </c>
      <c r="X1068">
        <v>45</v>
      </c>
      <c r="Y1068">
        <v>45</v>
      </c>
      <c r="Z1068" s="139">
        <v>56.1</v>
      </c>
      <c r="AA1068" s="140">
        <v>56.2</v>
      </c>
      <c r="AB1068" s="139">
        <v>56.2</v>
      </c>
    </row>
    <row r="1069" spans="2:28" x14ac:dyDescent="0.35">
      <c r="B1069" t="s">
        <v>467</v>
      </c>
      <c r="C1069" t="s">
        <v>1258</v>
      </c>
      <c r="D1069" t="s">
        <v>1259</v>
      </c>
      <c r="E1069" t="s">
        <v>93</v>
      </c>
      <c r="F1069" s="1">
        <v>10.6457564575646</v>
      </c>
      <c r="G1069">
        <v>10.6273062730627</v>
      </c>
      <c r="H1069">
        <v>10.867158671586701</v>
      </c>
      <c r="I1069">
        <v>10.9225092250923</v>
      </c>
      <c r="J1069">
        <v>10.9594095940959</v>
      </c>
      <c r="K1069">
        <v>11.1254612546125</v>
      </c>
      <c r="L1069">
        <v>1.57404433022808</v>
      </c>
      <c r="M1069">
        <v>1.52318235357105</v>
      </c>
      <c r="N1069">
        <v>1.58207516864761</v>
      </c>
      <c r="O1069">
        <v>2.5082985330335199</v>
      </c>
      <c r="P1069">
        <v>2.54577577899133</v>
      </c>
      <c r="Q1069">
        <v>2.5832530249491401</v>
      </c>
      <c r="R1069">
        <v>2.7385159010600701</v>
      </c>
      <c r="S1069">
        <v>3.1423852573018101</v>
      </c>
      <c r="T1069">
        <v>3.1919332406119598</v>
      </c>
      <c r="U1069">
        <v>3.21801112656467</v>
      </c>
      <c r="V1069">
        <v>1.63472427911839</v>
      </c>
      <c r="W1069">
        <v>0.77553516819571899</v>
      </c>
      <c r="X1069">
        <v>0.763737231419514</v>
      </c>
      <c r="Y1069">
        <v>0.76497005988023903</v>
      </c>
      <c r="Z1069" s="139">
        <v>0.78500000000000003</v>
      </c>
      <c r="AA1069" s="140">
        <v>0.78200000000000003</v>
      </c>
      <c r="AB1069" s="139">
        <v>0.78200000000000003</v>
      </c>
    </row>
    <row r="1070" spans="2:28" x14ac:dyDescent="0.35">
      <c r="B1070" t="s">
        <v>467</v>
      </c>
      <c r="C1070" t="s">
        <v>1260</v>
      </c>
      <c r="D1070" t="s">
        <v>1259</v>
      </c>
      <c r="E1070" t="s">
        <v>95</v>
      </c>
      <c r="F1070" s="1">
        <v>542.93357933579398</v>
      </c>
      <c r="G1070">
        <v>541.99261992619904</v>
      </c>
      <c r="H1070">
        <v>554.22509225092301</v>
      </c>
      <c r="I1070">
        <v>557.04797047970499</v>
      </c>
      <c r="J1070">
        <v>558.92988929889304</v>
      </c>
      <c r="K1070">
        <v>567.39852398523999</v>
      </c>
      <c r="L1070">
        <v>585.10375843238</v>
      </c>
      <c r="M1070">
        <v>566.19734446942903</v>
      </c>
      <c r="N1070">
        <v>588.08898168968801</v>
      </c>
      <c r="O1070">
        <v>932.38473069921804</v>
      </c>
      <c r="P1070">
        <v>946.31577256665605</v>
      </c>
      <c r="Q1070">
        <v>960.24681443409395</v>
      </c>
      <c r="R1070">
        <v>1017.96113074205</v>
      </c>
      <c r="S1070">
        <v>1200.60066063978</v>
      </c>
      <c r="T1070">
        <v>1219.5312934631399</v>
      </c>
      <c r="U1070">
        <v>1229.49478442281</v>
      </c>
      <c r="V1070">
        <v>1248.49342277202</v>
      </c>
      <c r="W1070">
        <v>1265.8949759720399</v>
      </c>
      <c r="X1070">
        <v>1212.2691969003199</v>
      </c>
      <c r="Y1070">
        <v>1214.22604790419</v>
      </c>
      <c r="Z1070" s="139">
        <v>1246.71</v>
      </c>
      <c r="AA1070" s="140">
        <v>1240.644</v>
      </c>
      <c r="AB1070" s="139">
        <v>1240.644</v>
      </c>
    </row>
    <row r="1071" spans="2:28" x14ac:dyDescent="0.35">
      <c r="B1071" t="s">
        <v>467</v>
      </c>
      <c r="C1071" t="s">
        <v>1261</v>
      </c>
      <c r="D1071" t="s">
        <v>1259</v>
      </c>
      <c r="E1071" t="s">
        <v>97</v>
      </c>
      <c r="F1071" s="1">
        <v>23.420664206642101</v>
      </c>
      <c r="G1071">
        <v>23.380073800738</v>
      </c>
      <c r="H1071">
        <v>23.907749077490799</v>
      </c>
      <c r="I1071">
        <v>24.0295202952029</v>
      </c>
      <c r="J1071">
        <v>24.110701107011099</v>
      </c>
      <c r="K1071">
        <v>24.476014760147599</v>
      </c>
      <c r="L1071">
        <v>1.32219723739158</v>
      </c>
      <c r="M1071">
        <v>1.2794731769996801</v>
      </c>
      <c r="N1071">
        <v>1.3289431416639901</v>
      </c>
      <c r="O1071">
        <v>2.10697076774815</v>
      </c>
      <c r="P1071">
        <v>2.1384516543527199</v>
      </c>
      <c r="Q1071">
        <v>2.1699325409572801</v>
      </c>
      <c r="R1071">
        <v>2.3003533568904602</v>
      </c>
      <c r="S1071">
        <v>1.2569541029207201</v>
      </c>
      <c r="T1071">
        <v>1.27677329624478</v>
      </c>
      <c r="U1071">
        <v>1.28720445062587</v>
      </c>
      <c r="V1071">
        <v>0.87185294886314202</v>
      </c>
      <c r="W1071">
        <v>1.3294888597640899</v>
      </c>
      <c r="X1071">
        <v>25.9670658682635</v>
      </c>
      <c r="Y1071">
        <v>26.008982035928099</v>
      </c>
      <c r="Z1071" s="139">
        <v>26.704999999999998</v>
      </c>
      <c r="AA1071" s="140">
        <v>26.574999999999999</v>
      </c>
      <c r="AB1071" s="139">
        <v>26.574999999999999</v>
      </c>
    </row>
    <row r="1072" spans="2:28" x14ac:dyDescent="0.35">
      <c r="B1072" t="s">
        <v>467</v>
      </c>
      <c r="C1072" t="s">
        <v>1262</v>
      </c>
      <c r="D1072" t="s">
        <v>1259</v>
      </c>
      <c r="E1072" t="s">
        <v>99</v>
      </c>
      <c r="F1072" s="1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 s="139">
        <v>0</v>
      </c>
      <c r="AA1072" s="140">
        <v>0</v>
      </c>
      <c r="AB1072" s="139">
        <v>0</v>
      </c>
    </row>
    <row r="1073" spans="2:28" x14ac:dyDescent="0.35">
      <c r="B1073" t="s">
        <v>467</v>
      </c>
      <c r="C1073" t="s">
        <v>1263</v>
      </c>
      <c r="D1073" t="s">
        <v>1259</v>
      </c>
      <c r="E1073" t="s">
        <v>103</v>
      </c>
      <c r="F1073" s="1">
        <v>2</v>
      </c>
      <c r="G1073">
        <v>2</v>
      </c>
      <c r="H1073">
        <v>22</v>
      </c>
      <c r="I1073">
        <v>26</v>
      </c>
      <c r="J1073">
        <v>26</v>
      </c>
      <c r="K1073">
        <v>26</v>
      </c>
      <c r="L1073">
        <v>26</v>
      </c>
      <c r="M1073">
        <v>26</v>
      </c>
      <c r="N1073">
        <v>28</v>
      </c>
      <c r="O1073">
        <v>29</v>
      </c>
      <c r="P1073">
        <v>30</v>
      </c>
      <c r="Q1073">
        <v>36</v>
      </c>
      <c r="R1073">
        <v>59</v>
      </c>
      <c r="S1073">
        <v>66</v>
      </c>
      <c r="T1073">
        <v>69</v>
      </c>
      <c r="U1073">
        <v>68</v>
      </c>
      <c r="V1073">
        <v>70</v>
      </c>
      <c r="W1073">
        <v>77</v>
      </c>
      <c r="X1073">
        <v>78</v>
      </c>
      <c r="Y1073">
        <v>78</v>
      </c>
      <c r="Z1073" s="139">
        <v>78.099999999999994</v>
      </c>
      <c r="AA1073" s="140">
        <v>77.099999999999994</v>
      </c>
      <c r="AB1073" s="139">
        <v>136.1</v>
      </c>
    </row>
    <row r="1074" spans="2:28" x14ac:dyDescent="0.35">
      <c r="B1074" t="s">
        <v>467</v>
      </c>
      <c r="C1074" t="s">
        <v>1264</v>
      </c>
      <c r="D1074" t="s">
        <v>1259</v>
      </c>
      <c r="E1074" t="s">
        <v>105</v>
      </c>
      <c r="F1074" s="1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0.2</v>
      </c>
      <c r="R1074">
        <v>0.2</v>
      </c>
      <c r="S1074">
        <v>0.2</v>
      </c>
      <c r="T1074">
        <v>0.2</v>
      </c>
      <c r="U1074">
        <v>0.2</v>
      </c>
      <c r="V1074">
        <v>1</v>
      </c>
      <c r="W1074">
        <v>1</v>
      </c>
      <c r="X1074">
        <v>2</v>
      </c>
      <c r="Y1074">
        <v>3</v>
      </c>
      <c r="Z1074" s="139">
        <v>5.0999999999999996</v>
      </c>
      <c r="AA1074" s="140">
        <v>7.2</v>
      </c>
      <c r="AB1074" s="139">
        <v>56.2</v>
      </c>
    </row>
    <row r="1075" spans="2:28" x14ac:dyDescent="0.35">
      <c r="B1075" t="s">
        <v>467</v>
      </c>
      <c r="C1075" t="s">
        <v>1265</v>
      </c>
      <c r="D1075" t="s">
        <v>1259</v>
      </c>
      <c r="E1075" t="s">
        <v>101</v>
      </c>
      <c r="F1075" s="1">
        <v>1523</v>
      </c>
      <c r="G1075">
        <v>1565</v>
      </c>
      <c r="H1075">
        <v>1565</v>
      </c>
      <c r="I1075">
        <v>1537</v>
      </c>
      <c r="J1075">
        <v>1536</v>
      </c>
      <c r="K1075">
        <v>1536</v>
      </c>
      <c r="L1075">
        <v>1536</v>
      </c>
      <c r="M1075">
        <v>1536</v>
      </c>
      <c r="N1075">
        <v>1536</v>
      </c>
      <c r="O1075">
        <v>1536</v>
      </c>
      <c r="P1075">
        <v>1576</v>
      </c>
      <c r="Q1075">
        <v>1576</v>
      </c>
      <c r="R1075">
        <v>1576</v>
      </c>
      <c r="S1075">
        <v>1587</v>
      </c>
      <c r="T1075">
        <v>1588</v>
      </c>
      <c r="U1075">
        <v>1588</v>
      </c>
      <c r="V1075">
        <v>1564</v>
      </c>
      <c r="W1075">
        <v>1564</v>
      </c>
      <c r="X1075">
        <v>1565</v>
      </c>
      <c r="Y1075">
        <v>1565</v>
      </c>
      <c r="Z1075" s="139">
        <v>1586.3</v>
      </c>
      <c r="AA1075" s="140">
        <v>1587.2</v>
      </c>
      <c r="AB1075" s="139">
        <v>1608.2</v>
      </c>
    </row>
    <row r="1076" spans="2:28" x14ac:dyDescent="0.35">
      <c r="B1076" t="s">
        <v>467</v>
      </c>
      <c r="C1076" t="s">
        <v>1266</v>
      </c>
      <c r="D1076" t="s">
        <v>1259</v>
      </c>
      <c r="E1076" t="s">
        <v>107</v>
      </c>
      <c r="F1076" s="1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 s="139">
        <v>0</v>
      </c>
      <c r="AA1076" s="140">
        <v>0</v>
      </c>
      <c r="AB1076" s="139">
        <v>0</v>
      </c>
    </row>
    <row r="1077" spans="2:28" x14ac:dyDescent="0.35">
      <c r="B1077" t="s">
        <v>467</v>
      </c>
      <c r="C1077" t="s">
        <v>1267</v>
      </c>
      <c r="D1077" t="s">
        <v>1259</v>
      </c>
      <c r="E1077" t="s">
        <v>109</v>
      </c>
      <c r="F1077" s="1">
        <v>0</v>
      </c>
      <c r="G1077">
        <v>1</v>
      </c>
      <c r="H1077">
        <v>6</v>
      </c>
      <c r="I1077">
        <v>7</v>
      </c>
      <c r="J1077">
        <v>9</v>
      </c>
      <c r="K1077">
        <v>10</v>
      </c>
      <c r="L1077">
        <v>10</v>
      </c>
      <c r="M1077">
        <v>10</v>
      </c>
      <c r="N1077">
        <v>10</v>
      </c>
      <c r="O1077">
        <v>10</v>
      </c>
      <c r="P1077">
        <v>16</v>
      </c>
      <c r="Q1077">
        <v>30</v>
      </c>
      <c r="R1077">
        <v>66</v>
      </c>
      <c r="S1077">
        <v>108</v>
      </c>
      <c r="T1077">
        <v>121</v>
      </c>
      <c r="U1077">
        <v>126</v>
      </c>
      <c r="V1077">
        <v>143</v>
      </c>
      <c r="W1077">
        <v>154</v>
      </c>
      <c r="X1077">
        <v>134</v>
      </c>
      <c r="Y1077">
        <v>158</v>
      </c>
      <c r="Z1077" s="139">
        <v>156.30000000000001</v>
      </c>
      <c r="AA1077" s="140">
        <v>151.80000000000001</v>
      </c>
      <c r="AB1077" s="139">
        <v>164.8</v>
      </c>
    </row>
    <row r="1078" spans="2:28" x14ac:dyDescent="0.35">
      <c r="B1078" t="s">
        <v>467</v>
      </c>
      <c r="C1078" t="s">
        <v>1268</v>
      </c>
      <c r="D1078" t="s">
        <v>1269</v>
      </c>
      <c r="E1078" t="s">
        <v>93</v>
      </c>
      <c r="F1078" s="1">
        <v>1315.37878787879</v>
      </c>
      <c r="G1078">
        <v>1618.50378787879</v>
      </c>
      <c r="H1078">
        <v>1618.50378787879</v>
      </c>
      <c r="I1078">
        <v>1618.50378787879</v>
      </c>
      <c r="J1078">
        <v>1618.50378787879</v>
      </c>
      <c r="K1078">
        <v>1718.1676136363601</v>
      </c>
      <c r="L1078">
        <v>1534.0420399724301</v>
      </c>
      <c r="M1078">
        <v>1525.8407994486599</v>
      </c>
      <c r="N1078">
        <v>1525.8407994486599</v>
      </c>
      <c r="O1078">
        <v>1843.638869745</v>
      </c>
      <c r="P1078">
        <v>1922.3707787732601</v>
      </c>
      <c r="Q1078">
        <v>3137.79462439697</v>
      </c>
      <c r="R1078">
        <v>3266.9641626464499</v>
      </c>
      <c r="S1078">
        <v>3925.5137175474101</v>
      </c>
      <c r="T1078">
        <v>4089.5258700055201</v>
      </c>
      <c r="U1078">
        <v>4089.5258700055201</v>
      </c>
      <c r="V1078">
        <v>4106.2342941611196</v>
      </c>
      <c r="W1078">
        <v>4516.4177063749803</v>
      </c>
      <c r="X1078">
        <v>5413.2141771452298</v>
      </c>
      <c r="Y1078">
        <v>5413.2141771452298</v>
      </c>
      <c r="Z1078" s="139">
        <v>5942.6459999999997</v>
      </c>
      <c r="AA1078" s="140">
        <v>5942.6459999999997</v>
      </c>
      <c r="AB1078" s="139">
        <v>5942.6459999999997</v>
      </c>
    </row>
    <row r="1079" spans="2:28" x14ac:dyDescent="0.35">
      <c r="B1079" t="s">
        <v>467</v>
      </c>
      <c r="C1079" t="s">
        <v>1270</v>
      </c>
      <c r="D1079" t="s">
        <v>1269</v>
      </c>
      <c r="E1079" t="s">
        <v>95</v>
      </c>
      <c r="F1079" s="1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842.21915920055096</v>
      </c>
      <c r="M1079">
        <v>837.71651734436</v>
      </c>
      <c r="N1079">
        <v>837.71651734436</v>
      </c>
      <c r="O1079">
        <v>1012.19388927177</v>
      </c>
      <c r="P1079">
        <v>1055.4192510912001</v>
      </c>
      <c r="Q1079">
        <v>1722.7107741787299</v>
      </c>
      <c r="R1079">
        <v>1793.6273834137401</v>
      </c>
      <c r="S1079">
        <v>2003.6315595654601</v>
      </c>
      <c r="T1079">
        <v>2087.34542441539</v>
      </c>
      <c r="U1079">
        <v>2087.34542441539</v>
      </c>
      <c r="V1079">
        <v>2063.6045824094599</v>
      </c>
      <c r="W1079">
        <v>1995.3361818492599</v>
      </c>
      <c r="X1079">
        <v>1617.2625397264101</v>
      </c>
      <c r="Y1079">
        <v>1617.2625397264101</v>
      </c>
      <c r="Z1079" s="139">
        <v>1775.4369999999999</v>
      </c>
      <c r="AA1079" s="140">
        <v>1775.4369999999999</v>
      </c>
      <c r="AB1079" s="139">
        <v>1775.4369999999999</v>
      </c>
    </row>
    <row r="1080" spans="2:28" x14ac:dyDescent="0.35">
      <c r="B1080" t="s">
        <v>467</v>
      </c>
      <c r="C1080" t="s">
        <v>1271</v>
      </c>
      <c r="D1080" t="s">
        <v>1269</v>
      </c>
      <c r="E1080" t="s">
        <v>97</v>
      </c>
      <c r="F1080" s="1">
        <v>1548.62121212121</v>
      </c>
      <c r="G1080">
        <v>1905.49621212121</v>
      </c>
      <c r="H1080">
        <v>1905.49621212121</v>
      </c>
      <c r="I1080">
        <v>1905.49621212121</v>
      </c>
      <c r="J1080">
        <v>1905.49621212121</v>
      </c>
      <c r="K1080">
        <v>2022.8323863636399</v>
      </c>
      <c r="L1080">
        <v>1364.73880082702</v>
      </c>
      <c r="M1080">
        <v>1357.4426832069801</v>
      </c>
      <c r="N1080">
        <v>1357.4426832069801</v>
      </c>
      <c r="O1080">
        <v>1640.1672409832299</v>
      </c>
      <c r="P1080">
        <v>1710.2099701355401</v>
      </c>
      <c r="Q1080">
        <v>2791.4946014243101</v>
      </c>
      <c r="R1080">
        <v>2906.40845393981</v>
      </c>
      <c r="S1080">
        <v>2447.8547228871298</v>
      </c>
      <c r="T1080">
        <v>2550.1287055790799</v>
      </c>
      <c r="U1080">
        <v>2550.1287055790799</v>
      </c>
      <c r="V1080">
        <v>2562.1611234294201</v>
      </c>
      <c r="W1080">
        <v>2616.2461117757598</v>
      </c>
      <c r="X1080">
        <v>2120.5232831283702</v>
      </c>
      <c r="Y1080">
        <v>2120.5232831283702</v>
      </c>
      <c r="Z1080" s="139">
        <v>2327.9180000000001</v>
      </c>
      <c r="AA1080" s="140">
        <v>2327.9180000000001</v>
      </c>
      <c r="AB1080" s="139">
        <v>2327.9180000000001</v>
      </c>
    </row>
    <row r="1081" spans="2:28" x14ac:dyDescent="0.35">
      <c r="B1081" t="s">
        <v>467</v>
      </c>
      <c r="C1081" t="s">
        <v>1272</v>
      </c>
      <c r="D1081" t="s">
        <v>1269</v>
      </c>
      <c r="E1081" t="s">
        <v>99</v>
      </c>
      <c r="F1081" s="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 s="139">
        <v>0</v>
      </c>
      <c r="AA1081" s="140">
        <v>0</v>
      </c>
      <c r="AB1081" s="139">
        <v>0</v>
      </c>
    </row>
    <row r="1082" spans="2:28" x14ac:dyDescent="0.35">
      <c r="B1082" t="s">
        <v>467</v>
      </c>
      <c r="C1082" t="s">
        <v>1273</v>
      </c>
      <c r="D1082" t="s">
        <v>1269</v>
      </c>
      <c r="E1082" t="s">
        <v>103</v>
      </c>
      <c r="F1082" s="1">
        <v>54</v>
      </c>
      <c r="G1082">
        <v>54</v>
      </c>
      <c r="H1082">
        <v>54</v>
      </c>
      <c r="I1082">
        <v>54</v>
      </c>
      <c r="J1082">
        <v>54</v>
      </c>
      <c r="K1082">
        <v>54</v>
      </c>
      <c r="L1082">
        <v>54</v>
      </c>
      <c r="M1082">
        <v>113.9</v>
      </c>
      <c r="N1082">
        <v>125</v>
      </c>
      <c r="O1082">
        <v>250</v>
      </c>
      <c r="P1082">
        <v>286</v>
      </c>
      <c r="Q1082">
        <v>291</v>
      </c>
      <c r="R1082">
        <v>291</v>
      </c>
      <c r="S1082">
        <v>495</v>
      </c>
      <c r="T1082">
        <v>800</v>
      </c>
      <c r="U1082">
        <v>800</v>
      </c>
      <c r="V1082">
        <v>900</v>
      </c>
      <c r="W1082">
        <v>1023</v>
      </c>
      <c r="X1082">
        <v>1225</v>
      </c>
      <c r="Y1082">
        <v>1225</v>
      </c>
      <c r="Z1082" s="139">
        <v>1435</v>
      </c>
      <c r="AA1082" s="140">
        <v>1471</v>
      </c>
      <c r="AB1082" s="139">
        <v>1556</v>
      </c>
    </row>
    <row r="1083" spans="2:28" x14ac:dyDescent="0.35">
      <c r="B1083" t="s">
        <v>467</v>
      </c>
      <c r="C1083" t="s">
        <v>1274</v>
      </c>
      <c r="D1083" t="s">
        <v>1269</v>
      </c>
      <c r="E1083" t="s">
        <v>105</v>
      </c>
      <c r="F1083" s="1">
        <v>6.7</v>
      </c>
      <c r="G1083">
        <v>7</v>
      </c>
      <c r="H1083">
        <v>7.7</v>
      </c>
      <c r="I1083">
        <v>8</v>
      </c>
      <c r="J1083">
        <v>9</v>
      </c>
      <c r="K1083">
        <v>10</v>
      </c>
      <c r="L1083">
        <v>11</v>
      </c>
      <c r="M1083">
        <v>12</v>
      </c>
      <c r="N1083">
        <v>13</v>
      </c>
      <c r="O1083">
        <v>13</v>
      </c>
      <c r="P1083">
        <v>34</v>
      </c>
      <c r="Q1083">
        <v>34</v>
      </c>
      <c r="R1083">
        <v>35</v>
      </c>
      <c r="S1083">
        <v>35</v>
      </c>
      <c r="T1083">
        <v>40</v>
      </c>
      <c r="U1083">
        <v>200</v>
      </c>
      <c r="V1083">
        <v>202</v>
      </c>
      <c r="W1083">
        <v>203.89500000000001</v>
      </c>
      <c r="X1083">
        <v>733.89499999999998</v>
      </c>
      <c r="Y1083">
        <v>733.89499999999998</v>
      </c>
      <c r="Z1083" s="139">
        <v>774</v>
      </c>
      <c r="AA1083" s="140">
        <v>854</v>
      </c>
      <c r="AB1083" s="139">
        <v>858.2</v>
      </c>
    </row>
    <row r="1084" spans="2:28" x14ac:dyDescent="0.35">
      <c r="B1084" t="s">
        <v>467</v>
      </c>
      <c r="C1084" t="s">
        <v>1275</v>
      </c>
      <c r="D1084" t="s">
        <v>1269</v>
      </c>
      <c r="E1084" t="s">
        <v>101</v>
      </c>
      <c r="F1084" s="1">
        <v>1205</v>
      </c>
      <c r="G1084">
        <v>1300</v>
      </c>
      <c r="H1084">
        <v>1273</v>
      </c>
      <c r="I1084">
        <v>1273</v>
      </c>
      <c r="J1084">
        <v>1498</v>
      </c>
      <c r="K1084">
        <v>1500</v>
      </c>
      <c r="L1084">
        <v>1265</v>
      </c>
      <c r="M1084">
        <v>1265</v>
      </c>
      <c r="N1084">
        <v>1265</v>
      </c>
      <c r="O1084">
        <v>1285</v>
      </c>
      <c r="P1084">
        <v>1306</v>
      </c>
      <c r="Q1084">
        <v>1306</v>
      </c>
      <c r="R1084">
        <v>1306</v>
      </c>
      <c r="S1084">
        <v>1306</v>
      </c>
      <c r="T1084">
        <v>1306</v>
      </c>
      <c r="U1084">
        <v>1306</v>
      </c>
      <c r="V1084">
        <v>1306</v>
      </c>
      <c r="W1084">
        <v>1306</v>
      </c>
      <c r="X1084">
        <v>1306</v>
      </c>
      <c r="Y1084">
        <v>1306</v>
      </c>
      <c r="Z1084" s="139">
        <v>1305.5329999999999</v>
      </c>
      <c r="AA1084" s="140">
        <v>1305.5329999999999</v>
      </c>
      <c r="AB1084" s="139">
        <v>1305.5329999999999</v>
      </c>
    </row>
    <row r="1085" spans="2:28" x14ac:dyDescent="0.35">
      <c r="B1085" t="s">
        <v>467</v>
      </c>
      <c r="C1085" t="s">
        <v>1276</v>
      </c>
      <c r="D1085" t="s">
        <v>1269</v>
      </c>
      <c r="E1085" t="s">
        <v>107</v>
      </c>
      <c r="F1085" s="1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 s="139">
        <v>0</v>
      </c>
      <c r="AA1085" s="140">
        <v>0</v>
      </c>
      <c r="AB1085" s="139">
        <v>0</v>
      </c>
    </row>
    <row r="1086" spans="2:28" x14ac:dyDescent="0.35">
      <c r="B1086" t="s">
        <v>467</v>
      </c>
      <c r="C1086" t="s">
        <v>1277</v>
      </c>
      <c r="D1086" t="s">
        <v>1269</v>
      </c>
      <c r="E1086" t="s">
        <v>109</v>
      </c>
      <c r="F1086" s="1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1</v>
      </c>
      <c r="U1086">
        <v>2</v>
      </c>
      <c r="V1086">
        <v>2.2000000000000002</v>
      </c>
      <c r="W1086">
        <v>2.4500000000000002</v>
      </c>
      <c r="X1086">
        <v>2.4500000000000002</v>
      </c>
      <c r="Y1086">
        <v>2.4500000000000002</v>
      </c>
      <c r="Z1086" s="139">
        <v>7.4</v>
      </c>
      <c r="AA1086" s="140">
        <v>7.4</v>
      </c>
      <c r="AB1086" s="139">
        <v>7.4</v>
      </c>
    </row>
    <row r="1087" spans="2:28" x14ac:dyDescent="0.35">
      <c r="B1087" t="s">
        <v>467</v>
      </c>
      <c r="C1087" t="s">
        <v>1278</v>
      </c>
      <c r="D1087" t="s">
        <v>1279</v>
      </c>
      <c r="E1087" t="s">
        <v>93</v>
      </c>
      <c r="F1087" s="1">
        <v>32.7902240325866</v>
      </c>
      <c r="G1087">
        <v>32.7902240325866</v>
      </c>
      <c r="H1087">
        <v>32.7902240325866</v>
      </c>
      <c r="I1087">
        <v>16.2491513917176</v>
      </c>
      <c r="J1087">
        <v>16.208418194161599</v>
      </c>
      <c r="K1087">
        <v>16.330617786829599</v>
      </c>
      <c r="L1087">
        <v>6.6312195121951198</v>
      </c>
      <c r="M1087">
        <v>6.6653658536585398</v>
      </c>
      <c r="N1087">
        <v>6.6558048780487802</v>
      </c>
      <c r="O1087">
        <v>6.6599024390243899</v>
      </c>
      <c r="P1087">
        <v>6.64351219512195</v>
      </c>
      <c r="Q1087">
        <v>6.6571707317073203</v>
      </c>
      <c r="R1087">
        <v>6.4331707317073201</v>
      </c>
      <c r="S1087">
        <v>0.401505135767314</v>
      </c>
      <c r="T1087">
        <v>0.39723380453574703</v>
      </c>
      <c r="U1087">
        <v>0.404067934506254</v>
      </c>
      <c r="V1087">
        <v>1.5137597884674101</v>
      </c>
      <c r="W1087">
        <v>0</v>
      </c>
      <c r="X1087">
        <v>0</v>
      </c>
      <c r="Y1087">
        <v>0</v>
      </c>
      <c r="Z1087" s="139">
        <v>0</v>
      </c>
      <c r="AA1087" s="140">
        <v>0</v>
      </c>
      <c r="AB1087" s="139">
        <v>0</v>
      </c>
    </row>
    <row r="1088" spans="2:28" x14ac:dyDescent="0.35">
      <c r="B1088" t="s">
        <v>467</v>
      </c>
      <c r="C1088" t="s">
        <v>1280</v>
      </c>
      <c r="D1088" t="s">
        <v>1279</v>
      </c>
      <c r="E1088" t="s">
        <v>95</v>
      </c>
      <c r="F1088" s="1">
        <v>918.12627291242404</v>
      </c>
      <c r="G1088">
        <v>918.12627291242404</v>
      </c>
      <c r="H1088">
        <v>918.12627291242404</v>
      </c>
      <c r="I1088">
        <v>454.97623896809199</v>
      </c>
      <c r="J1088">
        <v>453.83570943652398</v>
      </c>
      <c r="K1088">
        <v>457.25729803122903</v>
      </c>
      <c r="L1088">
        <v>471.303401084011</v>
      </c>
      <c r="M1088">
        <v>473.73029810298101</v>
      </c>
      <c r="N1088">
        <v>473.05076693766898</v>
      </c>
      <c r="O1088">
        <v>473.341994579946</v>
      </c>
      <c r="P1088">
        <v>472.17708401084002</v>
      </c>
      <c r="Q1088">
        <v>473.14784281842799</v>
      </c>
      <c r="R1088">
        <v>457.22739837398399</v>
      </c>
      <c r="S1088">
        <v>469.19698972846498</v>
      </c>
      <c r="T1088">
        <v>464.20553239092902</v>
      </c>
      <c r="U1088">
        <v>472.19186413098799</v>
      </c>
      <c r="V1088">
        <v>440.72936031729898</v>
      </c>
      <c r="W1088">
        <v>449.615580189159</v>
      </c>
      <c r="X1088">
        <v>424.636936845317</v>
      </c>
      <c r="Y1088">
        <v>424.636936845317</v>
      </c>
      <c r="Z1088" s="139">
        <v>427.834</v>
      </c>
      <c r="AA1088" s="140">
        <v>427.834</v>
      </c>
      <c r="AB1088" s="139">
        <v>427.834</v>
      </c>
    </row>
    <row r="1089" spans="2:28" x14ac:dyDescent="0.35">
      <c r="B1089" t="s">
        <v>467</v>
      </c>
      <c r="C1089" t="s">
        <v>1281</v>
      </c>
      <c r="D1089" t="s">
        <v>1279</v>
      </c>
      <c r="E1089" t="s">
        <v>97</v>
      </c>
      <c r="F1089" s="1">
        <v>15.0835030549898</v>
      </c>
      <c r="G1089">
        <v>15.0835030549898</v>
      </c>
      <c r="H1089">
        <v>15.0835030549898</v>
      </c>
      <c r="I1089">
        <v>7.4746096401900903</v>
      </c>
      <c r="J1089">
        <v>7.4558723693143296</v>
      </c>
      <c r="K1089">
        <v>7.5120841819416198</v>
      </c>
      <c r="L1089">
        <v>7.5653794037940401</v>
      </c>
      <c r="M1089">
        <v>7.6043360433604299</v>
      </c>
      <c r="N1089">
        <v>7.5934281842818399</v>
      </c>
      <c r="O1089">
        <v>7.5981029810298102</v>
      </c>
      <c r="P1089">
        <v>7.5794037940379404</v>
      </c>
      <c r="Q1089">
        <v>7.5949864498644999</v>
      </c>
      <c r="R1089">
        <v>7.3394308943089399</v>
      </c>
      <c r="S1089">
        <v>0.401505135767314</v>
      </c>
      <c r="T1089">
        <v>0.39723380453574703</v>
      </c>
      <c r="U1089">
        <v>0.404067934506254</v>
      </c>
      <c r="V1089">
        <v>0.75687989423370305</v>
      </c>
      <c r="W1089">
        <v>0.38441981084104498</v>
      </c>
      <c r="X1089">
        <v>0.36306315468320999</v>
      </c>
      <c r="Y1089">
        <v>0.36306315468320999</v>
      </c>
      <c r="Z1089" s="139">
        <v>0.36599999999999999</v>
      </c>
      <c r="AA1089" s="140">
        <v>0.36599999999999999</v>
      </c>
      <c r="AB1089" s="139">
        <v>0.36599999999999999</v>
      </c>
    </row>
    <row r="1090" spans="2:28" x14ac:dyDescent="0.35">
      <c r="B1090" t="s">
        <v>467</v>
      </c>
      <c r="C1090" t="s">
        <v>1282</v>
      </c>
      <c r="D1090" t="s">
        <v>1279</v>
      </c>
      <c r="E1090" t="s">
        <v>99</v>
      </c>
      <c r="F1090" s="1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 s="139">
        <v>0</v>
      </c>
      <c r="AA1090" s="140">
        <v>0</v>
      </c>
      <c r="AB1090" s="139">
        <v>0</v>
      </c>
    </row>
    <row r="1091" spans="2:28" x14ac:dyDescent="0.35">
      <c r="B1091" t="s">
        <v>467</v>
      </c>
      <c r="C1091" t="s">
        <v>1283</v>
      </c>
      <c r="D1091" t="s">
        <v>1279</v>
      </c>
      <c r="E1091" t="s">
        <v>103</v>
      </c>
      <c r="F1091" s="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1</v>
      </c>
      <c r="U1091">
        <v>1</v>
      </c>
      <c r="V1091">
        <v>1.778</v>
      </c>
      <c r="W1091">
        <v>9.19</v>
      </c>
      <c r="X1091">
        <v>33</v>
      </c>
      <c r="Y1091">
        <v>34.299999999999997</v>
      </c>
      <c r="Z1091" s="139">
        <v>41</v>
      </c>
      <c r="AA1091" s="140">
        <v>73.400000000000006</v>
      </c>
      <c r="AB1091" s="139">
        <v>101.6</v>
      </c>
    </row>
    <row r="1092" spans="2:28" x14ac:dyDescent="0.35">
      <c r="B1092" t="s">
        <v>467</v>
      </c>
      <c r="C1092" t="s">
        <v>1284</v>
      </c>
      <c r="D1092" t="s">
        <v>1279</v>
      </c>
      <c r="E1092" t="s">
        <v>105</v>
      </c>
      <c r="F1092" s="1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1</v>
      </c>
      <c r="V1092">
        <v>2</v>
      </c>
      <c r="W1092">
        <v>2</v>
      </c>
      <c r="X1092">
        <v>3</v>
      </c>
      <c r="Y1092">
        <v>5</v>
      </c>
      <c r="Z1092" s="139">
        <v>4.3</v>
      </c>
      <c r="AA1092" s="140">
        <v>14.5</v>
      </c>
      <c r="AB1092" s="139">
        <v>18.899999999999999</v>
      </c>
    </row>
    <row r="1093" spans="2:28" x14ac:dyDescent="0.35">
      <c r="B1093" t="s">
        <v>467</v>
      </c>
      <c r="C1093" t="s">
        <v>1285</v>
      </c>
      <c r="D1093" t="s">
        <v>1279</v>
      </c>
      <c r="E1093" t="s">
        <v>101</v>
      </c>
      <c r="F1093" s="1">
        <v>64</v>
      </c>
      <c r="G1093">
        <v>60</v>
      </c>
      <c r="H1093">
        <v>60</v>
      </c>
      <c r="I1093">
        <v>60</v>
      </c>
      <c r="J1093">
        <v>59</v>
      </c>
      <c r="K1093">
        <v>59</v>
      </c>
      <c r="L1093">
        <v>56</v>
      </c>
      <c r="M1093">
        <v>56</v>
      </c>
      <c r="N1093">
        <v>64</v>
      </c>
      <c r="O1093">
        <v>64</v>
      </c>
      <c r="P1093">
        <v>64</v>
      </c>
      <c r="Q1093">
        <v>64</v>
      </c>
      <c r="R1093">
        <v>64</v>
      </c>
      <c r="S1093">
        <v>64</v>
      </c>
      <c r="T1093">
        <v>64</v>
      </c>
      <c r="U1093">
        <v>64</v>
      </c>
      <c r="V1093">
        <v>64</v>
      </c>
      <c r="W1093">
        <v>64</v>
      </c>
      <c r="X1093">
        <v>64</v>
      </c>
      <c r="Y1093">
        <v>64</v>
      </c>
      <c r="Z1093" s="139">
        <v>64.3</v>
      </c>
      <c r="AA1093" s="140">
        <v>64.3</v>
      </c>
      <c r="AB1093" s="139">
        <v>64.3</v>
      </c>
    </row>
    <row r="1094" spans="2:28" x14ac:dyDescent="0.35">
      <c r="B1094" t="s">
        <v>467</v>
      </c>
      <c r="C1094" t="s">
        <v>1286</v>
      </c>
      <c r="D1094" t="s">
        <v>1279</v>
      </c>
      <c r="E1094" t="s">
        <v>107</v>
      </c>
      <c r="F1094" s="1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 s="139">
        <v>0</v>
      </c>
      <c r="AA1094" s="140">
        <v>0</v>
      </c>
      <c r="AB1094" s="139">
        <v>0</v>
      </c>
    </row>
    <row r="1095" spans="2:28" x14ac:dyDescent="0.35">
      <c r="B1095" t="s">
        <v>467</v>
      </c>
      <c r="C1095" t="s">
        <v>1287</v>
      </c>
      <c r="D1095" t="s">
        <v>1279</v>
      </c>
      <c r="E1095" t="s">
        <v>109</v>
      </c>
      <c r="F1095" s="1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0.4</v>
      </c>
      <c r="T1095">
        <v>3</v>
      </c>
      <c r="U1095">
        <v>3</v>
      </c>
      <c r="V1095">
        <v>2.8050000000000002</v>
      </c>
      <c r="W1095">
        <v>5.7089999999999996</v>
      </c>
      <c r="X1095">
        <v>5.7089999999999996</v>
      </c>
      <c r="Y1095">
        <v>5.7089999999999996</v>
      </c>
      <c r="Z1095" s="139">
        <v>6.6</v>
      </c>
      <c r="AA1095" s="140">
        <v>6.3</v>
      </c>
      <c r="AB1095" s="139">
        <v>12.4</v>
      </c>
    </row>
    <row r="1096" spans="2:28" x14ac:dyDescent="0.35">
      <c r="B1096" t="s">
        <v>467</v>
      </c>
      <c r="C1096" t="s">
        <v>1288</v>
      </c>
      <c r="D1096" t="s">
        <v>1289</v>
      </c>
      <c r="E1096" t="s">
        <v>93</v>
      </c>
      <c r="F1096" s="1">
        <v>4349.6510393479703</v>
      </c>
      <c r="G1096">
        <v>4671.4650183212898</v>
      </c>
      <c r="H1096">
        <v>5137.6490531146201</v>
      </c>
      <c r="I1096">
        <v>5708.1295161124599</v>
      </c>
      <c r="J1096">
        <v>5896.4230677031601</v>
      </c>
      <c r="K1096">
        <v>5892.2232115338502</v>
      </c>
      <c r="L1096">
        <v>4539.8601542858396</v>
      </c>
      <c r="M1096">
        <v>4700.2507252293899</v>
      </c>
      <c r="N1096">
        <v>4709.3294367922299</v>
      </c>
      <c r="O1096">
        <v>4777.4197735135504</v>
      </c>
      <c r="P1096">
        <v>4876.4029481917596</v>
      </c>
      <c r="Q1096">
        <v>4876.4029481917596</v>
      </c>
      <c r="R1096">
        <v>4793.4336119646696</v>
      </c>
      <c r="S1096">
        <v>7108.2489615463701</v>
      </c>
      <c r="T1096">
        <v>7132.3902529302904</v>
      </c>
      <c r="U1096">
        <v>7212.4376927822304</v>
      </c>
      <c r="V1096">
        <v>6764.5222630142098</v>
      </c>
      <c r="W1096">
        <v>7228.8077440172101</v>
      </c>
      <c r="X1096">
        <v>9129.7396635976093</v>
      </c>
      <c r="Y1096">
        <v>9005.1067122587192</v>
      </c>
      <c r="Z1096" s="139">
        <v>10066.582</v>
      </c>
      <c r="AA1096" s="140">
        <v>11264.981</v>
      </c>
      <c r="AB1096" s="139">
        <v>11264.981</v>
      </c>
    </row>
    <row r="1097" spans="2:28" x14ac:dyDescent="0.35">
      <c r="B1097" t="s">
        <v>467</v>
      </c>
      <c r="C1097" t="s">
        <v>1290</v>
      </c>
      <c r="D1097" t="s">
        <v>1289</v>
      </c>
      <c r="E1097" t="s">
        <v>95</v>
      </c>
      <c r="F1097" s="1">
        <v>7814.9014074860397</v>
      </c>
      <c r="G1097">
        <v>8393.0959556179605</v>
      </c>
      <c r="H1097">
        <v>9230.6763124550507</v>
      </c>
      <c r="I1097">
        <v>10255.6432656416</v>
      </c>
      <c r="J1097">
        <v>10593.945241601299</v>
      </c>
      <c r="K1097">
        <v>10586.3994726208</v>
      </c>
      <c r="L1097">
        <v>21184.4667254013</v>
      </c>
      <c r="M1097">
        <v>21932.901390291601</v>
      </c>
      <c r="N1097">
        <v>21975.265616606099</v>
      </c>
      <c r="O1097">
        <v>22292.997313965199</v>
      </c>
      <c r="P1097">
        <v>22754.885059200202</v>
      </c>
      <c r="Q1097">
        <v>22754.885059200202</v>
      </c>
      <c r="R1097">
        <v>22367.723102047799</v>
      </c>
      <c r="S1097">
        <v>20700.114278455701</v>
      </c>
      <c r="T1097">
        <v>20770.416752831599</v>
      </c>
      <c r="U1097">
        <v>21003.524957341098</v>
      </c>
      <c r="V1097">
        <v>22021.3511310176</v>
      </c>
      <c r="W1097">
        <v>21988.023174678299</v>
      </c>
      <c r="X1097">
        <v>28701.691447171201</v>
      </c>
      <c r="Y1097">
        <v>31441.144885735401</v>
      </c>
      <c r="Z1097" s="139">
        <v>35147.264000000003</v>
      </c>
      <c r="AA1097" s="140">
        <v>39331.449000000001</v>
      </c>
      <c r="AB1097" s="139">
        <v>39331.449000000001</v>
      </c>
    </row>
    <row r="1098" spans="2:28" x14ac:dyDescent="0.35">
      <c r="B1098" t="s">
        <v>467</v>
      </c>
      <c r="C1098" t="s">
        <v>1291</v>
      </c>
      <c r="D1098" t="s">
        <v>1289</v>
      </c>
      <c r="E1098" t="s">
        <v>97</v>
      </c>
      <c r="F1098" s="1">
        <v>12691.447553165999</v>
      </c>
      <c r="G1098">
        <v>13630.4390260608</v>
      </c>
      <c r="H1098">
        <v>14990.674634430299</v>
      </c>
      <c r="I1098">
        <v>16655.227218246</v>
      </c>
      <c r="J1098">
        <v>17204.6316906955</v>
      </c>
      <c r="K1098">
        <v>17192.3773158453</v>
      </c>
      <c r="L1098">
        <v>10279.6731203129</v>
      </c>
      <c r="M1098">
        <v>10642.847884479001</v>
      </c>
      <c r="N1098">
        <v>10663.4049466016</v>
      </c>
      <c r="O1098">
        <v>10817.5829125212</v>
      </c>
      <c r="P1098">
        <v>11041.711992607999</v>
      </c>
      <c r="Q1098">
        <v>11041.711992607999</v>
      </c>
      <c r="R1098">
        <v>10853.843285987499</v>
      </c>
      <c r="S1098">
        <v>11352.6367599979</v>
      </c>
      <c r="T1098">
        <v>11391.192994238099</v>
      </c>
      <c r="U1098">
        <v>11519.0373498766</v>
      </c>
      <c r="V1098">
        <v>11494.1266059682</v>
      </c>
      <c r="W1098">
        <v>12399.169081304501</v>
      </c>
      <c r="X1098">
        <v>16131.568889231199</v>
      </c>
      <c r="Y1098">
        <v>16376.7484020059</v>
      </c>
      <c r="Z1098" s="139">
        <v>18307.153999999999</v>
      </c>
      <c r="AA1098" s="140">
        <v>20486.571</v>
      </c>
      <c r="AB1098" s="139">
        <v>20486.571</v>
      </c>
    </row>
    <row r="1099" spans="2:28" x14ac:dyDescent="0.35">
      <c r="B1099" t="s">
        <v>467</v>
      </c>
      <c r="C1099" t="s">
        <v>1292</v>
      </c>
      <c r="D1099" t="s">
        <v>1289</v>
      </c>
      <c r="E1099" t="s">
        <v>99</v>
      </c>
      <c r="F1099" s="1">
        <v>1290</v>
      </c>
      <c r="G1099">
        <v>1290</v>
      </c>
      <c r="H1099">
        <v>1360</v>
      </c>
      <c r="I1099">
        <v>1360</v>
      </c>
      <c r="J1099">
        <v>1360</v>
      </c>
      <c r="K1099">
        <v>1360</v>
      </c>
      <c r="L1099">
        <v>1360</v>
      </c>
      <c r="M1099">
        <v>1360</v>
      </c>
      <c r="N1099">
        <v>1300</v>
      </c>
      <c r="O1099">
        <v>1300</v>
      </c>
      <c r="P1099">
        <v>1300</v>
      </c>
      <c r="Q1099">
        <v>1300</v>
      </c>
      <c r="R1099">
        <v>1330</v>
      </c>
      <c r="S1099">
        <v>1330</v>
      </c>
      <c r="T1099">
        <v>1330</v>
      </c>
      <c r="U1099">
        <v>1440</v>
      </c>
      <c r="V1099">
        <v>1552</v>
      </c>
      <c r="W1099">
        <v>1552</v>
      </c>
      <c r="X1099">
        <v>1552</v>
      </c>
      <c r="Y1099">
        <v>1552</v>
      </c>
      <c r="Z1099" s="139">
        <v>1552</v>
      </c>
      <c r="AA1099" s="140">
        <v>1552</v>
      </c>
      <c r="AB1099" s="139">
        <v>1552</v>
      </c>
    </row>
    <row r="1100" spans="2:28" x14ac:dyDescent="0.35">
      <c r="B1100" t="s">
        <v>467</v>
      </c>
      <c r="C1100" t="s">
        <v>1293</v>
      </c>
      <c r="D1100" t="s">
        <v>1289</v>
      </c>
      <c r="E1100" t="s">
        <v>103</v>
      </c>
      <c r="F1100" s="1">
        <v>17</v>
      </c>
      <c r="G1100">
        <v>17</v>
      </c>
      <c r="H1100">
        <v>18</v>
      </c>
      <c r="I1100">
        <v>18</v>
      </c>
      <c r="J1100">
        <v>18</v>
      </c>
      <c r="K1100">
        <v>18</v>
      </c>
      <c r="L1100">
        <v>101</v>
      </c>
      <c r="M1100">
        <v>101</v>
      </c>
      <c r="N1100">
        <v>101</v>
      </c>
      <c r="O1100">
        <v>475</v>
      </c>
      <c r="P1100">
        <v>569</v>
      </c>
      <c r="Q1100">
        <v>601</v>
      </c>
      <c r="R1100">
        <v>1815</v>
      </c>
      <c r="S1100">
        <v>2122</v>
      </c>
      <c r="T1100">
        <v>2569</v>
      </c>
      <c r="U1100">
        <v>3271</v>
      </c>
      <c r="V1100">
        <v>4051</v>
      </c>
      <c r="W1100">
        <v>4180</v>
      </c>
      <c r="X1100">
        <v>4853</v>
      </c>
      <c r="Y1100">
        <v>6591</v>
      </c>
      <c r="Z1100" s="139">
        <v>6504</v>
      </c>
      <c r="AA1100" s="140">
        <v>7154.1</v>
      </c>
      <c r="AB1100" s="139">
        <v>7312.1</v>
      </c>
    </row>
    <row r="1101" spans="2:28" x14ac:dyDescent="0.35">
      <c r="B1101" t="s">
        <v>467</v>
      </c>
      <c r="C1101" t="s">
        <v>1294</v>
      </c>
      <c r="D1101" t="s">
        <v>1289</v>
      </c>
      <c r="E1101" t="s">
        <v>105</v>
      </c>
      <c r="F1101" s="1">
        <v>14</v>
      </c>
      <c r="G1101">
        <v>15</v>
      </c>
      <c r="H1101">
        <v>16</v>
      </c>
      <c r="I1101">
        <v>16</v>
      </c>
      <c r="J1101">
        <v>16</v>
      </c>
      <c r="K1101">
        <v>16</v>
      </c>
      <c r="L1101">
        <v>16</v>
      </c>
      <c r="M1101">
        <v>19</v>
      </c>
      <c r="N1101">
        <v>19</v>
      </c>
      <c r="O1101">
        <v>25</v>
      </c>
      <c r="P1101">
        <v>29</v>
      </c>
      <c r="Q1101">
        <v>39</v>
      </c>
      <c r="R1101">
        <v>60</v>
      </c>
      <c r="S1101">
        <v>82</v>
      </c>
      <c r="T1101">
        <v>116</v>
      </c>
      <c r="U1101">
        <v>173</v>
      </c>
      <c r="V1101">
        <v>389</v>
      </c>
      <c r="W1101">
        <v>674</v>
      </c>
      <c r="X1101">
        <v>2555</v>
      </c>
      <c r="Y1101">
        <v>4440</v>
      </c>
      <c r="Z1101" s="139">
        <v>6709.1</v>
      </c>
      <c r="AA1101" s="140">
        <v>8171</v>
      </c>
      <c r="AB1101" s="139">
        <v>9026.5</v>
      </c>
    </row>
    <row r="1102" spans="2:28" x14ac:dyDescent="0.35">
      <c r="B1102" t="s">
        <v>467</v>
      </c>
      <c r="C1102" t="s">
        <v>1295</v>
      </c>
      <c r="D1102" t="s">
        <v>1289</v>
      </c>
      <c r="E1102" t="s">
        <v>101</v>
      </c>
      <c r="F1102" s="1">
        <v>9634</v>
      </c>
      <c r="G1102">
        <v>9636</v>
      </c>
      <c r="H1102">
        <v>9635</v>
      </c>
      <c r="I1102">
        <v>9650</v>
      </c>
      <c r="J1102">
        <v>10565</v>
      </c>
      <c r="K1102">
        <v>10598</v>
      </c>
      <c r="L1102">
        <v>10800</v>
      </c>
      <c r="M1102">
        <v>11577</v>
      </c>
      <c r="N1102">
        <v>11471</v>
      </c>
      <c r="O1102">
        <v>11543</v>
      </c>
      <c r="P1102">
        <v>11626</v>
      </c>
      <c r="Q1102">
        <v>11646</v>
      </c>
      <c r="R1102">
        <v>11626</v>
      </c>
      <c r="S1102">
        <v>11633</v>
      </c>
      <c r="T1102">
        <v>12464</v>
      </c>
      <c r="U1102">
        <v>12223</v>
      </c>
      <c r="V1102">
        <v>12580</v>
      </c>
      <c r="W1102">
        <v>12628</v>
      </c>
      <c r="X1102">
        <v>12628</v>
      </c>
      <c r="Y1102">
        <v>12671</v>
      </c>
      <c r="Z1102" s="139">
        <v>13301</v>
      </c>
      <c r="AA1102" s="140">
        <v>13303</v>
      </c>
      <c r="AB1102" s="139">
        <v>13303</v>
      </c>
    </row>
    <row r="1103" spans="2:28" x14ac:dyDescent="0.35">
      <c r="B1103" t="s">
        <v>467</v>
      </c>
      <c r="C1103" t="s">
        <v>1296</v>
      </c>
      <c r="D1103" t="s">
        <v>1289</v>
      </c>
      <c r="E1103" t="s">
        <v>107</v>
      </c>
      <c r="F1103" s="1">
        <v>855</v>
      </c>
      <c r="G1103">
        <v>838</v>
      </c>
      <c r="H1103">
        <v>843</v>
      </c>
      <c r="I1103">
        <v>960</v>
      </c>
      <c r="J1103">
        <v>960</v>
      </c>
      <c r="K1103">
        <v>960</v>
      </c>
      <c r="L1103">
        <v>960</v>
      </c>
      <c r="M1103">
        <v>960</v>
      </c>
      <c r="N1103">
        <v>965</v>
      </c>
      <c r="O1103">
        <v>965</v>
      </c>
      <c r="P1103">
        <v>965</v>
      </c>
      <c r="Q1103">
        <v>887</v>
      </c>
      <c r="R1103">
        <v>824</v>
      </c>
      <c r="S1103">
        <v>823</v>
      </c>
      <c r="T1103">
        <v>813</v>
      </c>
      <c r="U1103">
        <v>906</v>
      </c>
      <c r="V1103">
        <v>926</v>
      </c>
      <c r="W1103">
        <v>926</v>
      </c>
      <c r="X1103">
        <v>951</v>
      </c>
      <c r="Y1103">
        <v>936</v>
      </c>
      <c r="Z1103" s="139">
        <v>1034</v>
      </c>
      <c r="AA1103" s="140">
        <v>1059</v>
      </c>
      <c r="AB1103" s="139">
        <v>1059</v>
      </c>
    </row>
    <row r="1104" spans="2:28" x14ac:dyDescent="0.35">
      <c r="B1104" t="s">
        <v>467</v>
      </c>
      <c r="C1104" t="s">
        <v>1297</v>
      </c>
      <c r="D1104" t="s">
        <v>1289</v>
      </c>
      <c r="E1104" t="s">
        <v>109</v>
      </c>
      <c r="F1104" s="1">
        <v>329</v>
      </c>
      <c r="G1104">
        <v>470</v>
      </c>
      <c r="H1104">
        <v>470</v>
      </c>
      <c r="I1104">
        <v>476</v>
      </c>
      <c r="J1104">
        <v>482</v>
      </c>
      <c r="K1104">
        <v>483</v>
      </c>
      <c r="L1104">
        <v>483</v>
      </c>
      <c r="M1104">
        <v>484</v>
      </c>
      <c r="N1104">
        <v>404</v>
      </c>
      <c r="O1104">
        <v>332</v>
      </c>
      <c r="P1104">
        <v>421</v>
      </c>
      <c r="Q1104">
        <v>413</v>
      </c>
      <c r="R1104">
        <v>528</v>
      </c>
      <c r="S1104">
        <v>570</v>
      </c>
      <c r="T1104">
        <v>648</v>
      </c>
      <c r="U1104">
        <v>752</v>
      </c>
      <c r="V1104">
        <v>879</v>
      </c>
      <c r="W1104">
        <v>1067</v>
      </c>
      <c r="X1104">
        <v>1105</v>
      </c>
      <c r="Y1104">
        <v>1067</v>
      </c>
      <c r="Z1104" s="139">
        <v>973.9</v>
      </c>
      <c r="AA1104" s="140">
        <v>981.7</v>
      </c>
      <c r="AB1104" s="139">
        <v>982.2</v>
      </c>
    </row>
    <row r="1105" spans="2:28" x14ac:dyDescent="0.35">
      <c r="B1105" t="s">
        <v>467</v>
      </c>
      <c r="C1105" t="s">
        <v>1298</v>
      </c>
      <c r="D1105" t="s">
        <v>1299</v>
      </c>
      <c r="E1105" t="s">
        <v>93</v>
      </c>
      <c r="F1105" s="1">
        <v>822.90227048371196</v>
      </c>
      <c r="G1105">
        <v>816.58440276406702</v>
      </c>
      <c r="H1105">
        <v>816.58440276406702</v>
      </c>
      <c r="I1105">
        <v>799.21026653504396</v>
      </c>
      <c r="J1105">
        <v>799.21026653504396</v>
      </c>
      <c r="K1105">
        <v>799.21026653504396</v>
      </c>
      <c r="L1105">
        <v>745.48802946593003</v>
      </c>
      <c r="M1105">
        <v>748.43462246777199</v>
      </c>
      <c r="N1105">
        <v>750.64456721915303</v>
      </c>
      <c r="O1105">
        <v>770.53406998158403</v>
      </c>
      <c r="P1105">
        <v>802.20994475138104</v>
      </c>
      <c r="Q1105">
        <v>800</v>
      </c>
      <c r="R1105">
        <v>815.46961325966902</v>
      </c>
      <c r="S1105">
        <v>821.52133580705004</v>
      </c>
      <c r="T1105">
        <v>799.25788497217104</v>
      </c>
      <c r="U1105">
        <v>797.03153988868303</v>
      </c>
      <c r="V1105">
        <v>796.39314697926102</v>
      </c>
      <c r="W1105">
        <v>794.95949594959495</v>
      </c>
      <c r="X1105">
        <v>755.78093306287997</v>
      </c>
      <c r="Y1105">
        <v>755.78093306287997</v>
      </c>
      <c r="Z1105" s="139">
        <v>761.25800000000004</v>
      </c>
      <c r="AA1105" s="140">
        <v>905.02</v>
      </c>
      <c r="AB1105" s="139">
        <v>905.02</v>
      </c>
    </row>
    <row r="1106" spans="2:28" x14ac:dyDescent="0.35">
      <c r="B1106" t="s">
        <v>467</v>
      </c>
      <c r="C1106" t="s">
        <v>1300</v>
      </c>
      <c r="D1106" t="s">
        <v>1299</v>
      </c>
      <c r="E1106" t="s">
        <v>95</v>
      </c>
      <c r="F1106" s="1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225.91836734693899</v>
      </c>
      <c r="T1106">
        <v>219.79591836734701</v>
      </c>
      <c r="U1106">
        <v>219.183673469388</v>
      </c>
      <c r="V1106">
        <v>219.00811541929701</v>
      </c>
      <c r="W1106">
        <v>218.61386138613901</v>
      </c>
      <c r="X1106">
        <v>246.32860040567999</v>
      </c>
      <c r="Y1106">
        <v>246.32860040567999</v>
      </c>
      <c r="Z1106" s="139">
        <v>248.114</v>
      </c>
      <c r="AA1106" s="140">
        <v>294.97000000000003</v>
      </c>
      <c r="AB1106" s="139">
        <v>294.97000000000003</v>
      </c>
    </row>
    <row r="1107" spans="2:28" x14ac:dyDescent="0.35">
      <c r="B1107" t="s">
        <v>467</v>
      </c>
      <c r="C1107" t="s">
        <v>1301</v>
      </c>
      <c r="D1107" t="s">
        <v>1299</v>
      </c>
      <c r="E1107" t="s">
        <v>97</v>
      </c>
      <c r="F1107" s="1">
        <v>219.09772951628801</v>
      </c>
      <c r="G1107">
        <v>217.41559723593301</v>
      </c>
      <c r="H1107">
        <v>217.41559723593301</v>
      </c>
      <c r="I1107">
        <v>212.78973346495599</v>
      </c>
      <c r="J1107">
        <v>212.78973346495599</v>
      </c>
      <c r="K1107">
        <v>212.78973346495599</v>
      </c>
      <c r="L1107">
        <v>266.51197053406997</v>
      </c>
      <c r="M1107">
        <v>267.56537753222801</v>
      </c>
      <c r="N1107">
        <v>268.35543278084702</v>
      </c>
      <c r="O1107">
        <v>275.46593001841597</v>
      </c>
      <c r="P1107">
        <v>286.79005524861901</v>
      </c>
      <c r="Q1107">
        <v>286</v>
      </c>
      <c r="R1107">
        <v>291.53038674033098</v>
      </c>
      <c r="S1107">
        <v>59.560296846011099</v>
      </c>
      <c r="T1107">
        <v>57.9461966604824</v>
      </c>
      <c r="U1107">
        <v>57.7847866419295</v>
      </c>
      <c r="V1107">
        <v>88.598737601442707</v>
      </c>
      <c r="W1107">
        <v>90.426642664266396</v>
      </c>
      <c r="X1107">
        <v>101.89046653144</v>
      </c>
      <c r="Y1107">
        <v>101.89046653144</v>
      </c>
      <c r="Z1107" s="139">
        <v>102.629</v>
      </c>
      <c r="AA1107" s="140">
        <v>122.01</v>
      </c>
      <c r="AB1107" s="139">
        <v>122.01</v>
      </c>
    </row>
    <row r="1108" spans="2:28" x14ac:dyDescent="0.35">
      <c r="B1108" t="s">
        <v>467</v>
      </c>
      <c r="C1108" t="s">
        <v>1302</v>
      </c>
      <c r="D1108" t="s">
        <v>1299</v>
      </c>
      <c r="E1108" t="s">
        <v>99</v>
      </c>
      <c r="F1108" s="1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 s="139">
        <v>0</v>
      </c>
      <c r="AA1108" s="140">
        <v>0</v>
      </c>
      <c r="AB1108" s="139">
        <v>0</v>
      </c>
    </row>
    <row r="1109" spans="2:28" x14ac:dyDescent="0.35">
      <c r="B1109" t="s">
        <v>467</v>
      </c>
      <c r="C1109" t="s">
        <v>1303</v>
      </c>
      <c r="D1109" t="s">
        <v>1299</v>
      </c>
      <c r="E1109" t="s">
        <v>103</v>
      </c>
      <c r="F1109" s="1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37</v>
      </c>
      <c r="U1109">
        <v>37</v>
      </c>
      <c r="V1109">
        <v>37</v>
      </c>
      <c r="W1109">
        <v>37</v>
      </c>
      <c r="X1109">
        <v>37</v>
      </c>
      <c r="Y1109">
        <v>37</v>
      </c>
      <c r="Z1109" s="139">
        <v>37</v>
      </c>
      <c r="AA1109" s="140">
        <v>37</v>
      </c>
      <c r="AB1109" s="139">
        <v>37</v>
      </c>
    </row>
    <row r="1110" spans="2:28" x14ac:dyDescent="0.35">
      <c r="B1110" t="s">
        <v>467</v>
      </c>
      <c r="C1110" t="s">
        <v>1304</v>
      </c>
      <c r="D1110" t="s">
        <v>1299</v>
      </c>
      <c r="E1110" t="s">
        <v>105</v>
      </c>
      <c r="F1110" s="1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2</v>
      </c>
      <c r="R1110">
        <v>4</v>
      </c>
      <c r="S1110">
        <v>7</v>
      </c>
      <c r="T1110">
        <v>15</v>
      </c>
      <c r="U1110">
        <v>17</v>
      </c>
      <c r="V1110">
        <v>17</v>
      </c>
      <c r="W1110">
        <v>17</v>
      </c>
      <c r="X1110">
        <v>21</v>
      </c>
      <c r="Y1110">
        <v>26</v>
      </c>
      <c r="Z1110" s="139">
        <v>94.2</v>
      </c>
      <c r="AA1110" s="140">
        <v>94.2</v>
      </c>
      <c r="AB1110" s="139">
        <v>94.2</v>
      </c>
    </row>
    <row r="1111" spans="2:28" x14ac:dyDescent="0.35">
      <c r="B1111" t="s">
        <v>467</v>
      </c>
      <c r="C1111" t="s">
        <v>1305</v>
      </c>
      <c r="D1111" t="s">
        <v>1299</v>
      </c>
      <c r="E1111" t="s">
        <v>101</v>
      </c>
      <c r="F1111" s="1">
        <v>434</v>
      </c>
      <c r="G1111">
        <v>436</v>
      </c>
      <c r="H1111">
        <v>436</v>
      </c>
      <c r="I1111">
        <v>448</v>
      </c>
      <c r="J1111">
        <v>516</v>
      </c>
      <c r="K1111">
        <v>540</v>
      </c>
      <c r="L1111">
        <v>545</v>
      </c>
      <c r="M1111">
        <v>546</v>
      </c>
      <c r="N1111">
        <v>552</v>
      </c>
      <c r="O1111">
        <v>553</v>
      </c>
      <c r="P1111">
        <v>555</v>
      </c>
      <c r="Q1111">
        <v>556</v>
      </c>
      <c r="R1111">
        <v>595</v>
      </c>
      <c r="S1111">
        <v>603</v>
      </c>
      <c r="T1111">
        <v>617</v>
      </c>
      <c r="U1111">
        <v>632</v>
      </c>
      <c r="V1111">
        <v>660</v>
      </c>
      <c r="W1111">
        <v>674</v>
      </c>
      <c r="X1111">
        <v>674</v>
      </c>
      <c r="Y1111">
        <v>674</v>
      </c>
      <c r="Z1111" s="139">
        <v>687.4</v>
      </c>
      <c r="AA1111" s="140">
        <v>689.2</v>
      </c>
      <c r="AB1111" s="139">
        <v>689.2</v>
      </c>
    </row>
    <row r="1112" spans="2:28" x14ac:dyDescent="0.35">
      <c r="B1112" t="s">
        <v>467</v>
      </c>
      <c r="C1112" t="s">
        <v>1306</v>
      </c>
      <c r="D1112" t="s">
        <v>1299</v>
      </c>
      <c r="E1112" t="s">
        <v>107</v>
      </c>
      <c r="F1112" s="1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 s="139">
        <v>0</v>
      </c>
      <c r="AA1112" s="140">
        <v>0</v>
      </c>
      <c r="AB1112" s="139">
        <v>0</v>
      </c>
    </row>
    <row r="1113" spans="2:28" x14ac:dyDescent="0.35">
      <c r="B1113" t="s">
        <v>467</v>
      </c>
      <c r="C1113" t="s">
        <v>1307</v>
      </c>
      <c r="D1113" t="s">
        <v>1299</v>
      </c>
      <c r="E1113" t="s">
        <v>109</v>
      </c>
      <c r="F1113" s="1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4</v>
      </c>
      <c r="V1113">
        <v>5</v>
      </c>
      <c r="W1113">
        <v>7</v>
      </c>
      <c r="X1113">
        <v>8.1999999999999993</v>
      </c>
      <c r="Y1113">
        <v>10</v>
      </c>
      <c r="Z1113" s="139">
        <v>10.4</v>
      </c>
      <c r="AA1113" s="140">
        <v>10.4</v>
      </c>
      <c r="AB1113" s="139">
        <v>10.4</v>
      </c>
    </row>
    <row r="1114" spans="2:28" x14ac:dyDescent="0.35">
      <c r="B1114" t="s">
        <v>467</v>
      </c>
      <c r="C1114" t="s">
        <v>1308</v>
      </c>
      <c r="D1114" t="s">
        <v>1309</v>
      </c>
      <c r="E1114" t="s">
        <v>93</v>
      </c>
      <c r="F1114" s="1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 s="139">
        <v>0</v>
      </c>
      <c r="AA1114" s="140">
        <v>0</v>
      </c>
      <c r="AB1114" s="139">
        <v>0</v>
      </c>
    </row>
    <row r="1115" spans="2:28" x14ac:dyDescent="0.35">
      <c r="B1115" t="s">
        <v>467</v>
      </c>
      <c r="C1115" t="s">
        <v>1310</v>
      </c>
      <c r="D1115" t="s">
        <v>1309</v>
      </c>
      <c r="E1115" t="s">
        <v>95</v>
      </c>
      <c r="F1115" s="1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288.06681815126001</v>
      </c>
      <c r="X1115">
        <v>288.06681815126001</v>
      </c>
      <c r="Y1115">
        <v>288.06681815126001</v>
      </c>
      <c r="Z1115" s="139">
        <v>288.08600000000001</v>
      </c>
      <c r="AA1115" s="140">
        <v>288.08600000000001</v>
      </c>
      <c r="AB1115" s="139">
        <v>288.06700000000001</v>
      </c>
    </row>
    <row r="1116" spans="2:28" x14ac:dyDescent="0.35">
      <c r="B1116" t="s">
        <v>467</v>
      </c>
      <c r="C1116" t="s">
        <v>1311</v>
      </c>
      <c r="D1116" t="s">
        <v>1309</v>
      </c>
      <c r="E1116" t="s">
        <v>97</v>
      </c>
      <c r="F1116" s="1">
        <v>570</v>
      </c>
      <c r="G1116">
        <v>570</v>
      </c>
      <c r="H1116">
        <v>570</v>
      </c>
      <c r="I1116">
        <v>570</v>
      </c>
      <c r="J1116">
        <v>570</v>
      </c>
      <c r="K1116">
        <v>570</v>
      </c>
      <c r="L1116">
        <v>570</v>
      </c>
      <c r="M1116">
        <v>570</v>
      </c>
      <c r="N1116">
        <v>570</v>
      </c>
      <c r="O1116">
        <v>570</v>
      </c>
      <c r="P1116">
        <v>571</v>
      </c>
      <c r="Q1116">
        <v>574</v>
      </c>
      <c r="R1116">
        <v>623</v>
      </c>
      <c r="S1116">
        <v>623</v>
      </c>
      <c r="T1116">
        <v>623</v>
      </c>
      <c r="U1116">
        <v>593</v>
      </c>
      <c r="V1116">
        <v>479.56</v>
      </c>
      <c r="W1116">
        <v>306.49318184873903</v>
      </c>
      <c r="X1116">
        <v>306.49318184873903</v>
      </c>
      <c r="Y1116">
        <v>306.49318184873903</v>
      </c>
      <c r="Z1116" s="139">
        <v>306.51400000000001</v>
      </c>
      <c r="AA1116" s="140">
        <v>306.51400000000001</v>
      </c>
      <c r="AB1116" s="139">
        <v>306.49299999999999</v>
      </c>
    </row>
    <row r="1117" spans="2:28" x14ac:dyDescent="0.35">
      <c r="B1117" t="s">
        <v>467</v>
      </c>
      <c r="C1117" t="s">
        <v>1312</v>
      </c>
      <c r="D1117" t="s">
        <v>1309</v>
      </c>
      <c r="E1117" t="s">
        <v>99</v>
      </c>
      <c r="F1117" s="1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 s="139">
        <v>0</v>
      </c>
      <c r="AA1117" s="140">
        <v>0</v>
      </c>
      <c r="AB1117" s="139">
        <v>0</v>
      </c>
    </row>
    <row r="1118" spans="2:28" x14ac:dyDescent="0.35">
      <c r="B1118" t="s">
        <v>467</v>
      </c>
      <c r="C1118" t="s">
        <v>1313</v>
      </c>
      <c r="D1118" t="s">
        <v>1309</v>
      </c>
      <c r="E1118" t="s">
        <v>103</v>
      </c>
      <c r="F1118" s="1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0.1</v>
      </c>
      <c r="T1118">
        <v>0.1</v>
      </c>
      <c r="U1118">
        <v>7.0000000000000007E-2</v>
      </c>
      <c r="V1118">
        <v>0.1</v>
      </c>
      <c r="W1118">
        <v>0.1</v>
      </c>
      <c r="X1118">
        <v>0.1</v>
      </c>
      <c r="Y1118">
        <v>0.1</v>
      </c>
      <c r="Z1118" s="139">
        <v>0.1</v>
      </c>
      <c r="AA1118" s="140">
        <v>0.1</v>
      </c>
      <c r="AB1118" s="139">
        <v>0.1</v>
      </c>
    </row>
    <row r="1119" spans="2:28" x14ac:dyDescent="0.35">
      <c r="B1119" t="s">
        <v>467</v>
      </c>
      <c r="C1119" t="s">
        <v>1314</v>
      </c>
      <c r="D1119" t="s">
        <v>1309</v>
      </c>
      <c r="E1119" t="s">
        <v>105</v>
      </c>
      <c r="F1119" s="1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2</v>
      </c>
      <c r="Q1119">
        <v>5</v>
      </c>
      <c r="R1119">
        <v>16</v>
      </c>
      <c r="S1119">
        <v>28.5</v>
      </c>
      <c r="T1119">
        <v>55</v>
      </c>
      <c r="U1119">
        <v>74.8</v>
      </c>
      <c r="V1119">
        <v>93.6</v>
      </c>
      <c r="W1119">
        <v>112</v>
      </c>
      <c r="X1119">
        <v>131.31700000000001</v>
      </c>
      <c r="Y1119">
        <v>154</v>
      </c>
      <c r="Z1119" s="139">
        <v>187.9</v>
      </c>
      <c r="AA1119" s="140">
        <v>205.7</v>
      </c>
      <c r="AB1119" s="139">
        <v>205.7</v>
      </c>
    </row>
    <row r="1120" spans="2:28" x14ac:dyDescent="0.35">
      <c r="B1120" t="s">
        <v>467</v>
      </c>
      <c r="C1120" t="s">
        <v>1315</v>
      </c>
      <c r="D1120" t="s">
        <v>1309</v>
      </c>
      <c r="E1120" t="s">
        <v>101</v>
      </c>
      <c r="F1120" s="1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 s="139">
        <v>0</v>
      </c>
      <c r="AA1120" s="140">
        <v>0</v>
      </c>
      <c r="AB1120" s="139">
        <v>0</v>
      </c>
    </row>
    <row r="1121" spans="2:28" x14ac:dyDescent="0.35">
      <c r="B1121" t="s">
        <v>467</v>
      </c>
      <c r="C1121" t="s">
        <v>1316</v>
      </c>
      <c r="D1121" t="s">
        <v>1309</v>
      </c>
      <c r="E1121" t="s">
        <v>107</v>
      </c>
      <c r="F1121" s="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 s="139">
        <v>0</v>
      </c>
      <c r="AA1121" s="140">
        <v>0</v>
      </c>
      <c r="AB1121" s="139">
        <v>0</v>
      </c>
    </row>
    <row r="1122" spans="2:28" x14ac:dyDescent="0.35">
      <c r="B1122" t="s">
        <v>467</v>
      </c>
      <c r="C1122" t="s">
        <v>1317</v>
      </c>
      <c r="D1122" t="s">
        <v>1309</v>
      </c>
      <c r="E1122" t="s">
        <v>109</v>
      </c>
      <c r="F1122" s="1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3</v>
      </c>
      <c r="R1122">
        <v>3</v>
      </c>
      <c r="S1122">
        <v>3</v>
      </c>
      <c r="T1122">
        <v>3</v>
      </c>
      <c r="U1122">
        <v>3</v>
      </c>
      <c r="V1122">
        <v>5</v>
      </c>
      <c r="W1122">
        <v>5</v>
      </c>
      <c r="X1122">
        <v>5</v>
      </c>
      <c r="Y1122">
        <v>5</v>
      </c>
      <c r="Z1122" s="139">
        <v>4.5999999999999996</v>
      </c>
      <c r="AA1122" s="140">
        <v>4.5999999999999996</v>
      </c>
      <c r="AB1122" s="139">
        <v>4.5999999999999996</v>
      </c>
    </row>
    <row r="1123" spans="2:28" x14ac:dyDescent="0.35">
      <c r="B1123" t="s">
        <v>467</v>
      </c>
      <c r="C1123" t="s">
        <v>1318</v>
      </c>
      <c r="D1123" t="s">
        <v>1319</v>
      </c>
      <c r="E1123" t="s">
        <v>93</v>
      </c>
      <c r="F1123" s="1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122.962962962963</v>
      </c>
      <c r="M1123">
        <v>123.097643097643</v>
      </c>
      <c r="N1123">
        <v>121.346801346801</v>
      </c>
      <c r="O1123">
        <v>119.86531986532</v>
      </c>
      <c r="P1123">
        <v>120</v>
      </c>
      <c r="Q1123">
        <v>120.53872053872099</v>
      </c>
      <c r="R1123">
        <v>122.962962962963</v>
      </c>
      <c r="S1123">
        <v>54.636871508379897</v>
      </c>
      <c r="T1123">
        <v>77.573822825219494</v>
      </c>
      <c r="U1123">
        <v>99.409417398244202</v>
      </c>
      <c r="V1123">
        <v>93.571950328707103</v>
      </c>
      <c r="W1123">
        <v>137.480201583873</v>
      </c>
      <c r="X1123">
        <v>132.704576976422</v>
      </c>
      <c r="Y1123">
        <v>113.49940688018999</v>
      </c>
      <c r="Z1123" s="139">
        <v>167.35499999999999</v>
      </c>
      <c r="AA1123" s="140">
        <v>167.35499999999999</v>
      </c>
      <c r="AB1123" s="139">
        <v>167.35499999999999</v>
      </c>
    </row>
    <row r="1124" spans="2:28" x14ac:dyDescent="0.35">
      <c r="B1124" t="s">
        <v>467</v>
      </c>
      <c r="C1124" t="s">
        <v>1320</v>
      </c>
      <c r="D1124" t="s">
        <v>1319</v>
      </c>
      <c r="E1124" t="s">
        <v>95</v>
      </c>
      <c r="F1124" s="1">
        <v>435.93306288032397</v>
      </c>
      <c r="G1124">
        <v>430.02028397565903</v>
      </c>
      <c r="H1124">
        <v>430.02028397565903</v>
      </c>
      <c r="I1124">
        <v>430.02028397565903</v>
      </c>
      <c r="J1124">
        <v>438.62068965517199</v>
      </c>
      <c r="K1124">
        <v>507.423935091278</v>
      </c>
      <c r="L1124">
        <v>732.65432098765405</v>
      </c>
      <c r="M1124">
        <v>733.45679012345704</v>
      </c>
      <c r="N1124">
        <v>723.02469135802505</v>
      </c>
      <c r="O1124">
        <v>714.19753086419803</v>
      </c>
      <c r="P1124">
        <v>715</v>
      </c>
      <c r="Q1124">
        <v>718.20987654321004</v>
      </c>
      <c r="R1124">
        <v>732.65432098765405</v>
      </c>
      <c r="S1124">
        <v>832.75698324022301</v>
      </c>
      <c r="T1124">
        <v>1182.35434956105</v>
      </c>
      <c r="U1124">
        <v>1515.1652035115701</v>
      </c>
      <c r="V1124">
        <v>1472.9784514244</v>
      </c>
      <c r="W1124">
        <v>1623.1256299495999</v>
      </c>
      <c r="X1124">
        <v>1654.6601941747599</v>
      </c>
      <c r="Y1124">
        <v>1761.36892052195</v>
      </c>
      <c r="Z1124" s="139">
        <v>2597.136</v>
      </c>
      <c r="AA1124" s="140">
        <v>2597.136</v>
      </c>
      <c r="AB1124" s="139">
        <v>2597.136</v>
      </c>
    </row>
    <row r="1125" spans="2:28" x14ac:dyDescent="0.35">
      <c r="B1125" t="s">
        <v>467</v>
      </c>
      <c r="C1125" t="s">
        <v>1321</v>
      </c>
      <c r="D1125" t="s">
        <v>1319</v>
      </c>
      <c r="E1125" t="s">
        <v>97</v>
      </c>
      <c r="F1125" s="1">
        <v>375.066937119675</v>
      </c>
      <c r="G1125">
        <v>369.97971602434097</v>
      </c>
      <c r="H1125">
        <v>369.97971602434097</v>
      </c>
      <c r="I1125">
        <v>369.97971602434097</v>
      </c>
      <c r="J1125">
        <v>377.37931034482801</v>
      </c>
      <c r="K1125">
        <v>436.576064908722</v>
      </c>
      <c r="L1125">
        <v>57.382716049382701</v>
      </c>
      <c r="M1125">
        <v>57.445566778900101</v>
      </c>
      <c r="N1125">
        <v>56.628507295174003</v>
      </c>
      <c r="O1125">
        <v>55.9371492704826</v>
      </c>
      <c r="P1125">
        <v>56</v>
      </c>
      <c r="Q1125">
        <v>56.251402918069601</v>
      </c>
      <c r="R1125">
        <v>57.382716049382701</v>
      </c>
      <c r="S1125">
        <v>253.60614525139701</v>
      </c>
      <c r="T1125">
        <v>360.07182761372701</v>
      </c>
      <c r="U1125">
        <v>461.42537909018301</v>
      </c>
      <c r="V1125">
        <v>568.44959824689602</v>
      </c>
      <c r="W1125">
        <v>626.39416846652296</v>
      </c>
      <c r="X1125">
        <v>604.63522884882104</v>
      </c>
      <c r="Y1125">
        <v>517.13167259786496</v>
      </c>
      <c r="Z1125" s="139">
        <v>762.51</v>
      </c>
      <c r="AA1125" s="140">
        <v>762.51</v>
      </c>
      <c r="AB1125" s="139">
        <v>762.51</v>
      </c>
    </row>
    <row r="1126" spans="2:28" x14ac:dyDescent="0.35">
      <c r="B1126" t="s">
        <v>467</v>
      </c>
      <c r="C1126" t="s">
        <v>1322</v>
      </c>
      <c r="D1126" t="s">
        <v>1319</v>
      </c>
      <c r="E1126" t="s">
        <v>99</v>
      </c>
      <c r="F1126" s="1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 s="139">
        <v>0</v>
      </c>
      <c r="AA1126" s="140">
        <v>0</v>
      </c>
      <c r="AB1126" s="139">
        <v>0</v>
      </c>
    </row>
    <row r="1127" spans="2:28" x14ac:dyDescent="0.35">
      <c r="B1127" t="s">
        <v>467</v>
      </c>
      <c r="C1127" t="s">
        <v>1323</v>
      </c>
      <c r="D1127" t="s">
        <v>1319</v>
      </c>
      <c r="E1127" t="s">
        <v>103</v>
      </c>
      <c r="F1127" s="1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3.0000000000000001E-3</v>
      </c>
      <c r="V1127">
        <v>3.0000000000000001E-3</v>
      </c>
      <c r="W1127">
        <v>6.0000000000000001E-3</v>
      </c>
      <c r="X1127">
        <v>6.0000000000000001E-3</v>
      </c>
      <c r="Y1127">
        <v>6.0000000000000001E-3</v>
      </c>
      <c r="Z1127" s="139">
        <v>0</v>
      </c>
      <c r="AA1127" s="140">
        <v>0</v>
      </c>
      <c r="AB1127" s="139">
        <v>0</v>
      </c>
    </row>
    <row r="1128" spans="2:28" x14ac:dyDescent="0.35">
      <c r="B1128" t="s">
        <v>467</v>
      </c>
      <c r="C1128" t="s">
        <v>1324</v>
      </c>
      <c r="D1128" t="s">
        <v>1319</v>
      </c>
      <c r="E1128" t="s">
        <v>105</v>
      </c>
      <c r="F1128" s="1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0.4</v>
      </c>
      <c r="Q1128">
        <v>1</v>
      </c>
      <c r="R1128">
        <v>3</v>
      </c>
      <c r="S1128">
        <v>4</v>
      </c>
      <c r="T1128">
        <v>6.2709999999999999</v>
      </c>
      <c r="U1128">
        <v>20.818999999999999</v>
      </c>
      <c r="V1128">
        <v>32.008000000000003</v>
      </c>
      <c r="W1128">
        <v>43.780999999999999</v>
      </c>
      <c r="X1128">
        <v>47.542000000000002</v>
      </c>
      <c r="Y1128">
        <v>88</v>
      </c>
      <c r="Z1128" s="139">
        <v>84.5</v>
      </c>
      <c r="AA1128" s="140">
        <v>80.400000000000006</v>
      </c>
      <c r="AB1128" s="139">
        <v>103.3</v>
      </c>
    </row>
    <row r="1129" spans="2:28" x14ac:dyDescent="0.35">
      <c r="B1129" t="s">
        <v>467</v>
      </c>
      <c r="C1129" t="s">
        <v>1325</v>
      </c>
      <c r="D1129" t="s">
        <v>1319</v>
      </c>
      <c r="E1129" t="s">
        <v>101</v>
      </c>
      <c r="F1129" s="1">
        <v>340</v>
      </c>
      <c r="G1129">
        <v>390</v>
      </c>
      <c r="H1129">
        <v>390</v>
      </c>
      <c r="I1129">
        <v>405</v>
      </c>
      <c r="J1129">
        <v>746</v>
      </c>
      <c r="K1129">
        <v>746</v>
      </c>
      <c r="L1129">
        <v>771</v>
      </c>
      <c r="M1129">
        <v>803</v>
      </c>
      <c r="N1129">
        <v>847</v>
      </c>
      <c r="O1129">
        <v>1654</v>
      </c>
      <c r="P1129">
        <v>2522</v>
      </c>
      <c r="Q1129">
        <v>2693</v>
      </c>
      <c r="R1129">
        <v>2813</v>
      </c>
      <c r="S1129">
        <v>2860</v>
      </c>
      <c r="T1129">
        <v>2910</v>
      </c>
      <c r="U1129">
        <v>3070</v>
      </c>
      <c r="V1129">
        <v>3100</v>
      </c>
      <c r="W1129">
        <v>3255</v>
      </c>
      <c r="X1129">
        <v>3331</v>
      </c>
      <c r="Y1129">
        <v>3331</v>
      </c>
      <c r="Z1129" s="139">
        <v>3304.4</v>
      </c>
      <c r="AA1129" s="140">
        <v>3304.4</v>
      </c>
      <c r="AB1129" s="139">
        <v>3304.4</v>
      </c>
    </row>
    <row r="1130" spans="2:28" x14ac:dyDescent="0.35">
      <c r="B1130" t="s">
        <v>467</v>
      </c>
      <c r="C1130" t="s">
        <v>1326</v>
      </c>
      <c r="D1130" t="s">
        <v>1319</v>
      </c>
      <c r="E1130" t="s">
        <v>107</v>
      </c>
      <c r="F1130" s="1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 s="139">
        <v>0</v>
      </c>
      <c r="AA1130" s="140">
        <v>0</v>
      </c>
      <c r="AB1130" s="139">
        <v>0</v>
      </c>
    </row>
    <row r="1131" spans="2:28" x14ac:dyDescent="0.35">
      <c r="B1131" t="s">
        <v>467</v>
      </c>
      <c r="C1131" t="s">
        <v>1327</v>
      </c>
      <c r="D1131" t="s">
        <v>1319</v>
      </c>
      <c r="E1131" t="s">
        <v>109</v>
      </c>
      <c r="F1131" s="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1.56</v>
      </c>
      <c r="T1131">
        <v>1.56</v>
      </c>
      <c r="U1131">
        <v>1.56</v>
      </c>
      <c r="V1131">
        <v>1.56</v>
      </c>
      <c r="W1131">
        <v>4.6399999999999997</v>
      </c>
      <c r="X1131">
        <v>4.6399999999999997</v>
      </c>
      <c r="Y1131">
        <v>4.6399999999999997</v>
      </c>
      <c r="Z1131" s="139">
        <v>58.7</v>
      </c>
      <c r="AA1131" s="140">
        <v>58.7</v>
      </c>
      <c r="AB1131" s="139">
        <v>58.7</v>
      </c>
    </row>
    <row r="1132" spans="2:28" x14ac:dyDescent="0.35">
      <c r="B1132" t="s">
        <v>467</v>
      </c>
      <c r="C1132" t="s">
        <v>1328</v>
      </c>
      <c r="D1132" t="s">
        <v>1329</v>
      </c>
      <c r="E1132" t="s">
        <v>93</v>
      </c>
      <c r="F1132" s="1" t="s">
        <v>1330</v>
      </c>
      <c r="G1132" t="s">
        <v>1330</v>
      </c>
      <c r="H1132" t="s">
        <v>1330</v>
      </c>
      <c r="I1132" t="s">
        <v>1330</v>
      </c>
      <c r="J1132" t="s">
        <v>1330</v>
      </c>
      <c r="K1132" t="s">
        <v>1330</v>
      </c>
      <c r="L1132">
        <v>210</v>
      </c>
      <c r="M1132">
        <v>210</v>
      </c>
      <c r="N1132">
        <v>210</v>
      </c>
      <c r="O1132">
        <v>210</v>
      </c>
      <c r="P1132">
        <v>210</v>
      </c>
      <c r="Q1132">
        <v>219</v>
      </c>
      <c r="R1132">
        <v>219</v>
      </c>
      <c r="S1132">
        <v>219</v>
      </c>
      <c r="T1132">
        <v>219</v>
      </c>
      <c r="U1132">
        <v>219</v>
      </c>
      <c r="V1132">
        <v>219</v>
      </c>
      <c r="W1132">
        <v>225</v>
      </c>
      <c r="X1132">
        <v>225</v>
      </c>
      <c r="Y1132">
        <v>225</v>
      </c>
      <c r="Z1132" s="139">
        <v>225</v>
      </c>
      <c r="AA1132" s="140">
        <v>225</v>
      </c>
      <c r="AB1132" s="139">
        <v>225</v>
      </c>
    </row>
    <row r="1133" spans="2:28" x14ac:dyDescent="0.35">
      <c r="B1133" t="s">
        <v>467</v>
      </c>
      <c r="C1133" t="s">
        <v>1331</v>
      </c>
      <c r="D1133" t="s">
        <v>1329</v>
      </c>
      <c r="E1133" t="s">
        <v>95</v>
      </c>
      <c r="F1133" s="1" t="s">
        <v>1330</v>
      </c>
      <c r="G1133" t="s">
        <v>1330</v>
      </c>
      <c r="H1133" t="s">
        <v>1330</v>
      </c>
      <c r="I1133" t="s">
        <v>1330</v>
      </c>
      <c r="J1133" t="s">
        <v>1330</v>
      </c>
      <c r="K1133" t="s">
        <v>1330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 s="139">
        <v>0</v>
      </c>
      <c r="AA1133" s="140">
        <v>0</v>
      </c>
      <c r="AB1133" s="139">
        <v>0</v>
      </c>
    </row>
    <row r="1134" spans="2:28" x14ac:dyDescent="0.35">
      <c r="B1134" t="s">
        <v>467</v>
      </c>
      <c r="C1134" t="s">
        <v>1332</v>
      </c>
      <c r="D1134" t="s">
        <v>1329</v>
      </c>
      <c r="E1134" t="s">
        <v>97</v>
      </c>
      <c r="F1134" s="1" t="s">
        <v>1330</v>
      </c>
      <c r="G1134" t="s">
        <v>1330</v>
      </c>
      <c r="H1134" t="s">
        <v>1330</v>
      </c>
      <c r="I1134" t="s">
        <v>1330</v>
      </c>
      <c r="J1134" t="s">
        <v>1330</v>
      </c>
      <c r="K1134" t="s">
        <v>1330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 s="139">
        <v>0</v>
      </c>
      <c r="AA1134" s="140">
        <v>0</v>
      </c>
      <c r="AB1134" s="139">
        <v>0</v>
      </c>
    </row>
    <row r="1135" spans="2:28" x14ac:dyDescent="0.35">
      <c r="B1135" t="s">
        <v>467</v>
      </c>
      <c r="C1135" t="s">
        <v>1333</v>
      </c>
      <c r="D1135" t="s">
        <v>1329</v>
      </c>
      <c r="E1135" t="s">
        <v>99</v>
      </c>
      <c r="F1135" s="1" t="s">
        <v>1330</v>
      </c>
      <c r="G1135" t="s">
        <v>1330</v>
      </c>
      <c r="H1135" t="s">
        <v>1330</v>
      </c>
      <c r="I1135" t="s">
        <v>1330</v>
      </c>
      <c r="J1135" t="s">
        <v>1330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 s="139">
        <v>0</v>
      </c>
      <c r="AA1135" s="140">
        <v>0</v>
      </c>
      <c r="AB1135" s="139">
        <v>0</v>
      </c>
    </row>
    <row r="1136" spans="2:28" x14ac:dyDescent="0.35">
      <c r="B1136" t="s">
        <v>467</v>
      </c>
      <c r="C1136" t="s">
        <v>1334</v>
      </c>
      <c r="D1136" t="s">
        <v>1329</v>
      </c>
      <c r="E1136" t="s">
        <v>103</v>
      </c>
      <c r="F1136" s="1" t="s">
        <v>1330</v>
      </c>
      <c r="G1136" t="s">
        <v>1330</v>
      </c>
      <c r="H1136" t="s">
        <v>1330</v>
      </c>
      <c r="I1136" t="s">
        <v>1330</v>
      </c>
      <c r="J1136" t="s">
        <v>1330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72</v>
      </c>
      <c r="X1136">
        <v>118</v>
      </c>
      <c r="Y1136">
        <v>118</v>
      </c>
      <c r="Z1136" s="139">
        <v>118</v>
      </c>
      <c r="AA1136" s="140">
        <v>118</v>
      </c>
      <c r="AB1136" s="139">
        <v>118</v>
      </c>
    </row>
    <row r="1137" spans="2:28" x14ac:dyDescent="0.35">
      <c r="B1137" t="s">
        <v>467</v>
      </c>
      <c r="C1137" t="s">
        <v>1335</v>
      </c>
      <c r="D1137" t="s">
        <v>1329</v>
      </c>
      <c r="E1137" t="s">
        <v>105</v>
      </c>
      <c r="F1137" s="1" t="s">
        <v>1330</v>
      </c>
      <c r="G1137" t="s">
        <v>1330</v>
      </c>
      <c r="H1137" t="s">
        <v>1330</v>
      </c>
      <c r="I1137" t="s">
        <v>1330</v>
      </c>
      <c r="J1137" t="s">
        <v>1330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0.6</v>
      </c>
      <c r="Q1137">
        <v>0.8</v>
      </c>
      <c r="R1137">
        <v>0.9</v>
      </c>
      <c r="S1137">
        <v>1</v>
      </c>
      <c r="T1137">
        <v>2</v>
      </c>
      <c r="U1137">
        <v>3</v>
      </c>
      <c r="V1137">
        <v>3</v>
      </c>
      <c r="W1137">
        <v>3</v>
      </c>
      <c r="X1137">
        <v>4</v>
      </c>
      <c r="Y1137">
        <v>5</v>
      </c>
      <c r="Z1137" s="139">
        <v>6</v>
      </c>
      <c r="AA1137" s="140">
        <v>6.5</v>
      </c>
      <c r="AB1137" s="139">
        <v>26.2</v>
      </c>
    </row>
    <row r="1138" spans="2:28" x14ac:dyDescent="0.35">
      <c r="B1138" t="s">
        <v>467</v>
      </c>
      <c r="C1138" t="s">
        <v>1336</v>
      </c>
      <c r="D1138" t="s">
        <v>1329</v>
      </c>
      <c r="E1138" t="s">
        <v>101</v>
      </c>
      <c r="F1138" s="1" t="s">
        <v>1330</v>
      </c>
      <c r="G1138" t="s">
        <v>1330</v>
      </c>
      <c r="H1138" t="s">
        <v>1330</v>
      </c>
      <c r="I1138" t="s">
        <v>1330</v>
      </c>
      <c r="J1138" t="s">
        <v>1330</v>
      </c>
      <c r="K1138">
        <v>0</v>
      </c>
      <c r="L1138">
        <v>658</v>
      </c>
      <c r="M1138">
        <v>658</v>
      </c>
      <c r="N1138">
        <v>658</v>
      </c>
      <c r="O1138">
        <v>658</v>
      </c>
      <c r="P1138">
        <v>658</v>
      </c>
      <c r="Q1138">
        <v>658</v>
      </c>
      <c r="R1138">
        <v>658</v>
      </c>
      <c r="S1138">
        <v>651</v>
      </c>
      <c r="T1138">
        <v>651</v>
      </c>
      <c r="U1138">
        <v>651</v>
      </c>
      <c r="V1138">
        <v>651</v>
      </c>
      <c r="W1138">
        <v>652</v>
      </c>
      <c r="X1138">
        <v>652</v>
      </c>
      <c r="Y1138">
        <v>652</v>
      </c>
      <c r="Z1138" s="139">
        <v>696.7</v>
      </c>
      <c r="AA1138" s="140">
        <v>696.7</v>
      </c>
      <c r="AB1138" s="139">
        <v>696.7</v>
      </c>
    </row>
    <row r="1139" spans="2:28" x14ac:dyDescent="0.35">
      <c r="B1139" t="s">
        <v>467</v>
      </c>
      <c r="C1139" t="s">
        <v>1337</v>
      </c>
      <c r="D1139" t="s">
        <v>1329</v>
      </c>
      <c r="E1139" t="s">
        <v>107</v>
      </c>
      <c r="F1139" s="1" t="s">
        <v>1330</v>
      </c>
      <c r="G1139" t="s">
        <v>1330</v>
      </c>
      <c r="H1139" t="s">
        <v>1330</v>
      </c>
      <c r="I1139" t="s">
        <v>1330</v>
      </c>
      <c r="J1139" t="s">
        <v>1330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 s="139">
        <v>0</v>
      </c>
      <c r="AA1139" s="140">
        <v>0</v>
      </c>
      <c r="AB1139" s="139">
        <v>0</v>
      </c>
    </row>
    <row r="1140" spans="2:28" x14ac:dyDescent="0.35">
      <c r="B1140" t="s">
        <v>467</v>
      </c>
      <c r="C1140" t="s">
        <v>1338</v>
      </c>
      <c r="D1140" t="s">
        <v>1329</v>
      </c>
      <c r="E1140" t="s">
        <v>109</v>
      </c>
      <c r="F1140" s="1" t="s">
        <v>1330</v>
      </c>
      <c r="G1140" t="s">
        <v>1330</v>
      </c>
      <c r="H1140" t="s">
        <v>1330</v>
      </c>
      <c r="I1140" t="s">
        <v>1330</v>
      </c>
      <c r="J1140" t="s">
        <v>1330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 s="139">
        <v>0</v>
      </c>
      <c r="AA1140" s="140">
        <v>0</v>
      </c>
      <c r="AB1140" s="139">
        <v>0</v>
      </c>
    </row>
    <row r="1141" spans="2:28" x14ac:dyDescent="0.35">
      <c r="B1141" t="s">
        <v>467</v>
      </c>
      <c r="C1141" t="s">
        <v>1339</v>
      </c>
      <c r="D1141" t="s">
        <v>1340</v>
      </c>
      <c r="E1141" t="s">
        <v>93</v>
      </c>
      <c r="F1141" s="1">
        <v>772</v>
      </c>
      <c r="G1141">
        <v>772</v>
      </c>
      <c r="H1141">
        <v>772</v>
      </c>
      <c r="I1141">
        <v>772</v>
      </c>
      <c r="J1141">
        <v>772</v>
      </c>
      <c r="K1141">
        <v>772</v>
      </c>
      <c r="L1141">
        <v>696.64208242950099</v>
      </c>
      <c r="M1141">
        <v>696.64208242950099</v>
      </c>
      <c r="N1141">
        <v>696.64208242950099</v>
      </c>
      <c r="O1141">
        <v>696.64208242950099</v>
      </c>
      <c r="P1141">
        <v>772</v>
      </c>
      <c r="Q1141">
        <v>1004.77223427332</v>
      </c>
      <c r="R1141">
        <v>1004.77223427332</v>
      </c>
      <c r="S1141">
        <v>1030.3220738413199</v>
      </c>
      <c r="T1141">
        <v>937.59308719560102</v>
      </c>
      <c r="U1141">
        <v>937.59308719560102</v>
      </c>
      <c r="V1141">
        <v>947.03770620581304</v>
      </c>
      <c r="W1141">
        <v>1043.4856646394401</v>
      </c>
      <c r="X1141">
        <v>1115.38662033015</v>
      </c>
      <c r="Y1141">
        <v>1115.38662033015</v>
      </c>
      <c r="Z1141" s="139">
        <v>1133.8230000000001</v>
      </c>
      <c r="AA1141" s="140">
        <v>1133.8230000000001</v>
      </c>
      <c r="AB1141" s="139">
        <v>1133.8230000000001</v>
      </c>
    </row>
    <row r="1142" spans="2:28" x14ac:dyDescent="0.35">
      <c r="B1142" t="s">
        <v>467</v>
      </c>
      <c r="C1142" t="s">
        <v>1341</v>
      </c>
      <c r="D1142" t="s">
        <v>1340</v>
      </c>
      <c r="E1142" t="s">
        <v>95</v>
      </c>
      <c r="F1142" s="1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 s="139">
        <v>0</v>
      </c>
      <c r="AA1142" s="140">
        <v>0</v>
      </c>
      <c r="AB1142" s="139">
        <v>0</v>
      </c>
    </row>
    <row r="1143" spans="2:28" x14ac:dyDescent="0.35">
      <c r="B1143" t="s">
        <v>467</v>
      </c>
      <c r="C1143" t="s">
        <v>1342</v>
      </c>
      <c r="D1143" t="s">
        <v>1340</v>
      </c>
      <c r="E1143" t="s">
        <v>97</v>
      </c>
      <c r="F1143" s="1">
        <v>60</v>
      </c>
      <c r="G1143">
        <v>60</v>
      </c>
      <c r="H1143">
        <v>60</v>
      </c>
      <c r="I1143">
        <v>60</v>
      </c>
      <c r="J1143">
        <v>60</v>
      </c>
      <c r="K1143">
        <v>60</v>
      </c>
      <c r="L1143">
        <v>135.35791757049901</v>
      </c>
      <c r="M1143">
        <v>135.35791757049901</v>
      </c>
      <c r="N1143">
        <v>135.35791757049901</v>
      </c>
      <c r="O1143">
        <v>135.35791757049901</v>
      </c>
      <c r="P1143">
        <v>150</v>
      </c>
      <c r="Q1143">
        <v>195.22776572668101</v>
      </c>
      <c r="R1143">
        <v>195.22776572668101</v>
      </c>
      <c r="S1143">
        <v>169.67792615868001</v>
      </c>
      <c r="T1143">
        <v>154.40691280439901</v>
      </c>
      <c r="U1143">
        <v>154.40691280439901</v>
      </c>
      <c r="V1143">
        <v>155.96229379418699</v>
      </c>
      <c r="W1143">
        <v>88.514335360556103</v>
      </c>
      <c r="X1143">
        <v>94.613379669852307</v>
      </c>
      <c r="Y1143">
        <v>94.613379669852307</v>
      </c>
      <c r="Z1143" s="139">
        <v>96.177000000000007</v>
      </c>
      <c r="AA1143" s="140">
        <v>96.177000000000007</v>
      </c>
      <c r="AB1143" s="139">
        <v>96.177000000000007</v>
      </c>
    </row>
    <row r="1144" spans="2:28" x14ac:dyDescent="0.35">
      <c r="B1144" t="s">
        <v>467</v>
      </c>
      <c r="C1144" t="s">
        <v>1343</v>
      </c>
      <c r="D1144" t="s">
        <v>1340</v>
      </c>
      <c r="E1144" t="s">
        <v>99</v>
      </c>
      <c r="F1144" s="1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 s="139">
        <v>0</v>
      </c>
      <c r="AA1144" s="140">
        <v>0</v>
      </c>
      <c r="AB1144" s="139">
        <v>0</v>
      </c>
    </row>
    <row r="1145" spans="2:28" x14ac:dyDescent="0.35">
      <c r="B1145" t="s">
        <v>467</v>
      </c>
      <c r="C1145" t="s">
        <v>1344</v>
      </c>
      <c r="D1145" t="s">
        <v>1340</v>
      </c>
      <c r="E1145" t="s">
        <v>103</v>
      </c>
      <c r="F1145" s="1">
        <v>0</v>
      </c>
      <c r="G1145">
        <v>0</v>
      </c>
      <c r="H1145">
        <v>0</v>
      </c>
      <c r="I1145">
        <v>0</v>
      </c>
      <c r="J1145">
        <v>0</v>
      </c>
      <c r="K1145">
        <v>0.01</v>
      </c>
      <c r="L1145">
        <v>0.01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51</v>
      </c>
      <c r="T1145">
        <v>51</v>
      </c>
      <c r="U1145">
        <v>51</v>
      </c>
      <c r="V1145">
        <v>51</v>
      </c>
      <c r="W1145">
        <v>101</v>
      </c>
      <c r="X1145">
        <v>156</v>
      </c>
      <c r="Y1145">
        <v>156</v>
      </c>
      <c r="Z1145" s="139">
        <v>156</v>
      </c>
      <c r="AA1145" s="140">
        <v>156</v>
      </c>
      <c r="AB1145" s="139">
        <v>156</v>
      </c>
    </row>
    <row r="1146" spans="2:28" x14ac:dyDescent="0.35">
      <c r="B1146" t="s">
        <v>467</v>
      </c>
      <c r="C1146" t="s">
        <v>1345</v>
      </c>
      <c r="D1146" t="s">
        <v>1340</v>
      </c>
      <c r="E1146" t="s">
        <v>105</v>
      </c>
      <c r="F1146" s="1">
        <v>0</v>
      </c>
      <c r="G1146">
        <v>0</v>
      </c>
      <c r="H1146">
        <v>0</v>
      </c>
      <c r="I1146">
        <v>0.2</v>
      </c>
      <c r="J1146">
        <v>0.2</v>
      </c>
      <c r="K1146">
        <v>0.2</v>
      </c>
      <c r="L1146">
        <v>0.2</v>
      </c>
      <c r="M1146">
        <v>0.2</v>
      </c>
      <c r="N1146">
        <v>4</v>
      </c>
      <c r="O1146">
        <v>4</v>
      </c>
      <c r="P1146">
        <v>5</v>
      </c>
      <c r="Q1146">
        <v>5</v>
      </c>
      <c r="R1146">
        <v>5</v>
      </c>
      <c r="S1146">
        <v>5</v>
      </c>
      <c r="T1146">
        <v>5</v>
      </c>
      <c r="U1146">
        <v>5</v>
      </c>
      <c r="V1146">
        <v>15</v>
      </c>
      <c r="W1146">
        <v>48</v>
      </c>
      <c r="X1146">
        <v>64</v>
      </c>
      <c r="Y1146">
        <v>89</v>
      </c>
      <c r="Z1146" s="139">
        <v>94.6</v>
      </c>
      <c r="AA1146" s="140">
        <v>94.8</v>
      </c>
      <c r="AB1146" s="139">
        <v>194.8</v>
      </c>
    </row>
    <row r="1147" spans="2:28" x14ac:dyDescent="0.35">
      <c r="B1147" t="s">
        <v>467</v>
      </c>
      <c r="C1147" t="s">
        <v>1346</v>
      </c>
      <c r="D1147" t="s">
        <v>1340</v>
      </c>
      <c r="E1147" t="s">
        <v>101</v>
      </c>
      <c r="F1147" s="1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28</v>
      </c>
      <c r="Q1147">
        <v>28</v>
      </c>
      <c r="R1147">
        <v>28</v>
      </c>
      <c r="S1147">
        <v>28</v>
      </c>
      <c r="T1147">
        <v>28</v>
      </c>
      <c r="U1147">
        <v>28</v>
      </c>
      <c r="V1147">
        <v>28</v>
      </c>
      <c r="W1147">
        <v>28</v>
      </c>
      <c r="X1147">
        <v>28</v>
      </c>
      <c r="Y1147">
        <v>28</v>
      </c>
      <c r="Z1147" s="139">
        <v>29</v>
      </c>
      <c r="AA1147" s="140">
        <v>29</v>
      </c>
      <c r="AB1147" s="139">
        <v>29</v>
      </c>
    </row>
    <row r="1148" spans="2:28" x14ac:dyDescent="0.35">
      <c r="B1148" t="s">
        <v>467</v>
      </c>
      <c r="C1148" t="s">
        <v>1347</v>
      </c>
      <c r="D1148" t="s">
        <v>1340</v>
      </c>
      <c r="E1148" t="s">
        <v>107</v>
      </c>
      <c r="F1148" s="1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 s="139">
        <v>0</v>
      </c>
      <c r="AA1148" s="140">
        <v>0</v>
      </c>
      <c r="AB1148" s="139">
        <v>0</v>
      </c>
    </row>
    <row r="1149" spans="2:28" x14ac:dyDescent="0.35">
      <c r="B1149" t="s">
        <v>467</v>
      </c>
      <c r="C1149" t="s">
        <v>1348</v>
      </c>
      <c r="D1149" t="s">
        <v>1340</v>
      </c>
      <c r="E1149" t="s">
        <v>109</v>
      </c>
      <c r="F1149" s="1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 s="139">
        <v>0</v>
      </c>
      <c r="AA1149" s="140">
        <v>0</v>
      </c>
      <c r="AB1149" s="139">
        <v>0</v>
      </c>
    </row>
    <row r="1150" spans="2:28" x14ac:dyDescent="0.35">
      <c r="B1150" t="s">
        <v>467</v>
      </c>
      <c r="C1150" t="s">
        <v>1349</v>
      </c>
      <c r="D1150" t="s">
        <v>1350</v>
      </c>
      <c r="E1150" t="s">
        <v>93</v>
      </c>
      <c r="F1150" s="1">
        <v>34.280469897209997</v>
      </c>
      <c r="G1150">
        <v>34.449339207048503</v>
      </c>
      <c r="H1150">
        <v>34.449339207048503</v>
      </c>
      <c r="I1150">
        <v>34.449339207048503</v>
      </c>
      <c r="J1150">
        <v>34.449339207048503</v>
      </c>
      <c r="K1150">
        <v>34.449339207048503</v>
      </c>
      <c r="L1150">
        <v>58.072992700729898</v>
      </c>
      <c r="M1150">
        <v>70.883211678832097</v>
      </c>
      <c r="N1150">
        <v>70.883211678832097</v>
      </c>
      <c r="O1150">
        <v>70.883211678832097</v>
      </c>
      <c r="P1150">
        <v>70.883211678832097</v>
      </c>
      <c r="Q1150">
        <v>70.883211678832097</v>
      </c>
      <c r="R1150">
        <v>70.883211678832097</v>
      </c>
      <c r="S1150">
        <v>26.301189730745101</v>
      </c>
      <c r="T1150">
        <v>26.301189730745101</v>
      </c>
      <c r="U1150">
        <v>30.022917971196001</v>
      </c>
      <c r="V1150">
        <v>30.079450343535299</v>
      </c>
      <c r="W1150">
        <v>30.181761399125602</v>
      </c>
      <c r="X1150">
        <v>30.008273579702202</v>
      </c>
      <c r="Y1150">
        <v>30.008273579702202</v>
      </c>
      <c r="Z1150" s="139">
        <v>29.297999999999998</v>
      </c>
      <c r="AA1150" s="140">
        <v>29.297999999999998</v>
      </c>
      <c r="AB1150" s="139">
        <v>29.297999999999998</v>
      </c>
    </row>
    <row r="1151" spans="2:28" x14ac:dyDescent="0.35">
      <c r="B1151" t="s">
        <v>467</v>
      </c>
      <c r="C1151" t="s">
        <v>1351</v>
      </c>
      <c r="D1151" t="s">
        <v>1350</v>
      </c>
      <c r="E1151" t="s">
        <v>95</v>
      </c>
      <c r="F1151" s="1">
        <v>46.800293685756202</v>
      </c>
      <c r="G1151">
        <v>47.030837004405299</v>
      </c>
      <c r="H1151">
        <v>47.030837004405299</v>
      </c>
      <c r="I1151">
        <v>47.030837004405299</v>
      </c>
      <c r="J1151">
        <v>47.030837004405299</v>
      </c>
      <c r="K1151">
        <v>47.030837004405299</v>
      </c>
      <c r="L1151">
        <v>83.783941605839402</v>
      </c>
      <c r="M1151">
        <v>102.265693430657</v>
      </c>
      <c r="N1151">
        <v>102.265693430657</v>
      </c>
      <c r="O1151">
        <v>102.265693430657</v>
      </c>
      <c r="P1151">
        <v>102.265693430657</v>
      </c>
      <c r="Q1151">
        <v>102.265693430657</v>
      </c>
      <c r="R1151">
        <v>102.265693430657</v>
      </c>
      <c r="S1151">
        <v>248.35516593612999</v>
      </c>
      <c r="T1151">
        <v>248.35516593612999</v>
      </c>
      <c r="U1151">
        <v>283.49845961177198</v>
      </c>
      <c r="V1151">
        <v>284.03227982510901</v>
      </c>
      <c r="W1151">
        <v>284.99837601499098</v>
      </c>
      <c r="X1151">
        <v>337.73414230557103</v>
      </c>
      <c r="Y1151">
        <v>337.73414230557103</v>
      </c>
      <c r="Z1151" s="139">
        <v>329.745</v>
      </c>
      <c r="AA1151" s="140">
        <v>329.745</v>
      </c>
      <c r="AB1151" s="139">
        <v>329.745</v>
      </c>
    </row>
    <row r="1152" spans="2:28" x14ac:dyDescent="0.35">
      <c r="B1152" t="s">
        <v>467</v>
      </c>
      <c r="C1152" t="s">
        <v>1352</v>
      </c>
      <c r="D1152" t="s">
        <v>1350</v>
      </c>
      <c r="E1152" t="s">
        <v>97</v>
      </c>
      <c r="F1152" s="1">
        <v>121.919236417034</v>
      </c>
      <c r="G1152">
        <v>122.51982378854601</v>
      </c>
      <c r="H1152">
        <v>122.51982378854601</v>
      </c>
      <c r="I1152">
        <v>122.51982378854601</v>
      </c>
      <c r="J1152">
        <v>122.51982378854601</v>
      </c>
      <c r="K1152">
        <v>122.51982378854601</v>
      </c>
      <c r="L1152">
        <v>62.1430656934307</v>
      </c>
      <c r="M1152">
        <v>75.851094890511007</v>
      </c>
      <c r="N1152">
        <v>75.851094890511007</v>
      </c>
      <c r="O1152">
        <v>75.851094890511007</v>
      </c>
      <c r="P1152">
        <v>75.851094890511007</v>
      </c>
      <c r="Q1152">
        <v>75.851094890511007</v>
      </c>
      <c r="R1152">
        <v>75.851094890511007</v>
      </c>
      <c r="S1152">
        <v>84.343644333124601</v>
      </c>
      <c r="T1152">
        <v>84.343644333124601</v>
      </c>
      <c r="U1152">
        <v>96.278622417031997</v>
      </c>
      <c r="V1152">
        <v>97.488269831355396</v>
      </c>
      <c r="W1152">
        <v>97.819862585883797</v>
      </c>
      <c r="X1152">
        <v>97.257584114726995</v>
      </c>
      <c r="Y1152">
        <v>97.257584114726995</v>
      </c>
      <c r="Z1152" s="139">
        <v>94.956999999999994</v>
      </c>
      <c r="AA1152" s="140">
        <v>94.956999999999994</v>
      </c>
      <c r="AB1152" s="139">
        <v>94.956999999999994</v>
      </c>
    </row>
    <row r="1153" spans="2:28" x14ac:dyDescent="0.35">
      <c r="B1153" t="s">
        <v>467</v>
      </c>
      <c r="C1153" t="s">
        <v>1353</v>
      </c>
      <c r="D1153" t="s">
        <v>1350</v>
      </c>
      <c r="E1153" t="s">
        <v>99</v>
      </c>
      <c r="F1153" s="1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 s="139">
        <v>0</v>
      </c>
      <c r="AA1153" s="140">
        <v>0</v>
      </c>
      <c r="AB1153" s="139">
        <v>0</v>
      </c>
    </row>
    <row r="1154" spans="2:28" x14ac:dyDescent="0.35">
      <c r="B1154" t="s">
        <v>467</v>
      </c>
      <c r="C1154" t="s">
        <v>1354</v>
      </c>
      <c r="D1154" t="s">
        <v>1350</v>
      </c>
      <c r="E1154" t="s">
        <v>103</v>
      </c>
      <c r="F1154" s="1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 s="139">
        <v>0</v>
      </c>
      <c r="AA1154" s="140">
        <v>0</v>
      </c>
      <c r="AB1154" s="139">
        <v>0</v>
      </c>
    </row>
    <row r="1155" spans="2:28" x14ac:dyDescent="0.35">
      <c r="B1155" t="s">
        <v>467</v>
      </c>
      <c r="C1155" t="s">
        <v>1355</v>
      </c>
      <c r="D1155" t="s">
        <v>1350</v>
      </c>
      <c r="E1155" t="s">
        <v>105</v>
      </c>
      <c r="F1155" s="1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2</v>
      </c>
      <c r="S1155">
        <v>5</v>
      </c>
      <c r="T1155">
        <v>7</v>
      </c>
      <c r="U1155">
        <v>10</v>
      </c>
      <c r="V1155">
        <v>13</v>
      </c>
      <c r="W1155">
        <v>15</v>
      </c>
      <c r="X1155">
        <v>15</v>
      </c>
      <c r="Y1155">
        <v>55</v>
      </c>
      <c r="Z1155" s="139">
        <v>61.4</v>
      </c>
      <c r="AA1155" s="140">
        <v>63.9</v>
      </c>
      <c r="AB1155" s="139">
        <v>107.9</v>
      </c>
    </row>
    <row r="1156" spans="2:28" x14ac:dyDescent="0.35">
      <c r="B1156" t="s">
        <v>467</v>
      </c>
      <c r="C1156" t="s">
        <v>1356</v>
      </c>
      <c r="D1156" t="s">
        <v>1350</v>
      </c>
      <c r="E1156" t="s">
        <v>101</v>
      </c>
      <c r="F1156" s="1">
        <v>2180</v>
      </c>
      <c r="G1156">
        <v>2184</v>
      </c>
      <c r="H1156">
        <v>2136</v>
      </c>
      <c r="I1156">
        <v>2136</v>
      </c>
      <c r="J1156">
        <v>2136</v>
      </c>
      <c r="K1156">
        <v>2165</v>
      </c>
      <c r="L1156">
        <v>2165</v>
      </c>
      <c r="M1156">
        <v>2250</v>
      </c>
      <c r="N1156">
        <v>2179</v>
      </c>
      <c r="O1156">
        <v>2179</v>
      </c>
      <c r="P1156">
        <v>2179</v>
      </c>
      <c r="Q1156">
        <v>2180</v>
      </c>
      <c r="R1156">
        <v>2187</v>
      </c>
      <c r="S1156">
        <v>2187</v>
      </c>
      <c r="T1156">
        <v>2187</v>
      </c>
      <c r="U1156">
        <v>2187</v>
      </c>
      <c r="V1156">
        <v>2187</v>
      </c>
      <c r="W1156">
        <v>2200</v>
      </c>
      <c r="X1156">
        <v>2200</v>
      </c>
      <c r="Y1156">
        <v>2200</v>
      </c>
      <c r="Z1156" s="139">
        <v>2190.5</v>
      </c>
      <c r="AA1156" s="140">
        <v>2194.3000000000002</v>
      </c>
      <c r="AB1156" s="139">
        <v>2194.3000000000002</v>
      </c>
    </row>
    <row r="1157" spans="2:28" x14ac:dyDescent="0.35">
      <c r="B1157" t="s">
        <v>467</v>
      </c>
      <c r="C1157" t="s">
        <v>1357</v>
      </c>
      <c r="D1157" t="s">
        <v>1350</v>
      </c>
      <c r="E1157" t="s">
        <v>107</v>
      </c>
      <c r="F1157" s="1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 s="139">
        <v>0</v>
      </c>
      <c r="AA1157" s="140">
        <v>0</v>
      </c>
      <c r="AB1157" s="139">
        <v>0</v>
      </c>
    </row>
    <row r="1158" spans="2:28" x14ac:dyDescent="0.35">
      <c r="B1158" t="s">
        <v>467</v>
      </c>
      <c r="C1158" t="s">
        <v>1358</v>
      </c>
      <c r="D1158" t="s">
        <v>1350</v>
      </c>
      <c r="E1158" t="s">
        <v>109</v>
      </c>
      <c r="F1158" s="1">
        <v>14</v>
      </c>
      <c r="G1158">
        <v>14</v>
      </c>
      <c r="H1158">
        <v>14</v>
      </c>
      <c r="I1158">
        <v>14</v>
      </c>
      <c r="J1158">
        <v>14</v>
      </c>
      <c r="K1158">
        <v>14</v>
      </c>
      <c r="L1158">
        <v>14</v>
      </c>
      <c r="M1158">
        <v>14</v>
      </c>
      <c r="N1158">
        <v>14</v>
      </c>
      <c r="O1158">
        <v>14</v>
      </c>
      <c r="P1158">
        <v>14</v>
      </c>
      <c r="Q1158">
        <v>14</v>
      </c>
      <c r="R1158">
        <v>14</v>
      </c>
      <c r="S1158">
        <v>14</v>
      </c>
      <c r="T1158">
        <v>14</v>
      </c>
      <c r="U1158">
        <v>14</v>
      </c>
      <c r="V1158">
        <v>14</v>
      </c>
      <c r="W1158">
        <v>14</v>
      </c>
      <c r="X1158">
        <v>14</v>
      </c>
      <c r="Y1158">
        <v>14</v>
      </c>
      <c r="Z1158" s="139">
        <v>14</v>
      </c>
      <c r="AA1158" s="140">
        <v>14</v>
      </c>
      <c r="AB1158" s="139">
        <v>14</v>
      </c>
    </row>
    <row r="1159" spans="2:28" x14ac:dyDescent="0.35">
      <c r="B1159" t="s">
        <v>467</v>
      </c>
      <c r="C1159" t="s">
        <v>1359</v>
      </c>
      <c r="D1159" t="s">
        <v>1360</v>
      </c>
      <c r="E1159" t="s">
        <v>93</v>
      </c>
      <c r="F1159" s="1">
        <v>1311.24684236453</v>
      </c>
      <c r="G1159">
        <v>1455.9454177262501</v>
      </c>
      <c r="H1159">
        <v>1631.2188468602201</v>
      </c>
      <c r="I1159">
        <v>1631.2188468602201</v>
      </c>
      <c r="J1159">
        <v>2333.37652350904</v>
      </c>
      <c r="K1159">
        <v>2151.2041530110801</v>
      </c>
      <c r="L1159">
        <v>6453.0109423125996</v>
      </c>
      <c r="M1159">
        <v>6565.4096984799298</v>
      </c>
      <c r="N1159">
        <v>6685.3646735492703</v>
      </c>
      <c r="O1159">
        <v>7328.9026500367299</v>
      </c>
      <c r="P1159">
        <v>7328.9026500367299</v>
      </c>
      <c r="Q1159">
        <v>8102.1557176752804</v>
      </c>
      <c r="R1159">
        <v>8131.1212234662999</v>
      </c>
      <c r="S1159">
        <v>9387.7914028914201</v>
      </c>
      <c r="T1159">
        <v>8478.5385172580809</v>
      </c>
      <c r="U1159">
        <v>7963.5559403542902</v>
      </c>
      <c r="V1159">
        <v>9589.6508123896892</v>
      </c>
      <c r="W1159">
        <v>9922.9524432691505</v>
      </c>
      <c r="X1159">
        <v>9769.05206345027</v>
      </c>
      <c r="Y1159">
        <v>11783.337686409701</v>
      </c>
      <c r="Z1159" s="139">
        <v>12151.305</v>
      </c>
      <c r="AA1159" s="140">
        <v>12151.305</v>
      </c>
      <c r="AB1159" s="139">
        <v>12151.305</v>
      </c>
    </row>
    <row r="1160" spans="2:28" x14ac:dyDescent="0.35">
      <c r="B1160" t="s">
        <v>467</v>
      </c>
      <c r="C1160" t="s">
        <v>1361</v>
      </c>
      <c r="D1160" t="s">
        <v>1360</v>
      </c>
      <c r="E1160" t="s">
        <v>95</v>
      </c>
      <c r="F1160" s="1">
        <v>8040.6960560075504</v>
      </c>
      <c r="G1160">
        <v>8928.0021120685105</v>
      </c>
      <c r="H1160">
        <v>10002.796212482899</v>
      </c>
      <c r="I1160">
        <v>10002.796212482899</v>
      </c>
      <c r="J1160">
        <v>14308.4969233763</v>
      </c>
      <c r="K1160">
        <v>13191.3978283385</v>
      </c>
      <c r="L1160">
        <v>12678.974038997199</v>
      </c>
      <c r="M1160">
        <v>12899.8168245125</v>
      </c>
      <c r="N1160">
        <v>13135.506183844</v>
      </c>
      <c r="O1160">
        <v>14399.9393871866</v>
      </c>
      <c r="P1160">
        <v>14399.9393871866</v>
      </c>
      <c r="Q1160">
        <v>15919.2387743733</v>
      </c>
      <c r="R1160">
        <v>15976.1506406685</v>
      </c>
      <c r="S1160">
        <v>16791.7771967265</v>
      </c>
      <c r="T1160">
        <v>15165.412568904299</v>
      </c>
      <c r="U1160">
        <v>14244.2723006085</v>
      </c>
      <c r="V1160">
        <v>14787.269680740001</v>
      </c>
      <c r="W1160">
        <v>14630.273849024899</v>
      </c>
      <c r="X1160">
        <v>14403.365102349801</v>
      </c>
      <c r="Y1160">
        <v>12170.909183669701</v>
      </c>
      <c r="Z1160" s="139">
        <v>12550.98</v>
      </c>
      <c r="AA1160" s="140">
        <v>12550.98</v>
      </c>
      <c r="AB1160" s="139">
        <v>12550.98</v>
      </c>
    </row>
    <row r="1161" spans="2:28" x14ac:dyDescent="0.35">
      <c r="B1161" t="s">
        <v>467</v>
      </c>
      <c r="C1161" t="s">
        <v>1362</v>
      </c>
      <c r="D1161" t="s">
        <v>1360</v>
      </c>
      <c r="E1161" t="s">
        <v>97</v>
      </c>
      <c r="F1161" s="1">
        <v>2356.05710162792</v>
      </c>
      <c r="G1161">
        <v>2616.0524702052398</v>
      </c>
      <c r="H1161">
        <v>2930.9849406568701</v>
      </c>
      <c r="I1161">
        <v>2930.9849406568701</v>
      </c>
      <c r="J1161">
        <v>4192.6265531147001</v>
      </c>
      <c r="K1161">
        <v>3865.2980186504001</v>
      </c>
      <c r="L1161">
        <v>1364.0150186901801</v>
      </c>
      <c r="M1161">
        <v>1387.7734770075299</v>
      </c>
      <c r="N1161">
        <v>1413.1291426067201</v>
      </c>
      <c r="O1161">
        <v>1549.15796277664</v>
      </c>
      <c r="P1161">
        <v>1549.15796277664</v>
      </c>
      <c r="Q1161">
        <v>1712.6055079514599</v>
      </c>
      <c r="R1161">
        <v>1718.7281358651801</v>
      </c>
      <c r="S1161">
        <v>1545.43140038209</v>
      </c>
      <c r="T1161">
        <v>1395.7489138376</v>
      </c>
      <c r="U1161">
        <v>1310.9717590371999</v>
      </c>
      <c r="V1161">
        <v>1355.37950687034</v>
      </c>
      <c r="W1161">
        <v>2294.7737077059501</v>
      </c>
      <c r="X1161">
        <v>2259.1828341999599</v>
      </c>
      <c r="Y1161">
        <v>2477.3531299206102</v>
      </c>
      <c r="Z1161" s="139">
        <v>2554.7150000000001</v>
      </c>
      <c r="AA1161" s="140">
        <v>2554.7150000000001</v>
      </c>
      <c r="AB1161" s="139">
        <v>2554.7150000000001</v>
      </c>
    </row>
    <row r="1162" spans="2:28" x14ac:dyDescent="0.35">
      <c r="B1162" t="s">
        <v>467</v>
      </c>
      <c r="C1162" t="s">
        <v>1363</v>
      </c>
      <c r="D1162" t="s">
        <v>1360</v>
      </c>
      <c r="E1162" t="s">
        <v>99</v>
      </c>
      <c r="F1162" s="1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 s="139">
        <v>0</v>
      </c>
      <c r="AA1162" s="140">
        <v>0</v>
      </c>
      <c r="AB1162" s="139">
        <v>0</v>
      </c>
    </row>
    <row r="1163" spans="2:28" x14ac:dyDescent="0.35">
      <c r="B1163" t="s">
        <v>467</v>
      </c>
      <c r="C1163" t="s">
        <v>1364</v>
      </c>
      <c r="D1163" t="s">
        <v>1360</v>
      </c>
      <c r="E1163" t="s">
        <v>103</v>
      </c>
      <c r="F1163" s="1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 s="139">
        <v>0</v>
      </c>
      <c r="AA1163" s="140">
        <v>0</v>
      </c>
      <c r="AB1163" s="139">
        <v>0</v>
      </c>
    </row>
    <row r="1164" spans="2:28" x14ac:dyDescent="0.35">
      <c r="B1164" t="s">
        <v>467</v>
      </c>
      <c r="C1164" t="s">
        <v>1365</v>
      </c>
      <c r="D1164" t="s">
        <v>1360</v>
      </c>
      <c r="E1164" t="s">
        <v>105</v>
      </c>
      <c r="F1164" s="1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6</v>
      </c>
      <c r="M1164">
        <v>7</v>
      </c>
      <c r="N1164">
        <v>9</v>
      </c>
      <c r="O1164">
        <v>11</v>
      </c>
      <c r="P1164">
        <v>13</v>
      </c>
      <c r="Q1164">
        <v>14</v>
      </c>
      <c r="R1164">
        <v>25</v>
      </c>
      <c r="S1164">
        <v>97</v>
      </c>
      <c r="T1164">
        <v>166</v>
      </c>
      <c r="U1164">
        <v>229</v>
      </c>
      <c r="V1164">
        <v>279</v>
      </c>
      <c r="W1164">
        <v>370.06799999999998</v>
      </c>
      <c r="X1164">
        <v>536.01499999999999</v>
      </c>
      <c r="Y1164">
        <v>882</v>
      </c>
      <c r="Z1164" s="139">
        <v>1482.9</v>
      </c>
      <c r="AA1164" s="140">
        <v>1787.1</v>
      </c>
      <c r="AB1164" s="139">
        <v>1933.2</v>
      </c>
    </row>
    <row r="1165" spans="2:28" x14ac:dyDescent="0.35">
      <c r="B1165" t="s">
        <v>467</v>
      </c>
      <c r="C1165" t="s">
        <v>1366</v>
      </c>
      <c r="D1165" t="s">
        <v>1360</v>
      </c>
      <c r="E1165" t="s">
        <v>101</v>
      </c>
      <c r="F1165" s="1">
        <v>2054</v>
      </c>
      <c r="G1165">
        <v>2118</v>
      </c>
      <c r="H1165">
        <v>2106</v>
      </c>
      <c r="I1165">
        <v>2115</v>
      </c>
      <c r="J1165">
        <v>2095</v>
      </c>
      <c r="K1165">
        <v>2091</v>
      </c>
      <c r="L1165">
        <v>2120</v>
      </c>
      <c r="M1165">
        <v>2120</v>
      </c>
      <c r="N1165">
        <v>2120</v>
      </c>
      <c r="O1165">
        <v>2107</v>
      </c>
      <c r="P1165">
        <v>2115</v>
      </c>
      <c r="Q1165">
        <v>3014</v>
      </c>
      <c r="R1165">
        <v>3317</v>
      </c>
      <c r="S1165">
        <v>3931</v>
      </c>
      <c r="T1165">
        <v>4773</v>
      </c>
      <c r="U1165">
        <v>5716</v>
      </c>
      <c r="V1165">
        <v>6128</v>
      </c>
      <c r="W1165">
        <v>6145</v>
      </c>
      <c r="X1165">
        <v>6165</v>
      </c>
      <c r="Y1165">
        <v>6245</v>
      </c>
      <c r="Z1165" s="139">
        <v>6197.3</v>
      </c>
      <c r="AA1165" s="140">
        <v>6211</v>
      </c>
      <c r="AB1165" s="139">
        <v>6211</v>
      </c>
    </row>
    <row r="1166" spans="2:28" x14ac:dyDescent="0.35">
      <c r="B1166" t="s">
        <v>467</v>
      </c>
      <c r="C1166" t="s">
        <v>1367</v>
      </c>
      <c r="D1166" t="s">
        <v>1360</v>
      </c>
      <c r="E1166" t="s">
        <v>107</v>
      </c>
      <c r="F1166" s="1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 s="139">
        <v>0</v>
      </c>
      <c r="AA1166" s="140">
        <v>0</v>
      </c>
      <c r="AB1166" s="139">
        <v>0</v>
      </c>
    </row>
    <row r="1167" spans="2:28" x14ac:dyDescent="0.35">
      <c r="B1167" t="s">
        <v>467</v>
      </c>
      <c r="C1167" t="s">
        <v>1368</v>
      </c>
      <c r="D1167" t="s">
        <v>1360</v>
      </c>
      <c r="E1167" t="s">
        <v>109</v>
      </c>
      <c r="F1167" s="1">
        <v>354</v>
      </c>
      <c r="G1167">
        <v>356</v>
      </c>
      <c r="H1167">
        <v>356</v>
      </c>
      <c r="I1167">
        <v>357</v>
      </c>
      <c r="J1167">
        <v>360</v>
      </c>
      <c r="K1167">
        <v>374</v>
      </c>
      <c r="L1167">
        <v>440</v>
      </c>
      <c r="M1167">
        <v>550</v>
      </c>
      <c r="N1167">
        <v>570</v>
      </c>
      <c r="O1167">
        <v>670</v>
      </c>
      <c r="P1167">
        <v>725</v>
      </c>
      <c r="Q1167">
        <v>760</v>
      </c>
      <c r="R1167">
        <v>800</v>
      </c>
      <c r="S1167">
        <v>1044.73</v>
      </c>
      <c r="T1167">
        <v>1430.8</v>
      </c>
      <c r="U1167">
        <v>1580.2</v>
      </c>
      <c r="V1167">
        <v>1557.76</v>
      </c>
      <c r="W1167">
        <v>817.65</v>
      </c>
      <c r="X1167">
        <v>839.41</v>
      </c>
      <c r="Y1167">
        <v>919</v>
      </c>
      <c r="Z1167" s="139">
        <v>890.6</v>
      </c>
      <c r="AA1167" s="140">
        <v>900</v>
      </c>
      <c r="AB1167" s="139">
        <v>900</v>
      </c>
    </row>
    <row r="1168" spans="2:28" x14ac:dyDescent="0.35">
      <c r="B1168" t="s">
        <v>467</v>
      </c>
      <c r="C1168" t="s">
        <v>1369</v>
      </c>
      <c r="D1168" t="s">
        <v>1370</v>
      </c>
      <c r="E1168" t="s">
        <v>93</v>
      </c>
      <c r="F1168" s="1">
        <v>13.3333333333333</v>
      </c>
      <c r="G1168">
        <v>14.1666666666667</v>
      </c>
      <c r="H1168">
        <v>14.1666666666667</v>
      </c>
      <c r="I1168">
        <v>14.1666666666667</v>
      </c>
      <c r="J1168">
        <v>15</v>
      </c>
      <c r="K1168">
        <v>15</v>
      </c>
      <c r="L1168">
        <v>15</v>
      </c>
      <c r="M1168">
        <v>16.6666666666667</v>
      </c>
      <c r="N1168">
        <v>76.6666666666667</v>
      </c>
      <c r="O1168">
        <v>76.6666666666667</v>
      </c>
      <c r="P1168">
        <v>76.6666666666667</v>
      </c>
      <c r="Q1168">
        <v>120</v>
      </c>
      <c r="R1168">
        <v>139.166666666667</v>
      </c>
      <c r="S1168">
        <v>120</v>
      </c>
      <c r="T1168">
        <v>120</v>
      </c>
      <c r="U1168">
        <v>120</v>
      </c>
      <c r="V1168">
        <v>119.58041958042</v>
      </c>
      <c r="W1168">
        <v>119.58041958042</v>
      </c>
      <c r="X1168">
        <v>119.58041958042</v>
      </c>
      <c r="Y1168">
        <v>119.58041958042</v>
      </c>
      <c r="Z1168" s="139">
        <v>94.406000000000006</v>
      </c>
      <c r="AA1168" s="140">
        <v>94.406000000000006</v>
      </c>
      <c r="AB1168" s="139">
        <v>94.406000000000006</v>
      </c>
    </row>
    <row r="1169" spans="2:28" x14ac:dyDescent="0.35">
      <c r="B1169" t="s">
        <v>467</v>
      </c>
      <c r="C1169" t="s">
        <v>1371</v>
      </c>
      <c r="D1169" t="s">
        <v>1370</v>
      </c>
      <c r="E1169" t="s">
        <v>95</v>
      </c>
      <c r="F1169" s="1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 s="139">
        <v>0</v>
      </c>
      <c r="AA1169" s="140">
        <v>0</v>
      </c>
      <c r="AB1169" s="139">
        <v>0</v>
      </c>
    </row>
    <row r="1170" spans="2:28" x14ac:dyDescent="0.35">
      <c r="B1170" t="s">
        <v>467</v>
      </c>
      <c r="C1170" t="s">
        <v>1372</v>
      </c>
      <c r="D1170" t="s">
        <v>1370</v>
      </c>
      <c r="E1170" t="s">
        <v>97</v>
      </c>
      <c r="F1170" s="1">
        <v>2.6666666666666701</v>
      </c>
      <c r="G1170">
        <v>2.8333333333333299</v>
      </c>
      <c r="H1170">
        <v>2.8333333333333299</v>
      </c>
      <c r="I1170">
        <v>2.8333333333333299</v>
      </c>
      <c r="J1170">
        <v>3</v>
      </c>
      <c r="K1170">
        <v>3</v>
      </c>
      <c r="L1170">
        <v>3</v>
      </c>
      <c r="M1170">
        <v>3.3333333333333299</v>
      </c>
      <c r="N1170">
        <v>15.3333333333333</v>
      </c>
      <c r="O1170">
        <v>15.3333333333333</v>
      </c>
      <c r="P1170">
        <v>15.3333333333333</v>
      </c>
      <c r="Q1170">
        <v>24</v>
      </c>
      <c r="R1170">
        <v>27.8333333333333</v>
      </c>
      <c r="S1170">
        <v>35</v>
      </c>
      <c r="T1170">
        <v>35</v>
      </c>
      <c r="U1170">
        <v>35</v>
      </c>
      <c r="V1170">
        <v>22.919580419580399</v>
      </c>
      <c r="W1170">
        <v>22.919580419580399</v>
      </c>
      <c r="X1170">
        <v>22.919580419580399</v>
      </c>
      <c r="Y1170">
        <v>22.919580419580399</v>
      </c>
      <c r="Z1170" s="139">
        <v>18.094000000000001</v>
      </c>
      <c r="AA1170" s="140">
        <v>18.094000000000001</v>
      </c>
      <c r="AB1170" s="139">
        <v>18.094000000000001</v>
      </c>
    </row>
    <row r="1171" spans="2:28" x14ac:dyDescent="0.35">
      <c r="B1171" t="s">
        <v>467</v>
      </c>
      <c r="C1171" t="s">
        <v>1373</v>
      </c>
      <c r="D1171" t="s">
        <v>1370</v>
      </c>
      <c r="E1171" t="s">
        <v>99</v>
      </c>
      <c r="F1171" s="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 s="139">
        <v>0</v>
      </c>
      <c r="AA1171" s="140">
        <v>0</v>
      </c>
      <c r="AB1171" s="139">
        <v>0</v>
      </c>
    </row>
    <row r="1172" spans="2:28" x14ac:dyDescent="0.35">
      <c r="B1172" t="s">
        <v>467</v>
      </c>
      <c r="C1172" t="s">
        <v>1374</v>
      </c>
      <c r="D1172" t="s">
        <v>1370</v>
      </c>
      <c r="E1172" t="s">
        <v>103</v>
      </c>
      <c r="F1172" s="1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0.3</v>
      </c>
      <c r="M1172">
        <v>0.5</v>
      </c>
      <c r="N1172">
        <v>0.5</v>
      </c>
      <c r="O1172">
        <v>0.5</v>
      </c>
      <c r="P1172">
        <v>0.2</v>
      </c>
      <c r="Q1172">
        <v>0.2</v>
      </c>
      <c r="R1172">
        <v>0.2</v>
      </c>
      <c r="S1172">
        <v>0.2</v>
      </c>
      <c r="T1172">
        <v>0.2</v>
      </c>
      <c r="U1172">
        <v>0.2</v>
      </c>
      <c r="V1172">
        <v>0.2</v>
      </c>
      <c r="W1172">
        <v>5.2309999999999999</v>
      </c>
      <c r="X1172">
        <v>5.2309999999999999</v>
      </c>
      <c r="Y1172">
        <v>5.2309999999999999</v>
      </c>
      <c r="Z1172" s="139">
        <v>5.2</v>
      </c>
      <c r="AA1172" s="140">
        <v>5.2</v>
      </c>
      <c r="AB1172" s="139">
        <v>5.2</v>
      </c>
    </row>
    <row r="1173" spans="2:28" x14ac:dyDescent="0.35">
      <c r="B1173" t="s">
        <v>467</v>
      </c>
      <c r="C1173" t="s">
        <v>1375</v>
      </c>
      <c r="D1173" t="s">
        <v>1370</v>
      </c>
      <c r="E1173" t="s">
        <v>105</v>
      </c>
      <c r="F1173" s="1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2</v>
      </c>
      <c r="N1173">
        <v>3</v>
      </c>
      <c r="O1173">
        <v>4</v>
      </c>
      <c r="P1173">
        <v>4</v>
      </c>
      <c r="Q1173">
        <v>7</v>
      </c>
      <c r="R1173">
        <v>11</v>
      </c>
      <c r="S1173">
        <v>14.589</v>
      </c>
      <c r="T1173">
        <v>16</v>
      </c>
      <c r="U1173">
        <v>20.965</v>
      </c>
      <c r="V1173">
        <v>36</v>
      </c>
      <c r="W1173">
        <v>75</v>
      </c>
      <c r="X1173">
        <v>93</v>
      </c>
      <c r="Y1173">
        <v>145</v>
      </c>
      <c r="Z1173" s="139">
        <v>151.5</v>
      </c>
      <c r="AA1173" s="140">
        <v>151.5</v>
      </c>
      <c r="AB1173" s="139">
        <v>176.5</v>
      </c>
    </row>
    <row r="1174" spans="2:28" x14ac:dyDescent="0.35">
      <c r="B1174" t="s">
        <v>467</v>
      </c>
      <c r="C1174" t="s">
        <v>1376</v>
      </c>
      <c r="D1174" t="s">
        <v>1370</v>
      </c>
      <c r="E1174" t="s">
        <v>101</v>
      </c>
      <c r="F1174" s="1">
        <v>249</v>
      </c>
      <c r="G1174">
        <v>249</v>
      </c>
      <c r="H1174">
        <v>249</v>
      </c>
      <c r="I1174">
        <v>249</v>
      </c>
      <c r="J1174">
        <v>249</v>
      </c>
      <c r="K1174">
        <v>249</v>
      </c>
      <c r="L1174">
        <v>249</v>
      </c>
      <c r="M1174">
        <v>249</v>
      </c>
      <c r="N1174">
        <v>249</v>
      </c>
      <c r="O1174">
        <v>249</v>
      </c>
      <c r="P1174">
        <v>249</v>
      </c>
      <c r="Q1174">
        <v>249</v>
      </c>
      <c r="R1174">
        <v>332</v>
      </c>
      <c r="S1174">
        <v>332</v>
      </c>
      <c r="T1174">
        <v>332</v>
      </c>
      <c r="U1174">
        <v>332</v>
      </c>
      <c r="V1174">
        <v>350</v>
      </c>
      <c r="W1174">
        <v>350</v>
      </c>
      <c r="X1174">
        <v>350</v>
      </c>
      <c r="Y1174">
        <v>350</v>
      </c>
      <c r="Z1174" s="139">
        <v>351</v>
      </c>
      <c r="AA1174" s="140">
        <v>351</v>
      </c>
      <c r="AB1174" s="139">
        <v>351</v>
      </c>
    </row>
    <row r="1175" spans="2:28" x14ac:dyDescent="0.35">
      <c r="B1175" t="s">
        <v>467</v>
      </c>
      <c r="C1175" t="s">
        <v>1377</v>
      </c>
      <c r="D1175" t="s">
        <v>1370</v>
      </c>
      <c r="E1175" t="s">
        <v>107</v>
      </c>
      <c r="F1175" s="1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 s="139">
        <v>0</v>
      </c>
      <c r="AA1175" s="140">
        <v>0</v>
      </c>
      <c r="AB1175" s="139">
        <v>0</v>
      </c>
    </row>
    <row r="1176" spans="2:28" x14ac:dyDescent="0.35">
      <c r="B1176" t="s">
        <v>467</v>
      </c>
      <c r="C1176" t="s">
        <v>1378</v>
      </c>
      <c r="D1176" t="s">
        <v>1370</v>
      </c>
      <c r="E1176" t="s">
        <v>109</v>
      </c>
      <c r="F1176" s="1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0.3</v>
      </c>
      <c r="Q1176">
        <v>0.3</v>
      </c>
      <c r="R1176">
        <v>0.3</v>
      </c>
      <c r="S1176">
        <v>0.25</v>
      </c>
      <c r="T1176">
        <v>0.25</v>
      </c>
      <c r="U1176">
        <v>0.25</v>
      </c>
      <c r="V1176">
        <v>0.25</v>
      </c>
      <c r="W1176">
        <v>0.25</v>
      </c>
      <c r="X1176">
        <v>0.25</v>
      </c>
      <c r="Y1176">
        <v>0.25</v>
      </c>
      <c r="Z1176" s="139">
        <v>0.3</v>
      </c>
      <c r="AA1176" s="140">
        <v>0.3</v>
      </c>
      <c r="AB1176" s="139">
        <v>0.3</v>
      </c>
    </row>
    <row r="1177" spans="2:28" x14ac:dyDescent="0.35">
      <c r="B1177" t="s">
        <v>467</v>
      </c>
      <c r="C1177" t="s">
        <v>1379</v>
      </c>
      <c r="D1177" t="s">
        <v>1380</v>
      </c>
      <c r="E1177" t="s">
        <v>93</v>
      </c>
      <c r="F1177" s="1">
        <v>50.090909090909101</v>
      </c>
      <c r="G1177">
        <v>50.090909090909101</v>
      </c>
      <c r="H1177">
        <v>50.090909090909101</v>
      </c>
      <c r="I1177">
        <v>50.090909090909101</v>
      </c>
      <c r="J1177">
        <v>45.6</v>
      </c>
      <c r="K1177">
        <v>45.945454545454503</v>
      </c>
      <c r="L1177">
        <v>37.161764705882398</v>
      </c>
      <c r="M1177">
        <v>37.161764705882398</v>
      </c>
      <c r="N1177">
        <v>37.161764705882398</v>
      </c>
      <c r="O1177">
        <v>37.441176470588204</v>
      </c>
      <c r="P1177">
        <v>37.441176470588204</v>
      </c>
      <c r="Q1177">
        <v>37.441176470588204</v>
      </c>
      <c r="R1177">
        <v>37.441176470588204</v>
      </c>
      <c r="S1177">
        <v>42.5</v>
      </c>
      <c r="T1177">
        <v>50.909090909090899</v>
      </c>
      <c r="U1177">
        <v>61.363636363636402</v>
      </c>
      <c r="V1177">
        <v>65.882352941176507</v>
      </c>
      <c r="W1177">
        <v>44.96</v>
      </c>
      <c r="X1177">
        <v>46.56</v>
      </c>
      <c r="Y1177">
        <v>46.56</v>
      </c>
      <c r="Z1177" s="139">
        <v>47.582000000000001</v>
      </c>
      <c r="AA1177" s="140">
        <v>47.582000000000001</v>
      </c>
      <c r="AB1177" s="139">
        <v>47.582000000000001</v>
      </c>
    </row>
    <row r="1178" spans="2:28" x14ac:dyDescent="0.35">
      <c r="B1178" t="s">
        <v>467</v>
      </c>
      <c r="C1178" t="s">
        <v>1381</v>
      </c>
      <c r="D1178" t="s">
        <v>1380</v>
      </c>
      <c r="E1178" t="s">
        <v>95</v>
      </c>
      <c r="F1178" s="1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 s="139">
        <v>0</v>
      </c>
      <c r="AA1178" s="140">
        <v>0</v>
      </c>
      <c r="AB1178" s="139">
        <v>0</v>
      </c>
    </row>
    <row r="1179" spans="2:28" x14ac:dyDescent="0.35">
      <c r="B1179" t="s">
        <v>467</v>
      </c>
      <c r="C1179" t="s">
        <v>1382</v>
      </c>
      <c r="D1179" t="s">
        <v>1380</v>
      </c>
      <c r="E1179" t="s">
        <v>97</v>
      </c>
      <c r="F1179" s="1">
        <v>94.909090909090907</v>
      </c>
      <c r="G1179">
        <v>94.909090909090907</v>
      </c>
      <c r="H1179">
        <v>94.909090909090907</v>
      </c>
      <c r="I1179">
        <v>94.909090909090907</v>
      </c>
      <c r="J1179">
        <v>86.4</v>
      </c>
      <c r="K1179">
        <v>87.054545454545405</v>
      </c>
      <c r="L1179">
        <v>95.838235294117695</v>
      </c>
      <c r="M1179">
        <v>95.838235294117695</v>
      </c>
      <c r="N1179">
        <v>95.838235294117695</v>
      </c>
      <c r="O1179">
        <v>96.558823529411796</v>
      </c>
      <c r="P1179">
        <v>96.558823529411796</v>
      </c>
      <c r="Q1179">
        <v>96.558823529411796</v>
      </c>
      <c r="R1179">
        <v>96.558823529411796</v>
      </c>
      <c r="S1179">
        <v>144.5</v>
      </c>
      <c r="T1179">
        <v>173.09090909090901</v>
      </c>
      <c r="U1179">
        <v>208.636363636364</v>
      </c>
      <c r="V1179">
        <v>214.11764705882399</v>
      </c>
      <c r="W1179">
        <v>236.04</v>
      </c>
      <c r="X1179">
        <v>244.44</v>
      </c>
      <c r="Y1179">
        <v>244.44</v>
      </c>
      <c r="Z1179" s="139">
        <v>249.80799999999999</v>
      </c>
      <c r="AA1179" s="140">
        <v>249.80799999999999</v>
      </c>
      <c r="AB1179" s="139">
        <v>249.80799999999999</v>
      </c>
    </row>
    <row r="1180" spans="2:28" x14ac:dyDescent="0.35">
      <c r="B1180" t="s">
        <v>467</v>
      </c>
      <c r="C1180" t="s">
        <v>1383</v>
      </c>
      <c r="D1180" t="s">
        <v>1380</v>
      </c>
      <c r="E1180" t="s">
        <v>99</v>
      </c>
      <c r="F1180" s="1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 s="139">
        <v>0</v>
      </c>
      <c r="AA1180" s="140">
        <v>0</v>
      </c>
      <c r="AB1180" s="139">
        <v>0</v>
      </c>
    </row>
    <row r="1181" spans="2:28" x14ac:dyDescent="0.35">
      <c r="B1181" t="s">
        <v>467</v>
      </c>
      <c r="C1181" t="s">
        <v>1384</v>
      </c>
      <c r="D1181" t="s">
        <v>1380</v>
      </c>
      <c r="E1181" t="s">
        <v>103</v>
      </c>
      <c r="F1181" s="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 s="139">
        <v>0</v>
      </c>
      <c r="AA1181" s="140">
        <v>0</v>
      </c>
      <c r="AB1181" s="139">
        <v>0</v>
      </c>
    </row>
    <row r="1182" spans="2:28" x14ac:dyDescent="0.35">
      <c r="B1182" t="s">
        <v>467</v>
      </c>
      <c r="C1182" t="s">
        <v>1385</v>
      </c>
      <c r="D1182" t="s">
        <v>1380</v>
      </c>
      <c r="E1182" t="s">
        <v>105</v>
      </c>
      <c r="F1182" s="1">
        <v>0.5</v>
      </c>
      <c r="G1182">
        <v>0.6</v>
      </c>
      <c r="H1182">
        <v>0.6</v>
      </c>
      <c r="I1182">
        <v>0.7</v>
      </c>
      <c r="J1182">
        <v>0.8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2</v>
      </c>
      <c r="Q1182">
        <v>3</v>
      </c>
      <c r="R1182">
        <v>4</v>
      </c>
      <c r="S1182">
        <v>5</v>
      </c>
      <c r="T1182">
        <v>6</v>
      </c>
      <c r="U1182">
        <v>7</v>
      </c>
      <c r="V1182">
        <v>8</v>
      </c>
      <c r="W1182">
        <v>9</v>
      </c>
      <c r="X1182">
        <v>27.041</v>
      </c>
      <c r="Y1182">
        <v>27.041</v>
      </c>
      <c r="Z1182" s="139">
        <v>27</v>
      </c>
      <c r="AA1182" s="140">
        <v>27</v>
      </c>
      <c r="AB1182" s="139">
        <v>62</v>
      </c>
    </row>
    <row r="1183" spans="2:28" x14ac:dyDescent="0.35">
      <c r="B1183" t="s">
        <v>467</v>
      </c>
      <c r="C1183" t="s">
        <v>1386</v>
      </c>
      <c r="D1183" t="s">
        <v>1380</v>
      </c>
      <c r="E1183" t="s">
        <v>101</v>
      </c>
      <c r="F1183" s="1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 s="139">
        <v>0</v>
      </c>
      <c r="AA1183" s="140">
        <v>0</v>
      </c>
      <c r="AB1183" s="139">
        <v>0</v>
      </c>
    </row>
    <row r="1184" spans="2:28" x14ac:dyDescent="0.35">
      <c r="B1184" t="s">
        <v>467</v>
      </c>
      <c r="C1184" t="s">
        <v>1387</v>
      </c>
      <c r="D1184" t="s">
        <v>1380</v>
      </c>
      <c r="E1184" t="s">
        <v>107</v>
      </c>
      <c r="F1184" s="1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 s="139">
        <v>0</v>
      </c>
      <c r="AA1184" s="140">
        <v>0</v>
      </c>
      <c r="AB1184" s="139">
        <v>0</v>
      </c>
    </row>
    <row r="1185" spans="2:28" x14ac:dyDescent="0.35">
      <c r="B1185" t="s">
        <v>467</v>
      </c>
      <c r="C1185" t="s">
        <v>1388</v>
      </c>
      <c r="D1185" t="s">
        <v>1380</v>
      </c>
      <c r="E1185" t="s">
        <v>109</v>
      </c>
      <c r="F1185" s="1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 s="139">
        <v>0</v>
      </c>
      <c r="AA1185" s="140">
        <v>0</v>
      </c>
      <c r="AB1185" s="139">
        <v>0</v>
      </c>
    </row>
    <row r="1186" spans="2:28" x14ac:dyDescent="0.35">
      <c r="B1186" t="s">
        <v>467</v>
      </c>
      <c r="C1186" t="s">
        <v>1389</v>
      </c>
      <c r="D1186" t="s">
        <v>1390</v>
      </c>
      <c r="E1186" t="s">
        <v>93</v>
      </c>
      <c r="F1186" s="1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 s="139">
        <v>0</v>
      </c>
      <c r="AA1186" s="140">
        <v>0</v>
      </c>
      <c r="AB1186" s="139">
        <v>0</v>
      </c>
    </row>
    <row r="1187" spans="2:28" x14ac:dyDescent="0.35">
      <c r="B1187" t="s">
        <v>467</v>
      </c>
      <c r="C1187" t="s">
        <v>1391</v>
      </c>
      <c r="D1187" t="s">
        <v>1390</v>
      </c>
      <c r="E1187" t="s">
        <v>95</v>
      </c>
      <c r="F1187" s="1">
        <v>3950</v>
      </c>
      <c r="G1187">
        <v>3950</v>
      </c>
      <c r="H1187">
        <v>3950</v>
      </c>
      <c r="I1187">
        <v>3960</v>
      </c>
      <c r="J1187">
        <v>3960</v>
      </c>
      <c r="K1187">
        <v>3960</v>
      </c>
      <c r="L1187">
        <v>5502</v>
      </c>
      <c r="M1187">
        <v>6022</v>
      </c>
      <c r="N1187">
        <v>6531</v>
      </c>
      <c r="O1187">
        <v>6764</v>
      </c>
      <c r="P1187">
        <v>6487</v>
      </c>
      <c r="Q1187">
        <v>6972</v>
      </c>
      <c r="R1187">
        <v>6972</v>
      </c>
      <c r="S1187">
        <v>7892</v>
      </c>
      <c r="T1187">
        <v>8458</v>
      </c>
      <c r="U1187">
        <v>8458</v>
      </c>
      <c r="V1187">
        <v>10403</v>
      </c>
      <c r="W1187">
        <v>10142</v>
      </c>
      <c r="X1187">
        <v>10142</v>
      </c>
      <c r="Y1187">
        <v>10142</v>
      </c>
      <c r="Z1187" s="139">
        <v>9862</v>
      </c>
      <c r="AA1187" s="140">
        <v>9539</v>
      </c>
      <c r="AB1187" s="139">
        <v>9539</v>
      </c>
    </row>
    <row r="1188" spans="2:28" x14ac:dyDescent="0.35">
      <c r="B1188" t="s">
        <v>467</v>
      </c>
      <c r="C1188" t="s">
        <v>1392</v>
      </c>
      <c r="D1188" t="s">
        <v>1390</v>
      </c>
      <c r="E1188" t="s">
        <v>97</v>
      </c>
      <c r="F1188" s="1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 s="139">
        <v>0</v>
      </c>
      <c r="AA1188" s="140">
        <v>0</v>
      </c>
      <c r="AB1188" s="139">
        <v>0</v>
      </c>
    </row>
    <row r="1189" spans="2:28" x14ac:dyDescent="0.35">
      <c r="B1189" t="s">
        <v>467</v>
      </c>
      <c r="C1189" t="s">
        <v>1393</v>
      </c>
      <c r="D1189" t="s">
        <v>1390</v>
      </c>
      <c r="E1189" t="s">
        <v>99</v>
      </c>
      <c r="F1189" s="1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 s="139">
        <v>0</v>
      </c>
      <c r="AA1189" s="140">
        <v>0</v>
      </c>
      <c r="AB1189" s="139">
        <v>0</v>
      </c>
    </row>
    <row r="1190" spans="2:28" x14ac:dyDescent="0.35">
      <c r="B1190" t="s">
        <v>467</v>
      </c>
      <c r="C1190" t="s">
        <v>1394</v>
      </c>
      <c r="D1190" t="s">
        <v>1390</v>
      </c>
      <c r="E1190" t="s">
        <v>103</v>
      </c>
      <c r="F1190" s="1">
        <v>0</v>
      </c>
      <c r="G1190">
        <v>0</v>
      </c>
      <c r="H1190">
        <v>1</v>
      </c>
      <c r="I1190">
        <v>2</v>
      </c>
      <c r="J1190">
        <v>2</v>
      </c>
      <c r="K1190">
        <v>2</v>
      </c>
      <c r="L1190">
        <v>2.2000000000000002</v>
      </c>
      <c r="M1190">
        <v>2.2000000000000002</v>
      </c>
      <c r="N1190">
        <v>2.2000000000000002</v>
      </c>
      <c r="O1190">
        <v>2.2000000000000002</v>
      </c>
      <c r="P1190">
        <v>2.2000000000000002</v>
      </c>
      <c r="Q1190">
        <v>2.2000000000000002</v>
      </c>
      <c r="R1190">
        <v>2.2000000000000002</v>
      </c>
      <c r="S1190">
        <v>2.2000000000000002</v>
      </c>
      <c r="T1190">
        <v>3</v>
      </c>
      <c r="U1190">
        <v>3</v>
      </c>
      <c r="V1190">
        <v>3</v>
      </c>
      <c r="W1190">
        <v>3</v>
      </c>
      <c r="X1190">
        <v>3</v>
      </c>
      <c r="Y1190">
        <v>3</v>
      </c>
      <c r="Z1190" s="139">
        <v>0</v>
      </c>
      <c r="AA1190" s="140">
        <v>0</v>
      </c>
      <c r="AB1190" s="139">
        <v>0</v>
      </c>
    </row>
    <row r="1191" spans="2:28" x14ac:dyDescent="0.35">
      <c r="B1191" t="s">
        <v>467</v>
      </c>
      <c r="C1191" t="s">
        <v>1395</v>
      </c>
      <c r="D1191" t="s">
        <v>1390</v>
      </c>
      <c r="E1191" t="s">
        <v>105</v>
      </c>
      <c r="F1191" s="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15</v>
      </c>
      <c r="S1191">
        <v>15</v>
      </c>
      <c r="T1191">
        <v>16</v>
      </c>
      <c r="U1191">
        <v>17</v>
      </c>
      <c r="V1191">
        <v>18</v>
      </c>
      <c r="W1191">
        <v>19</v>
      </c>
      <c r="X1191">
        <v>19</v>
      </c>
      <c r="Y1191">
        <v>28</v>
      </c>
      <c r="Z1191" s="139">
        <v>28.4</v>
      </c>
      <c r="AA1191" s="140">
        <v>32.700000000000003</v>
      </c>
      <c r="AB1191" s="139">
        <v>36.6</v>
      </c>
    </row>
    <row r="1192" spans="2:28" x14ac:dyDescent="0.35">
      <c r="B1192" t="s">
        <v>467</v>
      </c>
      <c r="C1192" t="s">
        <v>1396</v>
      </c>
      <c r="D1192" t="s">
        <v>1390</v>
      </c>
      <c r="E1192" t="s">
        <v>101</v>
      </c>
      <c r="F1192" s="1">
        <v>1938</v>
      </c>
      <c r="G1192">
        <v>1938</v>
      </c>
      <c r="H1192">
        <v>1938</v>
      </c>
      <c r="I1192">
        <v>1938</v>
      </c>
      <c r="J1192">
        <v>1938</v>
      </c>
      <c r="K1192">
        <v>1938</v>
      </c>
      <c r="L1192">
        <v>1938</v>
      </c>
      <c r="M1192">
        <v>1938</v>
      </c>
      <c r="N1192">
        <v>1938</v>
      </c>
      <c r="O1192">
        <v>2080</v>
      </c>
      <c r="P1192">
        <v>2080</v>
      </c>
      <c r="Q1192">
        <v>2110</v>
      </c>
      <c r="R1192">
        <v>2110</v>
      </c>
      <c r="S1192">
        <v>2110</v>
      </c>
      <c r="T1192">
        <v>2110</v>
      </c>
      <c r="U1192">
        <v>2110</v>
      </c>
      <c r="V1192">
        <v>2110</v>
      </c>
      <c r="W1192">
        <v>2110</v>
      </c>
      <c r="X1192">
        <v>2110</v>
      </c>
      <c r="Y1192">
        <v>2110</v>
      </c>
      <c r="Z1192" s="139">
        <v>2110.8000000000002</v>
      </c>
      <c r="AA1192" s="140">
        <v>2110.8000000000002</v>
      </c>
      <c r="AB1192" s="139">
        <v>2110.8000000000002</v>
      </c>
    </row>
    <row r="1193" spans="2:28" x14ac:dyDescent="0.35">
      <c r="B1193" t="s">
        <v>467</v>
      </c>
      <c r="C1193" t="s">
        <v>1397</v>
      </c>
      <c r="D1193" t="s">
        <v>1390</v>
      </c>
      <c r="E1193" t="s">
        <v>107</v>
      </c>
      <c r="F1193" s="1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 s="139">
        <v>0</v>
      </c>
      <c r="AA1193" s="140">
        <v>0</v>
      </c>
      <c r="AB1193" s="139">
        <v>0</v>
      </c>
    </row>
    <row r="1194" spans="2:28" x14ac:dyDescent="0.35">
      <c r="B1194" t="s">
        <v>467</v>
      </c>
      <c r="C1194" t="s">
        <v>1398</v>
      </c>
      <c r="D1194" t="s">
        <v>1390</v>
      </c>
      <c r="E1194" t="s">
        <v>109</v>
      </c>
      <c r="F1194" s="1">
        <v>5</v>
      </c>
      <c r="G1194">
        <v>5</v>
      </c>
      <c r="H1194">
        <v>5</v>
      </c>
      <c r="I1194">
        <v>5</v>
      </c>
      <c r="J1194">
        <v>5</v>
      </c>
      <c r="K1194">
        <v>5</v>
      </c>
      <c r="L1194">
        <v>5</v>
      </c>
      <c r="M1194">
        <v>5</v>
      </c>
      <c r="N1194">
        <v>5</v>
      </c>
      <c r="O1194">
        <v>5</v>
      </c>
      <c r="P1194">
        <v>6</v>
      </c>
      <c r="Q1194">
        <v>6</v>
      </c>
      <c r="R1194">
        <v>6</v>
      </c>
      <c r="S1194">
        <v>8</v>
      </c>
      <c r="T1194">
        <v>9</v>
      </c>
      <c r="U1194">
        <v>9</v>
      </c>
      <c r="V1194">
        <v>10.23</v>
      </c>
      <c r="W1194">
        <v>10.23</v>
      </c>
      <c r="X1194">
        <v>10.23</v>
      </c>
      <c r="Y1194">
        <v>10.23</v>
      </c>
      <c r="Z1194" s="139">
        <v>10.3</v>
      </c>
      <c r="AA1194" s="140">
        <v>10.3</v>
      </c>
      <c r="AB1194" s="139">
        <v>10.3</v>
      </c>
    </row>
    <row r="1195" spans="2:28" x14ac:dyDescent="0.35">
      <c r="B1195" t="s">
        <v>467</v>
      </c>
      <c r="C1195" t="s">
        <v>1399</v>
      </c>
      <c r="D1195" t="s">
        <v>1400</v>
      </c>
      <c r="E1195" t="s">
        <v>93</v>
      </c>
      <c r="F1195" s="1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 s="139">
        <v>0</v>
      </c>
      <c r="AA1195" s="140">
        <v>0</v>
      </c>
      <c r="AB1195" s="139">
        <v>0</v>
      </c>
    </row>
    <row r="1196" spans="2:28" x14ac:dyDescent="0.35">
      <c r="B1196" t="s">
        <v>467</v>
      </c>
      <c r="C1196" t="s">
        <v>1401</v>
      </c>
      <c r="D1196" t="s">
        <v>1400</v>
      </c>
      <c r="E1196" t="s">
        <v>95</v>
      </c>
      <c r="F1196" s="1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 s="139">
        <v>0</v>
      </c>
      <c r="AA1196" s="140">
        <v>0</v>
      </c>
      <c r="AB1196" s="139">
        <v>0</v>
      </c>
    </row>
    <row r="1197" spans="2:28" x14ac:dyDescent="0.35">
      <c r="B1197" t="s">
        <v>467</v>
      </c>
      <c r="C1197" t="s">
        <v>1402</v>
      </c>
      <c r="D1197" t="s">
        <v>1400</v>
      </c>
      <c r="E1197" t="s">
        <v>97</v>
      </c>
      <c r="F1197" s="1">
        <v>471.8</v>
      </c>
      <c r="G1197">
        <v>467.9</v>
      </c>
      <c r="H1197">
        <v>490.6</v>
      </c>
      <c r="I1197">
        <v>510.7</v>
      </c>
      <c r="J1197">
        <v>573</v>
      </c>
      <c r="K1197">
        <v>583</v>
      </c>
      <c r="L1197">
        <v>570.91999999999996</v>
      </c>
      <c r="M1197">
        <v>638.91999999999996</v>
      </c>
      <c r="N1197">
        <v>698.16</v>
      </c>
      <c r="O1197">
        <v>749.05</v>
      </c>
      <c r="P1197">
        <v>816.79</v>
      </c>
      <c r="Q1197">
        <v>852.94</v>
      </c>
      <c r="R1197">
        <v>870.01</v>
      </c>
      <c r="S1197">
        <v>868.85</v>
      </c>
      <c r="T1197">
        <v>866.39</v>
      </c>
      <c r="U1197">
        <v>866.39</v>
      </c>
      <c r="V1197">
        <v>911.79</v>
      </c>
      <c r="W1197">
        <v>985.26</v>
      </c>
      <c r="X1197">
        <v>985.26</v>
      </c>
      <c r="Y1197">
        <v>985.26</v>
      </c>
      <c r="Z1197" s="139">
        <v>1106.5</v>
      </c>
      <c r="AA1197" s="140">
        <v>1106.5</v>
      </c>
      <c r="AB1197" s="139">
        <v>1106.51</v>
      </c>
    </row>
    <row r="1198" spans="2:28" x14ac:dyDescent="0.35">
      <c r="B1198" t="s">
        <v>467</v>
      </c>
      <c r="C1198" t="s">
        <v>1403</v>
      </c>
      <c r="D1198" t="s">
        <v>1400</v>
      </c>
      <c r="E1198" t="s">
        <v>99</v>
      </c>
      <c r="F1198" s="1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 s="139">
        <v>0</v>
      </c>
      <c r="AA1198" s="140">
        <v>0</v>
      </c>
      <c r="AB1198" s="139">
        <v>0</v>
      </c>
    </row>
    <row r="1199" spans="2:28" x14ac:dyDescent="0.35">
      <c r="B1199" t="s">
        <v>467</v>
      </c>
      <c r="C1199" t="s">
        <v>1404</v>
      </c>
      <c r="D1199" t="s">
        <v>1400</v>
      </c>
      <c r="E1199" t="s">
        <v>103</v>
      </c>
      <c r="F1199" s="1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40</v>
      </c>
      <c r="P1199">
        <v>63</v>
      </c>
      <c r="Q1199">
        <v>63</v>
      </c>
      <c r="R1199">
        <v>146.6</v>
      </c>
      <c r="S1199">
        <v>146.6</v>
      </c>
      <c r="T1199">
        <v>186.2</v>
      </c>
      <c r="U1199">
        <v>186.2</v>
      </c>
      <c r="V1199">
        <v>186.2</v>
      </c>
      <c r="W1199">
        <v>186</v>
      </c>
      <c r="X1199">
        <v>186</v>
      </c>
      <c r="Y1199">
        <v>186</v>
      </c>
      <c r="Z1199" s="139">
        <v>186.2</v>
      </c>
      <c r="AA1199" s="140">
        <v>186.2</v>
      </c>
      <c r="AB1199" s="139">
        <v>186.2</v>
      </c>
    </row>
    <row r="1200" spans="2:28" x14ac:dyDescent="0.35">
      <c r="B1200" t="s">
        <v>467</v>
      </c>
      <c r="C1200" t="s">
        <v>1405</v>
      </c>
      <c r="D1200" t="s">
        <v>1400</v>
      </c>
      <c r="E1200" t="s">
        <v>105</v>
      </c>
      <c r="F1200" s="1">
        <v>0.1</v>
      </c>
      <c r="G1200">
        <v>0.1</v>
      </c>
      <c r="H1200">
        <v>0.2</v>
      </c>
      <c r="I1200">
        <v>0.3</v>
      </c>
      <c r="J1200">
        <v>0.5</v>
      </c>
      <c r="K1200">
        <v>0.7</v>
      </c>
      <c r="L1200">
        <v>1</v>
      </c>
      <c r="M1200">
        <v>1.5</v>
      </c>
      <c r="N1200">
        <v>2.4</v>
      </c>
      <c r="O1200">
        <v>2.9</v>
      </c>
      <c r="P1200">
        <v>4</v>
      </c>
      <c r="Q1200">
        <v>5</v>
      </c>
      <c r="R1200">
        <v>6</v>
      </c>
      <c r="S1200">
        <v>1.38</v>
      </c>
      <c r="T1200">
        <v>1.38</v>
      </c>
      <c r="U1200">
        <v>1.38</v>
      </c>
      <c r="V1200">
        <v>1.38</v>
      </c>
      <c r="W1200">
        <v>13.96</v>
      </c>
      <c r="X1200">
        <v>13.96</v>
      </c>
      <c r="Y1200">
        <v>16</v>
      </c>
      <c r="Z1200" s="139">
        <v>16.399999999999999</v>
      </c>
      <c r="AA1200" s="140">
        <v>16.3</v>
      </c>
      <c r="AB1200" s="139">
        <v>16.3</v>
      </c>
    </row>
    <row r="1201" spans="2:28" x14ac:dyDescent="0.35">
      <c r="B1201" t="s">
        <v>467</v>
      </c>
      <c r="C1201" t="s">
        <v>1406</v>
      </c>
      <c r="D1201" t="s">
        <v>1400</v>
      </c>
      <c r="E1201" t="s">
        <v>101</v>
      </c>
      <c r="F1201" s="1">
        <v>103.42</v>
      </c>
      <c r="G1201">
        <v>103.4</v>
      </c>
      <c r="H1201">
        <v>104</v>
      </c>
      <c r="I1201">
        <v>104.4</v>
      </c>
      <c r="J1201">
        <v>104.71</v>
      </c>
      <c r="K1201">
        <v>104.63</v>
      </c>
      <c r="L1201">
        <v>104.63</v>
      </c>
      <c r="M1201">
        <v>104</v>
      </c>
      <c r="N1201">
        <v>105</v>
      </c>
      <c r="O1201">
        <v>105</v>
      </c>
      <c r="P1201">
        <v>105</v>
      </c>
      <c r="Q1201">
        <v>105</v>
      </c>
      <c r="R1201">
        <v>106</v>
      </c>
      <c r="S1201">
        <v>120</v>
      </c>
      <c r="T1201">
        <v>120</v>
      </c>
      <c r="U1201">
        <v>138</v>
      </c>
      <c r="V1201">
        <v>142</v>
      </c>
      <c r="W1201">
        <v>142</v>
      </c>
      <c r="X1201">
        <v>142</v>
      </c>
      <c r="Y1201">
        <v>142</v>
      </c>
      <c r="Z1201" s="139">
        <v>157.4</v>
      </c>
      <c r="AA1201" s="140">
        <v>158.6</v>
      </c>
      <c r="AB1201" s="139">
        <v>158.6</v>
      </c>
    </row>
    <row r="1202" spans="2:28" x14ac:dyDescent="0.35">
      <c r="B1202" t="s">
        <v>467</v>
      </c>
      <c r="C1202" t="s">
        <v>1407</v>
      </c>
      <c r="D1202" t="s">
        <v>1400</v>
      </c>
      <c r="E1202" t="s">
        <v>107</v>
      </c>
      <c r="F1202" s="1">
        <v>70</v>
      </c>
      <c r="G1202">
        <v>70</v>
      </c>
      <c r="H1202">
        <v>78</v>
      </c>
      <c r="I1202">
        <v>78</v>
      </c>
      <c r="J1202">
        <v>78</v>
      </c>
      <c r="K1202">
        <v>88</v>
      </c>
      <c r="L1202">
        <v>88</v>
      </c>
      <c r="M1202">
        <v>87.5</v>
      </c>
      <c r="N1202">
        <v>87.5</v>
      </c>
      <c r="O1202">
        <v>87.5</v>
      </c>
      <c r="P1202">
        <v>87.5</v>
      </c>
      <c r="Q1202">
        <v>87.5</v>
      </c>
      <c r="R1202">
        <v>164.5</v>
      </c>
      <c r="S1202">
        <v>154.5</v>
      </c>
      <c r="T1202">
        <v>154.5</v>
      </c>
      <c r="U1202">
        <v>154.5</v>
      </c>
      <c r="V1202">
        <v>154.5</v>
      </c>
      <c r="W1202">
        <v>154.5</v>
      </c>
      <c r="X1202">
        <v>154.5</v>
      </c>
      <c r="Y1202">
        <v>153</v>
      </c>
      <c r="Z1202" s="139">
        <v>153.19999999999999</v>
      </c>
      <c r="AA1202" s="140">
        <v>153.19999999999999</v>
      </c>
      <c r="AB1202" s="139">
        <v>153.19999999999999</v>
      </c>
    </row>
    <row r="1203" spans="2:28" x14ac:dyDescent="0.35">
      <c r="B1203" t="s">
        <v>467</v>
      </c>
      <c r="C1203" t="s">
        <v>1408</v>
      </c>
      <c r="D1203" t="s">
        <v>1400</v>
      </c>
      <c r="E1203" t="s">
        <v>109</v>
      </c>
      <c r="F1203" s="1">
        <v>24</v>
      </c>
      <c r="G1203">
        <v>14</v>
      </c>
      <c r="H1203">
        <v>41</v>
      </c>
      <c r="I1203">
        <v>65</v>
      </c>
      <c r="J1203">
        <v>120</v>
      </c>
      <c r="K1203">
        <v>120</v>
      </c>
      <c r="L1203">
        <v>120</v>
      </c>
      <c r="M1203">
        <v>120</v>
      </c>
      <c r="N1203">
        <v>120</v>
      </c>
      <c r="O1203">
        <v>120</v>
      </c>
      <c r="P1203">
        <v>120</v>
      </c>
      <c r="Q1203">
        <v>130</v>
      </c>
      <c r="R1203">
        <v>130</v>
      </c>
      <c r="S1203">
        <v>133.69999999999999</v>
      </c>
      <c r="T1203">
        <v>133.69999999999999</v>
      </c>
      <c r="U1203">
        <v>133.69999999999999</v>
      </c>
      <c r="V1203">
        <v>176.6</v>
      </c>
      <c r="W1203">
        <v>176.6</v>
      </c>
      <c r="X1203">
        <v>176.6</v>
      </c>
      <c r="Y1203">
        <v>218</v>
      </c>
      <c r="Z1203" s="139">
        <v>220.1</v>
      </c>
      <c r="AA1203" s="140">
        <v>220.1</v>
      </c>
      <c r="AB1203" s="139">
        <v>220.1</v>
      </c>
    </row>
    <row r="1204" spans="2:28" x14ac:dyDescent="0.35">
      <c r="B1204" t="s">
        <v>467</v>
      </c>
      <c r="C1204" t="s">
        <v>1409</v>
      </c>
      <c r="D1204" t="s">
        <v>1410</v>
      </c>
      <c r="E1204" t="s">
        <v>93</v>
      </c>
      <c r="F1204" s="1">
        <v>3486.8557390034898</v>
      </c>
      <c r="G1204">
        <v>3346.6393975087199</v>
      </c>
      <c r="H1204">
        <v>3379.4635792326899</v>
      </c>
      <c r="I1204">
        <v>3352.7047354359702</v>
      </c>
      <c r="J1204">
        <v>3445.8255118485299</v>
      </c>
      <c r="K1204">
        <v>3323.2700072595899</v>
      </c>
      <c r="L1204">
        <v>3084.5899603492599</v>
      </c>
      <c r="M1204">
        <v>3232.1704039712799</v>
      </c>
      <c r="N1204">
        <v>3295.1697976464802</v>
      </c>
      <c r="O1204">
        <v>3456.7148423854301</v>
      </c>
      <c r="P1204">
        <v>3531.1398187926602</v>
      </c>
      <c r="Q1204">
        <v>3713.3143879088698</v>
      </c>
      <c r="R1204">
        <v>3966.4227831530902</v>
      </c>
      <c r="S1204">
        <v>3676.6920210936901</v>
      </c>
      <c r="T1204">
        <v>3812.6762557175498</v>
      </c>
      <c r="U1204">
        <v>3991.0641764069301</v>
      </c>
      <c r="V1204">
        <v>8762.7385720038292</v>
      </c>
      <c r="W1204">
        <v>8374.03367615973</v>
      </c>
      <c r="X1204">
        <v>8122.1943476829301</v>
      </c>
      <c r="Y1204">
        <v>7090.4945377331396</v>
      </c>
      <c r="Z1204" s="139">
        <v>7255.1559999999999</v>
      </c>
      <c r="AA1204" s="140">
        <v>7196.9120000000003</v>
      </c>
      <c r="AB1204" s="139">
        <v>7196.9120000000003</v>
      </c>
    </row>
    <row r="1205" spans="2:28" x14ac:dyDescent="0.35">
      <c r="B1205" t="s">
        <v>467</v>
      </c>
      <c r="C1205" t="s">
        <v>1411</v>
      </c>
      <c r="D1205" t="s">
        <v>1410</v>
      </c>
      <c r="E1205" t="s">
        <v>95</v>
      </c>
      <c r="F1205" s="1">
        <v>15280.420713413099</v>
      </c>
      <c r="G1205">
        <v>14665.9517335326</v>
      </c>
      <c r="H1205">
        <v>14809.7968891281</v>
      </c>
      <c r="I1205">
        <v>14692.531816631799</v>
      </c>
      <c r="J1205">
        <v>15100.6142689188</v>
      </c>
      <c r="K1205">
        <v>14563.5402368859</v>
      </c>
      <c r="L1205">
        <v>15862.247740209201</v>
      </c>
      <c r="M1205">
        <v>16621.167917099501</v>
      </c>
      <c r="N1205">
        <v>16945.137067879601</v>
      </c>
      <c r="O1205">
        <v>17775.869046454201</v>
      </c>
      <c r="P1205">
        <v>18158.593307703199</v>
      </c>
      <c r="Q1205">
        <v>19095.410902402298</v>
      </c>
      <c r="R1205">
        <v>20396.9998079293</v>
      </c>
      <c r="S1205">
        <v>21140.414550008201</v>
      </c>
      <c r="T1205">
        <v>21922.303018153201</v>
      </c>
      <c r="U1205">
        <v>22948.006169913398</v>
      </c>
      <c r="V1205">
        <v>17176.9067651554</v>
      </c>
      <c r="W1205">
        <v>16414.959150239101</v>
      </c>
      <c r="X1205">
        <v>15921.298335243901</v>
      </c>
      <c r="Y1205">
        <v>16179.7952757532</v>
      </c>
      <c r="Z1205" s="139">
        <v>16555.535</v>
      </c>
      <c r="AA1205" s="140">
        <v>16422.63</v>
      </c>
      <c r="AB1205" s="139">
        <v>16422.63</v>
      </c>
    </row>
    <row r="1206" spans="2:28" x14ac:dyDescent="0.35">
      <c r="B1206" t="s">
        <v>467</v>
      </c>
      <c r="C1206" t="s">
        <v>1412</v>
      </c>
      <c r="D1206" t="s">
        <v>1410</v>
      </c>
      <c r="E1206" t="s">
        <v>97</v>
      </c>
      <c r="F1206" s="1">
        <v>778.72354758345796</v>
      </c>
      <c r="G1206">
        <v>747.40886895864503</v>
      </c>
      <c r="H1206">
        <v>754.73953163926296</v>
      </c>
      <c r="I1206">
        <v>748.763447932237</v>
      </c>
      <c r="J1206">
        <v>769.56021923268599</v>
      </c>
      <c r="K1206">
        <v>742.18975585450903</v>
      </c>
      <c r="L1206">
        <v>491.16229944153901</v>
      </c>
      <c r="M1206">
        <v>514.66167892917304</v>
      </c>
      <c r="N1206">
        <v>524.69313447389402</v>
      </c>
      <c r="O1206">
        <v>550.41611116035801</v>
      </c>
      <c r="P1206">
        <v>562.26687350412203</v>
      </c>
      <c r="Q1206">
        <v>591.274709688857</v>
      </c>
      <c r="R1206">
        <v>631.577408917649</v>
      </c>
      <c r="S1206">
        <v>327.893428898146</v>
      </c>
      <c r="T1206">
        <v>340.020726129217</v>
      </c>
      <c r="U1206">
        <v>355.929653679654</v>
      </c>
      <c r="V1206">
        <v>278.35466284074602</v>
      </c>
      <c r="W1206">
        <v>266.007173601148</v>
      </c>
      <c r="X1206">
        <v>258.00731707317101</v>
      </c>
      <c r="Y1206">
        <v>249.71018651362999</v>
      </c>
      <c r="Z1206" s="139">
        <v>255.50899999999999</v>
      </c>
      <c r="AA1206" s="140">
        <v>253.458</v>
      </c>
      <c r="AB1206" s="139">
        <v>253.458</v>
      </c>
    </row>
    <row r="1207" spans="2:28" x14ac:dyDescent="0.35">
      <c r="B1207" t="s">
        <v>467</v>
      </c>
      <c r="C1207" t="s">
        <v>1413</v>
      </c>
      <c r="D1207" t="s">
        <v>1410</v>
      </c>
      <c r="E1207" t="s">
        <v>99</v>
      </c>
      <c r="F1207" s="1">
        <v>449</v>
      </c>
      <c r="G1207">
        <v>449</v>
      </c>
      <c r="H1207">
        <v>450</v>
      </c>
      <c r="I1207">
        <v>450</v>
      </c>
      <c r="J1207">
        <v>450</v>
      </c>
      <c r="K1207">
        <v>450</v>
      </c>
      <c r="L1207">
        <v>482</v>
      </c>
      <c r="M1207">
        <v>482</v>
      </c>
      <c r="N1207">
        <v>482</v>
      </c>
      <c r="O1207">
        <v>487</v>
      </c>
      <c r="P1207">
        <v>482</v>
      </c>
      <c r="Q1207">
        <v>482</v>
      </c>
      <c r="R1207">
        <v>482</v>
      </c>
      <c r="S1207">
        <v>482</v>
      </c>
      <c r="T1207">
        <v>482</v>
      </c>
      <c r="U1207">
        <v>482</v>
      </c>
      <c r="V1207">
        <v>482</v>
      </c>
      <c r="W1207">
        <v>482</v>
      </c>
      <c r="X1207">
        <v>482</v>
      </c>
      <c r="Y1207">
        <v>482</v>
      </c>
      <c r="Z1207" s="139">
        <v>482</v>
      </c>
      <c r="AA1207" s="140">
        <v>482</v>
      </c>
      <c r="AB1207" s="139">
        <v>482</v>
      </c>
    </row>
    <row r="1208" spans="2:28" x14ac:dyDescent="0.35">
      <c r="B1208" t="s">
        <v>467</v>
      </c>
      <c r="C1208" t="s">
        <v>1414</v>
      </c>
      <c r="D1208" t="s">
        <v>1410</v>
      </c>
      <c r="E1208" t="s">
        <v>103</v>
      </c>
      <c r="F1208" s="1">
        <v>447</v>
      </c>
      <c r="G1208">
        <v>485</v>
      </c>
      <c r="H1208">
        <v>670</v>
      </c>
      <c r="I1208">
        <v>906</v>
      </c>
      <c r="J1208">
        <v>1073</v>
      </c>
      <c r="K1208">
        <v>1224</v>
      </c>
      <c r="L1208">
        <v>1558</v>
      </c>
      <c r="M1208">
        <v>1748</v>
      </c>
      <c r="N1208">
        <v>2149</v>
      </c>
      <c r="O1208">
        <v>2222</v>
      </c>
      <c r="P1208">
        <v>2237</v>
      </c>
      <c r="Q1208">
        <v>2316</v>
      </c>
      <c r="R1208">
        <v>2433</v>
      </c>
      <c r="S1208">
        <v>2713</v>
      </c>
      <c r="T1208">
        <v>2865</v>
      </c>
      <c r="U1208">
        <v>3391</v>
      </c>
      <c r="V1208">
        <v>4257</v>
      </c>
      <c r="W1208">
        <v>4202</v>
      </c>
      <c r="X1208">
        <v>4393</v>
      </c>
      <c r="Y1208">
        <v>4484</v>
      </c>
      <c r="Z1208" s="139">
        <v>6647.9</v>
      </c>
      <c r="AA1208" s="140">
        <v>7769.4</v>
      </c>
      <c r="AB1208" s="139">
        <v>9309.4</v>
      </c>
    </row>
    <row r="1209" spans="2:28" x14ac:dyDescent="0.35">
      <c r="B1209" t="s">
        <v>467</v>
      </c>
      <c r="C1209" t="s">
        <v>1415</v>
      </c>
      <c r="D1209" t="s">
        <v>1410</v>
      </c>
      <c r="E1209" t="s">
        <v>105</v>
      </c>
      <c r="F1209" s="1">
        <v>13</v>
      </c>
      <c r="G1209">
        <v>21</v>
      </c>
      <c r="H1209">
        <v>26</v>
      </c>
      <c r="I1209">
        <v>46</v>
      </c>
      <c r="J1209">
        <v>50</v>
      </c>
      <c r="K1209">
        <v>51</v>
      </c>
      <c r="L1209">
        <v>53</v>
      </c>
      <c r="M1209">
        <v>54</v>
      </c>
      <c r="N1209">
        <v>59</v>
      </c>
      <c r="O1209">
        <v>69</v>
      </c>
      <c r="P1209">
        <v>88</v>
      </c>
      <c r="Q1209">
        <v>149</v>
      </c>
      <c r="R1209">
        <v>287</v>
      </c>
      <c r="S1209">
        <v>650</v>
      </c>
      <c r="T1209">
        <v>1007</v>
      </c>
      <c r="U1209">
        <v>1526</v>
      </c>
      <c r="V1209">
        <v>2135</v>
      </c>
      <c r="W1209">
        <v>2911</v>
      </c>
      <c r="X1209">
        <v>4608</v>
      </c>
      <c r="Y1209">
        <v>7177</v>
      </c>
      <c r="Z1209" s="139">
        <v>11108.4</v>
      </c>
      <c r="AA1209" s="140">
        <v>14910.7</v>
      </c>
      <c r="AB1209" s="139">
        <v>22589.7</v>
      </c>
    </row>
    <row r="1210" spans="2:28" x14ac:dyDescent="0.35">
      <c r="B1210" t="s">
        <v>467</v>
      </c>
      <c r="C1210" t="s">
        <v>1416</v>
      </c>
      <c r="D1210" t="s">
        <v>1410</v>
      </c>
      <c r="E1210" t="s">
        <v>101</v>
      </c>
      <c r="F1210" s="1">
        <v>37</v>
      </c>
      <c r="G1210">
        <v>37</v>
      </c>
      <c r="H1210">
        <v>37</v>
      </c>
      <c r="I1210">
        <v>37</v>
      </c>
      <c r="J1210">
        <v>37</v>
      </c>
      <c r="K1210">
        <v>37</v>
      </c>
      <c r="L1210">
        <v>37</v>
      </c>
      <c r="M1210">
        <v>37</v>
      </c>
      <c r="N1210">
        <v>37</v>
      </c>
      <c r="O1210">
        <v>37</v>
      </c>
      <c r="P1210">
        <v>37</v>
      </c>
      <c r="Q1210">
        <v>37</v>
      </c>
      <c r="R1210">
        <v>37</v>
      </c>
      <c r="S1210">
        <v>37</v>
      </c>
      <c r="T1210">
        <v>37</v>
      </c>
      <c r="U1210">
        <v>37</v>
      </c>
      <c r="V1210">
        <v>37</v>
      </c>
      <c r="W1210">
        <v>37</v>
      </c>
      <c r="X1210">
        <v>37</v>
      </c>
      <c r="Y1210">
        <v>37</v>
      </c>
      <c r="Z1210" s="139">
        <v>37</v>
      </c>
      <c r="AA1210" s="140">
        <v>36.9</v>
      </c>
      <c r="AB1210" s="139">
        <v>35.9</v>
      </c>
    </row>
    <row r="1211" spans="2:28" x14ac:dyDescent="0.35">
      <c r="B1211" t="s">
        <v>467</v>
      </c>
      <c r="C1211" t="s">
        <v>1417</v>
      </c>
      <c r="D1211" t="s">
        <v>1410</v>
      </c>
      <c r="E1211" t="s">
        <v>107</v>
      </c>
      <c r="F1211" s="1">
        <v>46</v>
      </c>
      <c r="G1211">
        <v>46</v>
      </c>
      <c r="H1211">
        <v>59</v>
      </c>
      <c r="I1211">
        <v>67</v>
      </c>
      <c r="J1211">
        <v>72</v>
      </c>
      <c r="K1211">
        <v>72</v>
      </c>
      <c r="L1211">
        <v>72</v>
      </c>
      <c r="M1211">
        <v>72</v>
      </c>
      <c r="N1211">
        <v>72</v>
      </c>
      <c r="O1211">
        <v>72</v>
      </c>
      <c r="P1211">
        <v>71</v>
      </c>
      <c r="Q1211">
        <v>71</v>
      </c>
      <c r="R1211">
        <v>57</v>
      </c>
      <c r="S1211">
        <v>38</v>
      </c>
      <c r="T1211">
        <v>41</v>
      </c>
      <c r="U1211">
        <v>37</v>
      </c>
      <c r="V1211">
        <v>37</v>
      </c>
      <c r="W1211">
        <v>37</v>
      </c>
      <c r="X1211">
        <v>37</v>
      </c>
      <c r="Y1211">
        <v>37</v>
      </c>
      <c r="Z1211" s="139">
        <v>0</v>
      </c>
      <c r="AA1211" s="140">
        <v>0</v>
      </c>
      <c r="AB1211" s="139">
        <v>0</v>
      </c>
    </row>
    <row r="1212" spans="2:28" x14ac:dyDescent="0.35">
      <c r="B1212" t="s">
        <v>467</v>
      </c>
      <c r="C1212" t="s">
        <v>1418</v>
      </c>
      <c r="D1212" t="s">
        <v>1410</v>
      </c>
      <c r="E1212" t="s">
        <v>109</v>
      </c>
      <c r="F1212" s="1">
        <v>525</v>
      </c>
      <c r="G1212">
        <v>585</v>
      </c>
      <c r="H1212">
        <v>692</v>
      </c>
      <c r="I1212">
        <v>628</v>
      </c>
      <c r="J1212">
        <v>836</v>
      </c>
      <c r="K1212">
        <v>1338</v>
      </c>
      <c r="L1212">
        <v>1310</v>
      </c>
      <c r="M1212">
        <v>1014</v>
      </c>
      <c r="N1212">
        <v>1285</v>
      </c>
      <c r="O1212">
        <v>1300</v>
      </c>
      <c r="P1212">
        <v>1491</v>
      </c>
      <c r="Q1212">
        <v>1570</v>
      </c>
      <c r="R1212">
        <v>1523</v>
      </c>
      <c r="S1212">
        <v>1375</v>
      </c>
      <c r="T1212">
        <v>1211</v>
      </c>
      <c r="U1212">
        <v>1106</v>
      </c>
      <c r="V1212">
        <v>1093</v>
      </c>
      <c r="W1212">
        <v>1096</v>
      </c>
      <c r="X1212">
        <v>1249</v>
      </c>
      <c r="Y1212">
        <v>1209</v>
      </c>
      <c r="Z1212" s="139">
        <v>865.6</v>
      </c>
      <c r="AA1212" s="140">
        <v>879.2</v>
      </c>
      <c r="AB1212" s="139">
        <v>902.2</v>
      </c>
    </row>
    <row r="1213" spans="2:28" x14ac:dyDescent="0.35">
      <c r="B1213" t="s">
        <v>467</v>
      </c>
      <c r="C1213" t="s">
        <v>1419</v>
      </c>
      <c r="D1213" t="s">
        <v>1420</v>
      </c>
      <c r="E1213" t="s">
        <v>93</v>
      </c>
      <c r="F1213" s="1">
        <v>130.625</v>
      </c>
      <c r="G1213">
        <v>126.25</v>
      </c>
      <c r="H1213">
        <v>72.5</v>
      </c>
      <c r="I1213">
        <v>68.75</v>
      </c>
      <c r="J1213">
        <v>83.75</v>
      </c>
      <c r="K1213">
        <v>101.875</v>
      </c>
      <c r="L1213">
        <v>8.1021087680355208</v>
      </c>
      <c r="M1213">
        <v>30.188679245283002</v>
      </c>
      <c r="N1213">
        <v>32.408435072142098</v>
      </c>
      <c r="O1213">
        <v>62.375138734739203</v>
      </c>
      <c r="P1213">
        <v>76.803551609322994</v>
      </c>
      <c r="Q1213">
        <v>76.748057713651505</v>
      </c>
      <c r="R1213">
        <v>79.245283018867894</v>
      </c>
      <c r="S1213">
        <v>76.264800861140998</v>
      </c>
      <c r="T1213">
        <v>74.273412271259403</v>
      </c>
      <c r="U1213">
        <v>74.273412271259403</v>
      </c>
      <c r="V1213">
        <v>108.083140877598</v>
      </c>
      <c r="W1213">
        <v>120.437017994859</v>
      </c>
      <c r="X1213">
        <v>120.308483290488</v>
      </c>
      <c r="Y1213">
        <v>120.308483290488</v>
      </c>
      <c r="Z1213" s="139">
        <v>137.404</v>
      </c>
      <c r="AA1213" s="140">
        <v>114.267</v>
      </c>
      <c r="AB1213" s="139">
        <v>114.267</v>
      </c>
    </row>
    <row r="1214" spans="2:28" x14ac:dyDescent="0.35">
      <c r="B1214" t="s">
        <v>467</v>
      </c>
      <c r="C1214" t="s">
        <v>1421</v>
      </c>
      <c r="D1214" t="s">
        <v>1420</v>
      </c>
      <c r="E1214" t="s">
        <v>95</v>
      </c>
      <c r="F1214" s="1">
        <v>57.1484375</v>
      </c>
      <c r="G1214">
        <v>55.234375</v>
      </c>
      <c r="H1214">
        <v>31.71875</v>
      </c>
      <c r="I1214">
        <v>30.078125</v>
      </c>
      <c r="J1214">
        <v>36.640625</v>
      </c>
      <c r="K1214">
        <v>44.5703125</v>
      </c>
      <c r="L1214">
        <v>134.981132075472</v>
      </c>
      <c r="M1214">
        <v>502.94339622641502</v>
      </c>
      <c r="N1214">
        <v>539.92452830188699</v>
      </c>
      <c r="O1214">
        <v>1039.1698113207499</v>
      </c>
      <c r="P1214">
        <v>1279.5471698113199</v>
      </c>
      <c r="Q1214">
        <v>1278.62264150943</v>
      </c>
      <c r="R1214">
        <v>1320.2264150943399</v>
      </c>
      <c r="S1214">
        <v>1313.2798708288501</v>
      </c>
      <c r="T1214">
        <v>1278.9881593110899</v>
      </c>
      <c r="U1214">
        <v>1278.9881593110899</v>
      </c>
      <c r="V1214">
        <v>767.39030023094699</v>
      </c>
      <c r="W1214">
        <v>749.11825192802098</v>
      </c>
      <c r="X1214">
        <v>748.31876606683795</v>
      </c>
      <c r="Y1214">
        <v>748.31876606683795</v>
      </c>
      <c r="Z1214" s="139">
        <v>854.65</v>
      </c>
      <c r="AA1214" s="140">
        <v>710.74300000000005</v>
      </c>
      <c r="AB1214" s="139">
        <v>710.74300000000005</v>
      </c>
    </row>
    <row r="1215" spans="2:28" x14ac:dyDescent="0.35">
      <c r="B1215" t="s">
        <v>467</v>
      </c>
      <c r="C1215" t="s">
        <v>1422</v>
      </c>
      <c r="D1215" t="s">
        <v>1420</v>
      </c>
      <c r="E1215" t="s">
        <v>97</v>
      </c>
      <c r="F1215" s="1">
        <v>21.2265625</v>
      </c>
      <c r="G1215">
        <v>20.515625</v>
      </c>
      <c r="H1215">
        <v>11.78125</v>
      </c>
      <c r="I1215">
        <v>11.171875</v>
      </c>
      <c r="J1215">
        <v>13.609375</v>
      </c>
      <c r="K1215">
        <v>16.5546875</v>
      </c>
      <c r="L1215">
        <v>2.9167591564927902</v>
      </c>
      <c r="M1215">
        <v>10.8679245283019</v>
      </c>
      <c r="N1215">
        <v>11.6670366259711</v>
      </c>
      <c r="O1215">
        <v>22.455049944506101</v>
      </c>
      <c r="P1215">
        <v>27.649278579356299</v>
      </c>
      <c r="Q1215">
        <v>27.629300776914501</v>
      </c>
      <c r="R1215">
        <v>28.528301886792502</v>
      </c>
      <c r="S1215">
        <v>27.455328310010799</v>
      </c>
      <c r="T1215">
        <v>26.738428417653399</v>
      </c>
      <c r="U1215">
        <v>26.738428417653399</v>
      </c>
      <c r="V1215">
        <v>60.526558891454997</v>
      </c>
      <c r="W1215">
        <v>67.444730077120795</v>
      </c>
      <c r="X1215">
        <v>67.372750642673495</v>
      </c>
      <c r="Y1215">
        <v>67.372750642673495</v>
      </c>
      <c r="Z1215" s="139">
        <v>76.945999999999998</v>
      </c>
      <c r="AA1215" s="140">
        <v>63.99</v>
      </c>
      <c r="AB1215" s="139">
        <v>63.99</v>
      </c>
    </row>
    <row r="1216" spans="2:28" x14ac:dyDescent="0.35">
      <c r="B1216" t="s">
        <v>467</v>
      </c>
      <c r="C1216" t="s">
        <v>1423</v>
      </c>
      <c r="D1216" t="s">
        <v>1420</v>
      </c>
      <c r="E1216" t="s">
        <v>99</v>
      </c>
      <c r="F1216" s="1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 s="139">
        <v>0</v>
      </c>
      <c r="AA1216" s="140">
        <v>0</v>
      </c>
      <c r="AB1216" s="139">
        <v>0</v>
      </c>
    </row>
    <row r="1217" spans="2:28" x14ac:dyDescent="0.35">
      <c r="B1217" t="s">
        <v>467</v>
      </c>
      <c r="C1217" t="s">
        <v>1424</v>
      </c>
      <c r="D1217" t="s">
        <v>1420</v>
      </c>
      <c r="E1217" t="s">
        <v>103</v>
      </c>
      <c r="F1217" s="1">
        <v>13</v>
      </c>
      <c r="G1217">
        <v>13</v>
      </c>
      <c r="H1217">
        <v>97</v>
      </c>
      <c r="I1217">
        <v>97</v>
      </c>
      <c r="J1217">
        <v>152</v>
      </c>
      <c r="K1217">
        <v>265</v>
      </c>
      <c r="L1217">
        <v>284</v>
      </c>
      <c r="M1217">
        <v>348</v>
      </c>
      <c r="N1217">
        <v>395</v>
      </c>
      <c r="O1217">
        <v>423</v>
      </c>
      <c r="P1217">
        <v>425</v>
      </c>
      <c r="Q1217">
        <v>512</v>
      </c>
      <c r="R1217">
        <v>705</v>
      </c>
      <c r="S1217">
        <v>818</v>
      </c>
      <c r="T1217">
        <v>859</v>
      </c>
      <c r="U1217">
        <v>867</v>
      </c>
      <c r="V1217">
        <v>883</v>
      </c>
      <c r="W1217">
        <v>1207</v>
      </c>
      <c r="X1217">
        <v>1710</v>
      </c>
      <c r="Y1217">
        <v>2914</v>
      </c>
      <c r="Z1217" s="139">
        <v>4030</v>
      </c>
      <c r="AA1217" s="140">
        <v>5049</v>
      </c>
      <c r="AB1217" s="139">
        <v>5134</v>
      </c>
    </row>
    <row r="1218" spans="2:28" x14ac:dyDescent="0.35">
      <c r="B1218" t="s">
        <v>467</v>
      </c>
      <c r="C1218" t="s">
        <v>1425</v>
      </c>
      <c r="D1218" t="s">
        <v>1420</v>
      </c>
      <c r="E1218" t="s">
        <v>105</v>
      </c>
      <c r="F1218" s="1">
        <v>6</v>
      </c>
      <c r="G1218">
        <v>6</v>
      </c>
      <c r="H1218">
        <v>6</v>
      </c>
      <c r="I1218">
        <v>7</v>
      </c>
      <c r="J1218">
        <v>7</v>
      </c>
      <c r="K1218">
        <v>7</v>
      </c>
      <c r="L1218">
        <v>8</v>
      </c>
      <c r="M1218">
        <v>8</v>
      </c>
      <c r="N1218">
        <v>8</v>
      </c>
      <c r="O1218">
        <v>9</v>
      </c>
      <c r="P1218">
        <v>9</v>
      </c>
      <c r="Q1218">
        <v>10</v>
      </c>
      <c r="R1218">
        <v>10</v>
      </c>
      <c r="S1218">
        <v>11</v>
      </c>
      <c r="T1218">
        <v>13</v>
      </c>
      <c r="U1218">
        <v>15</v>
      </c>
      <c r="V1218">
        <v>27</v>
      </c>
      <c r="W1218">
        <v>45</v>
      </c>
      <c r="X1218">
        <v>68</v>
      </c>
      <c r="Y1218">
        <v>120</v>
      </c>
      <c r="Z1218" s="139">
        <v>159.80000000000001</v>
      </c>
      <c r="AA1218" s="140">
        <v>205.3</v>
      </c>
      <c r="AB1218" s="139">
        <v>321.3</v>
      </c>
    </row>
    <row r="1219" spans="2:28" x14ac:dyDescent="0.35">
      <c r="B1219" t="s">
        <v>467</v>
      </c>
      <c r="C1219" t="s">
        <v>1426</v>
      </c>
      <c r="D1219" t="s">
        <v>1420</v>
      </c>
      <c r="E1219" t="s">
        <v>101</v>
      </c>
      <c r="F1219" s="1">
        <v>26766</v>
      </c>
      <c r="G1219">
        <v>26319</v>
      </c>
      <c r="H1219">
        <v>26604</v>
      </c>
      <c r="I1219">
        <v>26947</v>
      </c>
      <c r="J1219">
        <v>26721</v>
      </c>
      <c r="K1219">
        <v>27222</v>
      </c>
      <c r="L1219">
        <v>27398</v>
      </c>
      <c r="M1219">
        <v>27647</v>
      </c>
      <c r="N1219">
        <v>28062</v>
      </c>
      <c r="O1219">
        <v>28188</v>
      </c>
      <c r="P1219">
        <v>28367</v>
      </c>
      <c r="Q1219">
        <v>28618</v>
      </c>
      <c r="R1219">
        <v>29158</v>
      </c>
      <c r="S1219">
        <v>29682</v>
      </c>
      <c r="T1219">
        <v>29889</v>
      </c>
      <c r="U1219">
        <v>29939</v>
      </c>
      <c r="V1219">
        <v>30281</v>
      </c>
      <c r="W1219">
        <v>30382</v>
      </c>
      <c r="X1219">
        <v>31120</v>
      </c>
      <c r="Y1219">
        <v>31182</v>
      </c>
      <c r="Z1219" s="139">
        <v>32285</v>
      </c>
      <c r="AA1219" s="140">
        <v>32628</v>
      </c>
      <c r="AB1219" s="139">
        <v>32671</v>
      </c>
    </row>
    <row r="1220" spans="2:28" x14ac:dyDescent="0.35">
      <c r="B1220" t="s">
        <v>467</v>
      </c>
      <c r="C1220" t="s">
        <v>1427</v>
      </c>
      <c r="D1220" t="s">
        <v>1420</v>
      </c>
      <c r="E1220" t="s">
        <v>107</v>
      </c>
      <c r="F1220" s="1">
        <v>0</v>
      </c>
      <c r="G1220">
        <v>0</v>
      </c>
      <c r="H1220">
        <v>29</v>
      </c>
      <c r="I1220">
        <v>28</v>
      </c>
      <c r="J1220">
        <v>28</v>
      </c>
      <c r="K1220">
        <v>28</v>
      </c>
      <c r="L1220">
        <v>35</v>
      </c>
      <c r="M1220">
        <v>35</v>
      </c>
      <c r="N1220">
        <v>35</v>
      </c>
      <c r="O1220">
        <v>35</v>
      </c>
      <c r="P1220">
        <v>35</v>
      </c>
      <c r="Q1220">
        <v>35</v>
      </c>
      <c r="R1220">
        <v>35</v>
      </c>
      <c r="S1220">
        <v>35</v>
      </c>
      <c r="T1220">
        <v>35</v>
      </c>
      <c r="U1220">
        <v>35</v>
      </c>
      <c r="V1220">
        <v>35</v>
      </c>
      <c r="W1220">
        <v>35</v>
      </c>
      <c r="X1220">
        <v>35</v>
      </c>
      <c r="Y1220">
        <v>35</v>
      </c>
      <c r="Z1220" s="139">
        <v>0</v>
      </c>
      <c r="AA1220" s="140">
        <v>0</v>
      </c>
      <c r="AB1220" s="139">
        <v>0</v>
      </c>
    </row>
    <row r="1221" spans="2:28" x14ac:dyDescent="0.35">
      <c r="B1221" t="s">
        <v>467</v>
      </c>
      <c r="C1221" t="s">
        <v>1428</v>
      </c>
      <c r="D1221" t="s">
        <v>1420</v>
      </c>
      <c r="E1221" t="s">
        <v>109</v>
      </c>
      <c r="F1221" s="1">
        <v>61</v>
      </c>
      <c r="G1221">
        <v>66</v>
      </c>
      <c r="H1221">
        <v>121</v>
      </c>
      <c r="I1221">
        <v>138</v>
      </c>
      <c r="J1221">
        <v>126</v>
      </c>
      <c r="K1221">
        <v>110</v>
      </c>
      <c r="L1221">
        <v>110</v>
      </c>
      <c r="M1221">
        <v>109</v>
      </c>
      <c r="N1221">
        <v>130</v>
      </c>
      <c r="O1221">
        <v>134</v>
      </c>
      <c r="P1221">
        <v>151</v>
      </c>
      <c r="Q1221">
        <v>183</v>
      </c>
      <c r="R1221">
        <v>183</v>
      </c>
      <c r="S1221">
        <v>183</v>
      </c>
      <c r="T1221">
        <v>183</v>
      </c>
      <c r="U1221">
        <v>183</v>
      </c>
      <c r="V1221">
        <v>137</v>
      </c>
      <c r="W1221">
        <v>137</v>
      </c>
      <c r="X1221">
        <v>137</v>
      </c>
      <c r="Y1221">
        <v>127</v>
      </c>
      <c r="Z1221" s="139">
        <v>76.5</v>
      </c>
      <c r="AA1221" s="140">
        <v>77</v>
      </c>
      <c r="AB1221" s="139">
        <v>77</v>
      </c>
    </row>
    <row r="1222" spans="2:28" x14ac:dyDescent="0.35">
      <c r="B1222" t="s">
        <v>467</v>
      </c>
      <c r="C1222" t="s">
        <v>1429</v>
      </c>
      <c r="D1222" t="s">
        <v>1430</v>
      </c>
      <c r="E1222" t="s">
        <v>93</v>
      </c>
      <c r="F1222" s="1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 s="139">
        <v>0</v>
      </c>
      <c r="AA1222" s="140">
        <v>0</v>
      </c>
      <c r="AB1222" s="139">
        <v>0</v>
      </c>
    </row>
    <row r="1223" spans="2:28" x14ac:dyDescent="0.35">
      <c r="B1223" t="s">
        <v>467</v>
      </c>
      <c r="C1223" t="s">
        <v>1431</v>
      </c>
      <c r="D1223" t="s">
        <v>1430</v>
      </c>
      <c r="E1223" t="s">
        <v>95</v>
      </c>
      <c r="F1223" s="1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 s="139">
        <v>0</v>
      </c>
      <c r="AA1223" s="140">
        <v>0</v>
      </c>
      <c r="AB1223" s="139">
        <v>0</v>
      </c>
    </row>
    <row r="1224" spans="2:28" x14ac:dyDescent="0.35">
      <c r="B1224" t="s">
        <v>467</v>
      </c>
      <c r="C1224" t="s">
        <v>1432</v>
      </c>
      <c r="D1224" t="s">
        <v>1430</v>
      </c>
      <c r="E1224" t="s">
        <v>97</v>
      </c>
      <c r="F1224" s="1">
        <v>55</v>
      </c>
      <c r="G1224">
        <v>55</v>
      </c>
      <c r="H1224">
        <v>55</v>
      </c>
      <c r="I1224">
        <v>55</v>
      </c>
      <c r="J1224">
        <v>57</v>
      </c>
      <c r="K1224">
        <v>57</v>
      </c>
      <c r="L1224">
        <v>57</v>
      </c>
      <c r="M1224">
        <v>57</v>
      </c>
      <c r="N1224">
        <v>57</v>
      </c>
      <c r="O1224">
        <v>57</v>
      </c>
      <c r="P1224">
        <v>57</v>
      </c>
      <c r="Q1224">
        <v>53</v>
      </c>
      <c r="R1224">
        <v>53</v>
      </c>
      <c r="S1224">
        <v>53.4</v>
      </c>
      <c r="T1224">
        <v>53.4</v>
      </c>
      <c r="U1224">
        <v>53</v>
      </c>
      <c r="V1224">
        <v>53.41</v>
      </c>
      <c r="W1224">
        <v>53.41</v>
      </c>
      <c r="X1224">
        <v>53.41</v>
      </c>
      <c r="Y1224">
        <v>53.41</v>
      </c>
      <c r="Z1224" s="139">
        <v>53.4</v>
      </c>
      <c r="AA1224" s="140">
        <v>53.4</v>
      </c>
      <c r="AB1224" s="139">
        <v>53.41</v>
      </c>
    </row>
    <row r="1225" spans="2:28" x14ac:dyDescent="0.35">
      <c r="B1225" t="s">
        <v>467</v>
      </c>
      <c r="C1225" t="s">
        <v>1433</v>
      </c>
      <c r="D1225" t="s">
        <v>1430</v>
      </c>
      <c r="E1225" t="s">
        <v>99</v>
      </c>
      <c r="F1225" s="1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 s="139">
        <v>0</v>
      </c>
      <c r="AA1225" s="140">
        <v>0</v>
      </c>
      <c r="AB1225" s="139">
        <v>0</v>
      </c>
    </row>
    <row r="1226" spans="2:28" x14ac:dyDescent="0.35">
      <c r="B1226" t="s">
        <v>467</v>
      </c>
      <c r="C1226" t="s">
        <v>1434</v>
      </c>
      <c r="D1226" t="s">
        <v>1430</v>
      </c>
      <c r="E1226" t="s">
        <v>103</v>
      </c>
      <c r="F1226" s="1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0.1</v>
      </c>
      <c r="S1226">
        <v>0.1</v>
      </c>
      <c r="T1226">
        <v>0.1</v>
      </c>
      <c r="U1226">
        <v>0.1</v>
      </c>
      <c r="V1226">
        <v>0.1</v>
      </c>
      <c r="W1226">
        <v>6.9000000000000006E-2</v>
      </c>
      <c r="X1226">
        <v>0.16900000000000001</v>
      </c>
      <c r="Y1226">
        <v>0.16900000000000001</v>
      </c>
      <c r="Z1226" s="139">
        <v>0.2</v>
      </c>
      <c r="AA1226" s="140">
        <v>0.2</v>
      </c>
      <c r="AB1226" s="139">
        <v>0.2</v>
      </c>
    </row>
    <row r="1227" spans="2:28" x14ac:dyDescent="0.35">
      <c r="B1227" t="s">
        <v>467</v>
      </c>
      <c r="C1227" t="s">
        <v>1435</v>
      </c>
      <c r="D1227" t="s">
        <v>1430</v>
      </c>
      <c r="E1227" t="s">
        <v>105</v>
      </c>
      <c r="F1227" s="1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6</v>
      </c>
      <c r="N1227">
        <v>7</v>
      </c>
      <c r="O1227">
        <v>8</v>
      </c>
      <c r="P1227">
        <v>5</v>
      </c>
      <c r="Q1227">
        <v>8</v>
      </c>
      <c r="R1227">
        <v>9</v>
      </c>
      <c r="S1227">
        <v>11</v>
      </c>
      <c r="T1227">
        <v>12</v>
      </c>
      <c r="U1227">
        <v>13</v>
      </c>
      <c r="V1227">
        <v>14</v>
      </c>
      <c r="W1227">
        <v>54.271999999999998</v>
      </c>
      <c r="X1227">
        <v>52</v>
      </c>
      <c r="Y1227">
        <v>51</v>
      </c>
      <c r="Z1227" s="139">
        <v>70.2</v>
      </c>
      <c r="AA1227" s="140">
        <v>96.5</v>
      </c>
      <c r="AB1227" s="139">
        <v>116.7</v>
      </c>
    </row>
    <row r="1228" spans="2:28" x14ac:dyDescent="0.35">
      <c r="B1228" t="s">
        <v>467</v>
      </c>
      <c r="C1228" t="s">
        <v>1436</v>
      </c>
      <c r="D1228" t="s">
        <v>1430</v>
      </c>
      <c r="E1228" t="s">
        <v>101</v>
      </c>
      <c r="F1228" s="1">
        <v>334</v>
      </c>
      <c r="G1228">
        <v>384</v>
      </c>
      <c r="H1228">
        <v>584</v>
      </c>
      <c r="I1228">
        <v>584</v>
      </c>
      <c r="J1228">
        <v>575</v>
      </c>
      <c r="K1228">
        <v>554</v>
      </c>
      <c r="L1228">
        <v>560</v>
      </c>
      <c r="M1228">
        <v>560</v>
      </c>
      <c r="N1228">
        <v>660</v>
      </c>
      <c r="O1228">
        <v>660</v>
      </c>
      <c r="P1228">
        <v>664</v>
      </c>
      <c r="Q1228">
        <v>689</v>
      </c>
      <c r="R1228">
        <v>706</v>
      </c>
      <c r="S1228">
        <v>740</v>
      </c>
      <c r="T1228">
        <v>760</v>
      </c>
      <c r="U1228">
        <v>810</v>
      </c>
      <c r="V1228">
        <v>830</v>
      </c>
      <c r="W1228">
        <v>940</v>
      </c>
      <c r="X1228">
        <v>1060</v>
      </c>
      <c r="Y1228">
        <v>1060</v>
      </c>
      <c r="Z1228" s="139">
        <v>1301.9000000000001</v>
      </c>
      <c r="AA1228" s="140">
        <v>1992</v>
      </c>
      <c r="AB1228" s="139">
        <v>2219</v>
      </c>
    </row>
    <row r="1229" spans="2:28" x14ac:dyDescent="0.35">
      <c r="B1229" t="s">
        <v>467</v>
      </c>
      <c r="C1229" t="s">
        <v>1437</v>
      </c>
      <c r="D1229" t="s">
        <v>1430</v>
      </c>
      <c r="E1229" t="s">
        <v>107</v>
      </c>
      <c r="F1229" s="1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 s="139">
        <v>0</v>
      </c>
      <c r="AA1229" s="140">
        <v>0</v>
      </c>
      <c r="AB1229" s="139">
        <v>0</v>
      </c>
    </row>
    <row r="1230" spans="2:28" x14ac:dyDescent="0.35">
      <c r="B1230" t="s">
        <v>467</v>
      </c>
      <c r="C1230" t="s">
        <v>1438</v>
      </c>
      <c r="D1230" t="s">
        <v>1430</v>
      </c>
      <c r="E1230" t="s">
        <v>109</v>
      </c>
      <c r="F1230" s="1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 s="139">
        <v>0</v>
      </c>
      <c r="AA1230" s="140">
        <v>0</v>
      </c>
      <c r="AB1230" s="139">
        <v>0</v>
      </c>
    </row>
    <row r="1231" spans="2:28" x14ac:dyDescent="0.35">
      <c r="B1231" t="s">
        <v>467</v>
      </c>
      <c r="C1231" t="s">
        <v>1439</v>
      </c>
      <c r="D1231" t="s">
        <v>1440</v>
      </c>
      <c r="E1231" t="s">
        <v>93</v>
      </c>
      <c r="F1231" s="1">
        <v>962.43676148796499</v>
      </c>
      <c r="G1231">
        <v>974.39474835886199</v>
      </c>
      <c r="H1231">
        <v>958.088402625821</v>
      </c>
      <c r="I1231">
        <v>954.46477024069998</v>
      </c>
      <c r="J1231">
        <v>1026.2126914660801</v>
      </c>
      <c r="K1231">
        <v>1004.47089715536</v>
      </c>
      <c r="L1231">
        <v>523.74432268628595</v>
      </c>
      <c r="M1231">
        <v>594.50532352352798</v>
      </c>
      <c r="N1231">
        <v>554.60816347699802</v>
      </c>
      <c r="O1231">
        <v>529.57834137233499</v>
      </c>
      <c r="P1231">
        <v>530.70750627931295</v>
      </c>
      <c r="Q1231">
        <v>530.70750627931295</v>
      </c>
      <c r="R1231">
        <v>543.31651440722499</v>
      </c>
      <c r="S1231">
        <v>315.94917662793603</v>
      </c>
      <c r="T1231">
        <v>316.18880436902703</v>
      </c>
      <c r="U1231">
        <v>270.89916130290601</v>
      </c>
      <c r="V1231">
        <v>272.00479998386601</v>
      </c>
      <c r="W1231">
        <v>273.187131055073</v>
      </c>
      <c r="X1231">
        <v>273.164088577511</v>
      </c>
      <c r="Y1231">
        <v>259.79042708401602</v>
      </c>
      <c r="Z1231" s="139">
        <v>306.11200000000002</v>
      </c>
      <c r="AA1231" s="140">
        <v>306.11200000000002</v>
      </c>
      <c r="AB1231" s="139">
        <v>306.11200000000002</v>
      </c>
    </row>
    <row r="1232" spans="2:28" x14ac:dyDescent="0.35">
      <c r="B1232" t="s">
        <v>467</v>
      </c>
      <c r="C1232" t="s">
        <v>1441</v>
      </c>
      <c r="D1232" t="s">
        <v>1440</v>
      </c>
      <c r="E1232" t="s">
        <v>95</v>
      </c>
      <c r="F1232" s="1">
        <v>1693.56323851203</v>
      </c>
      <c r="G1232">
        <v>1714.6052516411401</v>
      </c>
      <c r="H1232">
        <v>1685.91159737418</v>
      </c>
      <c r="I1232">
        <v>1679.5352297592999</v>
      </c>
      <c r="J1232">
        <v>1805.7873085339199</v>
      </c>
      <c r="K1232">
        <v>1767.52910284464</v>
      </c>
      <c r="L1232">
        <v>2099.0136274052202</v>
      </c>
      <c r="M1232">
        <v>2382.6029640578799</v>
      </c>
      <c r="N1232">
        <v>2222.7068487111701</v>
      </c>
      <c r="O1232">
        <v>2122.3946631398799</v>
      </c>
      <c r="P1232">
        <v>2126.9200248949701</v>
      </c>
      <c r="Q1232">
        <v>2126.9200248949701</v>
      </c>
      <c r="R1232">
        <v>2177.4532311602102</v>
      </c>
      <c r="S1232">
        <v>2130.7159366379701</v>
      </c>
      <c r="T1232">
        <v>2132.3319517586601</v>
      </c>
      <c r="U1232">
        <v>1826.9050939470801</v>
      </c>
      <c r="V1232">
        <v>1655.1333936692599</v>
      </c>
      <c r="W1232">
        <v>1626.5646492206999</v>
      </c>
      <c r="X1232">
        <v>1626.4274535948</v>
      </c>
      <c r="Y1232">
        <v>1546.80025837535</v>
      </c>
      <c r="Z1232" s="139">
        <v>1822.598</v>
      </c>
      <c r="AA1232" s="140">
        <v>1822.598</v>
      </c>
      <c r="AB1232" s="139">
        <v>1822.598</v>
      </c>
    </row>
    <row r="1233" spans="2:28" x14ac:dyDescent="0.35">
      <c r="B1233" t="s">
        <v>467</v>
      </c>
      <c r="C1233" t="s">
        <v>1442</v>
      </c>
      <c r="D1233" t="s">
        <v>1440</v>
      </c>
      <c r="E1233" t="s">
        <v>97</v>
      </c>
      <c r="F1233" s="1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160.242049908496</v>
      </c>
      <c r="M1233">
        <v>181.891712418591</v>
      </c>
      <c r="N1233">
        <v>169.68498781183499</v>
      </c>
      <c r="O1233">
        <v>162.026995487786</v>
      </c>
      <c r="P1233">
        <v>162.37246882571301</v>
      </c>
      <c r="Q1233">
        <v>162.37246882571301</v>
      </c>
      <c r="R1233">
        <v>166.230254432565</v>
      </c>
      <c r="S1233">
        <v>190.33488673409701</v>
      </c>
      <c r="T1233">
        <v>190.47924387231001</v>
      </c>
      <c r="U1233">
        <v>163.19574475001599</v>
      </c>
      <c r="V1233">
        <v>163.861806346869</v>
      </c>
      <c r="W1233">
        <v>190.74221972422899</v>
      </c>
      <c r="X1233">
        <v>193.90245782768901</v>
      </c>
      <c r="Y1233">
        <v>184.40931454063301</v>
      </c>
      <c r="Z1233" s="139">
        <v>217.29</v>
      </c>
      <c r="AA1233" s="140">
        <v>217.29</v>
      </c>
      <c r="AB1233" s="139">
        <v>217.29</v>
      </c>
    </row>
    <row r="1234" spans="2:28" x14ac:dyDescent="0.35">
      <c r="B1234" t="s">
        <v>467</v>
      </c>
      <c r="C1234" t="s">
        <v>1443</v>
      </c>
      <c r="D1234" t="s">
        <v>1440</v>
      </c>
      <c r="E1234" t="s">
        <v>99</v>
      </c>
      <c r="F1234" s="1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 s="139">
        <v>0</v>
      </c>
      <c r="AA1234" s="140">
        <v>0</v>
      </c>
      <c r="AB1234" s="139">
        <v>0</v>
      </c>
    </row>
    <row r="1235" spans="2:28" x14ac:dyDescent="0.35">
      <c r="B1235" t="s">
        <v>467</v>
      </c>
      <c r="C1235" t="s">
        <v>1444</v>
      </c>
      <c r="D1235" t="s">
        <v>1440</v>
      </c>
      <c r="E1235" t="s">
        <v>103</v>
      </c>
      <c r="F1235" s="1">
        <v>36</v>
      </c>
      <c r="G1235">
        <v>36</v>
      </c>
      <c r="H1235">
        <v>54</v>
      </c>
      <c r="I1235">
        <v>72</v>
      </c>
      <c r="J1235">
        <v>166</v>
      </c>
      <c r="K1235">
        <v>168</v>
      </c>
      <c r="L1235">
        <v>169</v>
      </c>
      <c r="M1235">
        <v>320</v>
      </c>
      <c r="N1235">
        <v>322</v>
      </c>
      <c r="O1235">
        <v>497</v>
      </c>
      <c r="P1235">
        <v>524</v>
      </c>
      <c r="Q1235">
        <v>623</v>
      </c>
      <c r="R1235">
        <v>623</v>
      </c>
      <c r="S1235">
        <v>623</v>
      </c>
      <c r="T1235">
        <v>682</v>
      </c>
      <c r="U1235">
        <v>689</v>
      </c>
      <c r="V1235">
        <v>689</v>
      </c>
      <c r="W1235">
        <v>689</v>
      </c>
      <c r="X1235">
        <v>689</v>
      </c>
      <c r="Y1235">
        <v>689</v>
      </c>
      <c r="Z1235" s="139">
        <v>689</v>
      </c>
      <c r="AA1235" s="140">
        <v>912</v>
      </c>
      <c r="AB1235" s="139">
        <v>912</v>
      </c>
    </row>
    <row r="1236" spans="2:28" x14ac:dyDescent="0.35">
      <c r="B1236" t="s">
        <v>467</v>
      </c>
      <c r="C1236" t="s">
        <v>1445</v>
      </c>
      <c r="D1236" t="s">
        <v>1440</v>
      </c>
      <c r="E1236" t="s">
        <v>105</v>
      </c>
      <c r="F1236" s="1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3</v>
      </c>
      <c r="N1236">
        <v>3</v>
      </c>
      <c r="O1236">
        <v>3</v>
      </c>
      <c r="P1236">
        <v>3</v>
      </c>
      <c r="Q1236">
        <v>3</v>
      </c>
      <c r="R1236">
        <v>4</v>
      </c>
      <c r="S1236">
        <v>8</v>
      </c>
      <c r="T1236">
        <v>22</v>
      </c>
      <c r="U1236">
        <v>37</v>
      </c>
      <c r="V1236">
        <v>53</v>
      </c>
      <c r="W1236">
        <v>70</v>
      </c>
      <c r="X1236">
        <v>90</v>
      </c>
      <c r="Y1236">
        <v>117</v>
      </c>
      <c r="Z1236" s="139">
        <v>144</v>
      </c>
      <c r="AA1236" s="140">
        <v>237</v>
      </c>
      <c r="AB1236" s="139">
        <v>302.60000000000002</v>
      </c>
    </row>
    <row r="1237" spans="2:28" x14ac:dyDescent="0.35">
      <c r="B1237" t="s">
        <v>467</v>
      </c>
      <c r="C1237" t="s">
        <v>1446</v>
      </c>
      <c r="D1237" t="s">
        <v>1440</v>
      </c>
      <c r="E1237" t="s">
        <v>101</v>
      </c>
      <c r="F1237" s="1">
        <v>5193</v>
      </c>
      <c r="G1237">
        <v>5260</v>
      </c>
      <c r="H1237">
        <v>5329</v>
      </c>
      <c r="I1237">
        <v>5335</v>
      </c>
      <c r="J1237">
        <v>5336</v>
      </c>
      <c r="K1237">
        <v>5337</v>
      </c>
      <c r="L1237">
        <v>5337</v>
      </c>
      <c r="M1237">
        <v>5337</v>
      </c>
      <c r="N1237">
        <v>5359</v>
      </c>
      <c r="O1237">
        <v>5281</v>
      </c>
      <c r="P1237">
        <v>5279</v>
      </c>
      <c r="Q1237">
        <v>5279</v>
      </c>
      <c r="R1237">
        <v>5368</v>
      </c>
      <c r="S1237">
        <v>5381</v>
      </c>
      <c r="T1237">
        <v>5381</v>
      </c>
      <c r="U1237">
        <v>5381</v>
      </c>
      <c r="V1237">
        <v>5381</v>
      </c>
      <c r="W1237">
        <v>5381</v>
      </c>
      <c r="X1237">
        <v>5381</v>
      </c>
      <c r="Y1237">
        <v>5381</v>
      </c>
      <c r="Z1237" s="139">
        <v>5434</v>
      </c>
      <c r="AA1237" s="140">
        <v>5434</v>
      </c>
      <c r="AB1237" s="139">
        <v>5434</v>
      </c>
    </row>
    <row r="1238" spans="2:28" x14ac:dyDescent="0.35">
      <c r="B1238" t="s">
        <v>467</v>
      </c>
      <c r="C1238" t="s">
        <v>1447</v>
      </c>
      <c r="D1238" t="s">
        <v>1440</v>
      </c>
      <c r="E1238" t="s">
        <v>107</v>
      </c>
      <c r="F1238" s="1">
        <v>418</v>
      </c>
      <c r="G1238">
        <v>417</v>
      </c>
      <c r="H1238">
        <v>392</v>
      </c>
      <c r="I1238">
        <v>397</v>
      </c>
      <c r="J1238">
        <v>397</v>
      </c>
      <c r="K1238">
        <v>454</v>
      </c>
      <c r="L1238">
        <v>454</v>
      </c>
      <c r="M1238">
        <v>472</v>
      </c>
      <c r="N1238">
        <v>592</v>
      </c>
      <c r="O1238">
        <v>630</v>
      </c>
      <c r="P1238">
        <v>745</v>
      </c>
      <c r="Q1238">
        <v>745</v>
      </c>
      <c r="R1238">
        <v>745</v>
      </c>
      <c r="S1238">
        <v>814</v>
      </c>
      <c r="T1238">
        <v>940</v>
      </c>
      <c r="U1238">
        <v>957</v>
      </c>
      <c r="V1238">
        <v>957</v>
      </c>
      <c r="W1238">
        <v>957</v>
      </c>
      <c r="X1238">
        <v>968</v>
      </c>
      <c r="Y1238">
        <v>968</v>
      </c>
      <c r="Z1238" s="139">
        <v>1273</v>
      </c>
      <c r="AA1238" s="140">
        <v>1273</v>
      </c>
      <c r="AB1238" s="139">
        <v>1273</v>
      </c>
    </row>
    <row r="1239" spans="2:28" x14ac:dyDescent="0.35">
      <c r="B1239" t="s">
        <v>467</v>
      </c>
      <c r="C1239" t="s">
        <v>1448</v>
      </c>
      <c r="D1239" t="s">
        <v>1440</v>
      </c>
      <c r="E1239" t="s">
        <v>109</v>
      </c>
      <c r="F1239" s="1">
        <v>85</v>
      </c>
      <c r="G1239">
        <v>85</v>
      </c>
      <c r="H1239">
        <v>93</v>
      </c>
      <c r="I1239">
        <v>101</v>
      </c>
      <c r="J1239">
        <v>101</v>
      </c>
      <c r="K1239">
        <v>114</v>
      </c>
      <c r="L1239">
        <v>115</v>
      </c>
      <c r="M1239">
        <v>118</v>
      </c>
      <c r="N1239">
        <v>119</v>
      </c>
      <c r="O1239">
        <v>115</v>
      </c>
      <c r="P1239">
        <v>118</v>
      </c>
      <c r="Q1239">
        <v>118</v>
      </c>
      <c r="R1239">
        <v>118</v>
      </c>
      <c r="S1239">
        <v>120</v>
      </c>
      <c r="T1239">
        <v>124</v>
      </c>
      <c r="U1239">
        <v>123</v>
      </c>
      <c r="V1239">
        <v>119</v>
      </c>
      <c r="W1239">
        <v>119</v>
      </c>
      <c r="X1239">
        <v>119</v>
      </c>
      <c r="Y1239">
        <v>119</v>
      </c>
      <c r="Z1239" s="139">
        <v>144</v>
      </c>
      <c r="AA1239" s="140">
        <v>144</v>
      </c>
      <c r="AB1239" s="139">
        <v>144</v>
      </c>
    </row>
    <row r="1240" spans="2:28" x14ac:dyDescent="0.35">
      <c r="B1240" t="s">
        <v>467</v>
      </c>
      <c r="C1240" t="s">
        <v>1449</v>
      </c>
      <c r="D1240" t="s">
        <v>1450</v>
      </c>
      <c r="E1240" t="s">
        <v>93</v>
      </c>
      <c r="F1240" s="1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 s="139">
        <v>0</v>
      </c>
      <c r="AA1240" s="140">
        <v>0</v>
      </c>
      <c r="AB1240" s="139">
        <v>0</v>
      </c>
    </row>
    <row r="1241" spans="2:28" x14ac:dyDescent="0.35">
      <c r="B1241" t="s">
        <v>467</v>
      </c>
      <c r="C1241" t="s">
        <v>1451</v>
      </c>
      <c r="D1241" t="s">
        <v>1450</v>
      </c>
      <c r="E1241" t="s">
        <v>95</v>
      </c>
      <c r="F1241" s="1">
        <v>1924.7634271099701</v>
      </c>
      <c r="G1241">
        <v>1922.2583120204599</v>
      </c>
      <c r="H1241">
        <v>1923.9283887468</v>
      </c>
      <c r="I1241">
        <v>2328.0869565217399</v>
      </c>
      <c r="J1241">
        <v>2525.1560102301801</v>
      </c>
      <c r="K1241">
        <v>2490.9194373401501</v>
      </c>
      <c r="L1241">
        <v>3118.2546954537502</v>
      </c>
      <c r="M1241">
        <v>3217.9936808846801</v>
      </c>
      <c r="N1241">
        <v>3631.0636299806902</v>
      </c>
      <c r="O1241">
        <v>3953.80393189398</v>
      </c>
      <c r="P1241">
        <v>4013.0827628576399</v>
      </c>
      <c r="Q1241">
        <v>4573.8793224504097</v>
      </c>
      <c r="R1241">
        <v>5464.9436545550298</v>
      </c>
      <c r="S1241">
        <v>6429.2749909593404</v>
      </c>
      <c r="T1241">
        <v>8003.9504055380503</v>
      </c>
      <c r="U1241">
        <v>7666.7983675156302</v>
      </c>
      <c r="V1241">
        <v>7962.4178980291499</v>
      </c>
      <c r="W1241">
        <v>7973.8156206415597</v>
      </c>
      <c r="X1241">
        <v>8071.5031044214502</v>
      </c>
      <c r="Y1241">
        <v>8071.5031044214502</v>
      </c>
      <c r="Z1241" s="139">
        <v>7725.3990000000003</v>
      </c>
      <c r="AA1241" s="140">
        <v>7725.3990000000003</v>
      </c>
      <c r="AB1241" s="139">
        <v>7725.3990000000003</v>
      </c>
    </row>
    <row r="1242" spans="2:28" x14ac:dyDescent="0.35">
      <c r="B1242" t="s">
        <v>467</v>
      </c>
      <c r="C1242" t="s">
        <v>1452</v>
      </c>
      <c r="D1242" t="s">
        <v>1450</v>
      </c>
      <c r="E1242" t="s">
        <v>97</v>
      </c>
      <c r="F1242" s="1">
        <v>380.23657289002603</v>
      </c>
      <c r="G1242">
        <v>379.74168797954002</v>
      </c>
      <c r="H1242">
        <v>380.07161125319698</v>
      </c>
      <c r="I1242">
        <v>459.91304347826099</v>
      </c>
      <c r="J1242">
        <v>498.84398976982101</v>
      </c>
      <c r="K1242">
        <v>492.08056265984698</v>
      </c>
      <c r="L1242">
        <v>195.74530454625199</v>
      </c>
      <c r="M1242">
        <v>202.006319115324</v>
      </c>
      <c r="N1242">
        <v>227.93637001930799</v>
      </c>
      <c r="O1242">
        <v>248.19606810602099</v>
      </c>
      <c r="P1242">
        <v>251.91723714235599</v>
      </c>
      <c r="Q1242">
        <v>287.12067754958798</v>
      </c>
      <c r="R1242">
        <v>343.05634544497099</v>
      </c>
      <c r="S1242">
        <v>168.725009040657</v>
      </c>
      <c r="T1242">
        <v>210.04959446195201</v>
      </c>
      <c r="U1242">
        <v>201.20163248437299</v>
      </c>
      <c r="V1242">
        <v>202.58210197084799</v>
      </c>
      <c r="W1242">
        <v>254.18437935843801</v>
      </c>
      <c r="X1242">
        <v>748.49689557855095</v>
      </c>
      <c r="Y1242">
        <v>748.49689557855095</v>
      </c>
      <c r="Z1242" s="139">
        <v>716.40099999999995</v>
      </c>
      <c r="AA1242" s="140">
        <v>716.40099999999995</v>
      </c>
      <c r="AB1242" s="139">
        <v>716.40099999999995</v>
      </c>
    </row>
    <row r="1243" spans="2:28" x14ac:dyDescent="0.35">
      <c r="B1243" t="s">
        <v>467</v>
      </c>
      <c r="C1243" t="s">
        <v>1453</v>
      </c>
      <c r="D1243" t="s">
        <v>1450</v>
      </c>
      <c r="E1243" t="s">
        <v>99</v>
      </c>
      <c r="F1243" s="1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 s="139">
        <v>0</v>
      </c>
      <c r="AA1243" s="140">
        <v>0</v>
      </c>
      <c r="AB1243" s="139">
        <v>0</v>
      </c>
    </row>
    <row r="1244" spans="2:28" x14ac:dyDescent="0.35">
      <c r="B1244" t="s">
        <v>467</v>
      </c>
      <c r="C1244" t="s">
        <v>1454</v>
      </c>
      <c r="D1244" t="s">
        <v>1450</v>
      </c>
      <c r="E1244" t="s">
        <v>103</v>
      </c>
      <c r="F1244" s="1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50</v>
      </c>
      <c r="Z1244" s="139">
        <v>50</v>
      </c>
      <c r="AA1244" s="140">
        <v>50</v>
      </c>
      <c r="AB1244" s="139">
        <v>50</v>
      </c>
    </row>
    <row r="1245" spans="2:28" x14ac:dyDescent="0.35">
      <c r="B1245" t="s">
        <v>467</v>
      </c>
      <c r="C1245" t="s">
        <v>1455</v>
      </c>
      <c r="D1245" t="s">
        <v>1450</v>
      </c>
      <c r="E1245" t="s">
        <v>105</v>
      </c>
      <c r="F1245" s="1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1</v>
      </c>
      <c r="U1245">
        <v>2</v>
      </c>
      <c r="V1245">
        <v>2</v>
      </c>
      <c r="W1245">
        <v>8</v>
      </c>
      <c r="X1245">
        <v>8</v>
      </c>
      <c r="Y1245">
        <v>9</v>
      </c>
      <c r="Z1245" s="139">
        <v>111.6</v>
      </c>
      <c r="AA1245" s="140">
        <v>137.6</v>
      </c>
      <c r="AB1245" s="139">
        <v>637.6</v>
      </c>
    </row>
    <row r="1246" spans="2:28" x14ac:dyDescent="0.35">
      <c r="B1246" t="s">
        <v>467</v>
      </c>
      <c r="C1246" t="s">
        <v>1456</v>
      </c>
      <c r="D1246" t="s">
        <v>1450</v>
      </c>
      <c r="E1246" t="s">
        <v>101</v>
      </c>
      <c r="F1246" s="1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 s="139">
        <v>0</v>
      </c>
      <c r="AA1246" s="140">
        <v>0</v>
      </c>
      <c r="AB1246" s="139">
        <v>0</v>
      </c>
    </row>
    <row r="1247" spans="2:28" x14ac:dyDescent="0.35">
      <c r="B1247" t="s">
        <v>467</v>
      </c>
      <c r="C1247" t="s">
        <v>1457</v>
      </c>
      <c r="D1247" t="s">
        <v>1450</v>
      </c>
      <c r="E1247" t="s">
        <v>107</v>
      </c>
      <c r="F1247" s="1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 s="139">
        <v>0</v>
      </c>
      <c r="AA1247" s="140">
        <v>0</v>
      </c>
      <c r="AB1247" s="139">
        <v>0</v>
      </c>
    </row>
    <row r="1248" spans="2:28" x14ac:dyDescent="0.35">
      <c r="B1248" t="s">
        <v>467</v>
      </c>
      <c r="C1248" t="s">
        <v>1458</v>
      </c>
      <c r="D1248" t="s">
        <v>1450</v>
      </c>
      <c r="E1248" t="s">
        <v>109</v>
      </c>
      <c r="F1248" s="1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 s="139">
        <v>0</v>
      </c>
      <c r="AA1248" s="140">
        <v>0</v>
      </c>
      <c r="AB1248" s="139">
        <v>0</v>
      </c>
    </row>
    <row r="1249" spans="2:28" x14ac:dyDescent="0.35">
      <c r="B1249" t="s">
        <v>467</v>
      </c>
      <c r="C1249" t="s">
        <v>1459</v>
      </c>
      <c r="D1249" t="s">
        <v>1460</v>
      </c>
      <c r="E1249" t="s">
        <v>93</v>
      </c>
      <c r="F1249" s="1">
        <v>158.57179685486</v>
      </c>
      <c r="G1249">
        <v>161.60092807424601</v>
      </c>
      <c r="H1249">
        <v>160.479505027069</v>
      </c>
      <c r="I1249">
        <v>158.53312709461201</v>
      </c>
      <c r="J1249">
        <v>160.131477184841</v>
      </c>
      <c r="K1249">
        <v>160.982211910286</v>
      </c>
      <c r="L1249">
        <v>141.047475508666</v>
      </c>
      <c r="M1249">
        <v>141.047475508666</v>
      </c>
      <c r="N1249">
        <v>145.17332328560701</v>
      </c>
      <c r="O1249">
        <v>158.003014318011</v>
      </c>
      <c r="P1249">
        <v>179.84174830444601</v>
      </c>
      <c r="Q1249">
        <v>174.687264506405</v>
      </c>
      <c r="R1249">
        <v>172.82215523737801</v>
      </c>
      <c r="S1249">
        <v>549.75630302665604</v>
      </c>
      <c r="T1249">
        <v>567.98604007461302</v>
      </c>
      <c r="U1249">
        <v>549.75630302665604</v>
      </c>
      <c r="V1249">
        <v>601.07538470750296</v>
      </c>
      <c r="W1249">
        <v>2243.1724137931001</v>
      </c>
      <c r="X1249">
        <v>2983.9466136589499</v>
      </c>
      <c r="Y1249">
        <v>4368.1414400850199</v>
      </c>
      <c r="Z1249" s="139">
        <v>4706.1499999999996</v>
      </c>
      <c r="AA1249" s="140">
        <v>4706.1499999999996</v>
      </c>
      <c r="AB1249" s="139">
        <v>4706.1499999999996</v>
      </c>
    </row>
    <row r="1250" spans="2:28" x14ac:dyDescent="0.35">
      <c r="B1250" t="s">
        <v>467</v>
      </c>
      <c r="C1250" t="s">
        <v>1461</v>
      </c>
      <c r="D1250" t="s">
        <v>1460</v>
      </c>
      <c r="E1250" t="s">
        <v>95</v>
      </c>
      <c r="F1250" s="1">
        <v>9167.5641488356105</v>
      </c>
      <c r="G1250">
        <v>9342.6883217323993</v>
      </c>
      <c r="H1250">
        <v>9277.8551172982698</v>
      </c>
      <c r="I1250">
        <v>9165.3285210965005</v>
      </c>
      <c r="J1250">
        <v>9257.7344676462999</v>
      </c>
      <c r="K1250">
        <v>9306.9182779066796</v>
      </c>
      <c r="L1250">
        <v>9305.7140508323591</v>
      </c>
      <c r="M1250">
        <v>9305.7140508323591</v>
      </c>
      <c r="N1250">
        <v>9577.9199835582695</v>
      </c>
      <c r="O1250">
        <v>10424.368568884</v>
      </c>
      <c r="P1250">
        <v>11865.1955881345</v>
      </c>
      <c r="Q1250">
        <v>11525.1246146468</v>
      </c>
      <c r="R1250">
        <v>11402.072617661201</v>
      </c>
      <c r="S1250">
        <v>11543.900655875799</v>
      </c>
      <c r="T1250">
        <v>11926.692580781</v>
      </c>
      <c r="U1250">
        <v>11543.900655875799</v>
      </c>
      <c r="V1250">
        <v>12709.5243398599</v>
      </c>
      <c r="W1250">
        <v>14448.2595844935</v>
      </c>
      <c r="X1250">
        <v>15630.0320885986</v>
      </c>
      <c r="Y1250">
        <v>14661.620848463401</v>
      </c>
      <c r="Z1250" s="139">
        <v>15796.144</v>
      </c>
      <c r="AA1250" s="140">
        <v>15796.144</v>
      </c>
      <c r="AB1250" s="139">
        <v>15796.144</v>
      </c>
    </row>
    <row r="1251" spans="2:28" x14ac:dyDescent="0.35">
      <c r="B1251" t="s">
        <v>467</v>
      </c>
      <c r="C1251" t="s">
        <v>1462</v>
      </c>
      <c r="D1251" t="s">
        <v>1460</v>
      </c>
      <c r="E1251" t="s">
        <v>97</v>
      </c>
      <c r="F1251" s="1">
        <v>2975.8640543095298</v>
      </c>
      <c r="G1251">
        <v>3032.7107501933501</v>
      </c>
      <c r="H1251">
        <v>3011.6653776746598</v>
      </c>
      <c r="I1251">
        <v>2975.1383518088901</v>
      </c>
      <c r="J1251">
        <v>3005.13405516886</v>
      </c>
      <c r="K1251">
        <v>3021.0995101830399</v>
      </c>
      <c r="L1251">
        <v>3031.2384736589702</v>
      </c>
      <c r="M1251">
        <v>3031.2384736589702</v>
      </c>
      <c r="N1251">
        <v>3119.9066931561301</v>
      </c>
      <c r="O1251">
        <v>3395.6284167979702</v>
      </c>
      <c r="P1251">
        <v>3864.9626635610098</v>
      </c>
      <c r="Q1251">
        <v>3754.1881208467498</v>
      </c>
      <c r="R1251">
        <v>3714.1052271014601</v>
      </c>
      <c r="S1251">
        <v>4221.3430410975398</v>
      </c>
      <c r="T1251">
        <v>4361.3213791443504</v>
      </c>
      <c r="U1251">
        <v>4221.3430410975398</v>
      </c>
      <c r="V1251">
        <v>4615.4002754326102</v>
      </c>
      <c r="W1251">
        <v>4992.56800171343</v>
      </c>
      <c r="X1251">
        <v>5710.0212977424399</v>
      </c>
      <c r="Y1251">
        <v>5356.2377114516003</v>
      </c>
      <c r="Z1251" s="139">
        <v>5770.7060000000001</v>
      </c>
      <c r="AA1251" s="140">
        <v>5770.7060000000001</v>
      </c>
      <c r="AB1251" s="139">
        <v>5770.7060000000001</v>
      </c>
    </row>
    <row r="1252" spans="2:28" x14ac:dyDescent="0.35">
      <c r="B1252" t="s">
        <v>467</v>
      </c>
      <c r="C1252" t="s">
        <v>1463</v>
      </c>
      <c r="D1252" t="s">
        <v>1460</v>
      </c>
      <c r="E1252" t="s">
        <v>99</v>
      </c>
      <c r="F1252" s="1">
        <v>425</v>
      </c>
      <c r="G1252">
        <v>425</v>
      </c>
      <c r="H1252">
        <v>425</v>
      </c>
      <c r="I1252">
        <v>425</v>
      </c>
      <c r="J1252">
        <v>425</v>
      </c>
      <c r="K1252">
        <v>425</v>
      </c>
      <c r="L1252">
        <v>425</v>
      </c>
      <c r="M1252">
        <v>425</v>
      </c>
      <c r="N1252">
        <v>425</v>
      </c>
      <c r="O1252">
        <v>425</v>
      </c>
      <c r="P1252">
        <v>425</v>
      </c>
      <c r="Q1252">
        <v>725</v>
      </c>
      <c r="R1252">
        <v>725</v>
      </c>
      <c r="S1252">
        <v>690</v>
      </c>
      <c r="T1252">
        <v>690</v>
      </c>
      <c r="U1252">
        <v>690</v>
      </c>
      <c r="V1252">
        <v>1005</v>
      </c>
      <c r="W1252">
        <v>1318</v>
      </c>
      <c r="X1252">
        <v>1318</v>
      </c>
      <c r="Y1252">
        <v>1318</v>
      </c>
      <c r="Z1252" s="139">
        <v>1318</v>
      </c>
      <c r="AA1252" s="140">
        <v>2332</v>
      </c>
      <c r="AB1252" s="139">
        <v>3262</v>
      </c>
    </row>
    <row r="1253" spans="2:28" x14ac:dyDescent="0.35">
      <c r="B1253" t="s">
        <v>467</v>
      </c>
      <c r="C1253" t="s">
        <v>1464</v>
      </c>
      <c r="D1253" t="s">
        <v>1460</v>
      </c>
      <c r="E1253" t="s">
        <v>103</v>
      </c>
      <c r="F1253" s="1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6</v>
      </c>
      <c r="O1253">
        <v>6</v>
      </c>
      <c r="P1253">
        <v>6</v>
      </c>
      <c r="Q1253">
        <v>6</v>
      </c>
      <c r="R1253">
        <v>56</v>
      </c>
      <c r="S1253">
        <v>106</v>
      </c>
      <c r="T1253">
        <v>260</v>
      </c>
      <c r="U1253">
        <v>310</v>
      </c>
      <c r="V1253">
        <v>590</v>
      </c>
      <c r="W1253">
        <v>790</v>
      </c>
      <c r="X1253">
        <v>1186</v>
      </c>
      <c r="Y1253">
        <v>1236</v>
      </c>
      <c r="Z1253" s="139">
        <v>1235.9000000000001</v>
      </c>
      <c r="AA1253" s="140">
        <v>1335.2</v>
      </c>
      <c r="AB1253" s="139">
        <v>1435.2</v>
      </c>
    </row>
    <row r="1254" spans="2:28" x14ac:dyDescent="0.35">
      <c r="B1254" t="s">
        <v>467</v>
      </c>
      <c r="C1254" t="s">
        <v>1465</v>
      </c>
      <c r="D1254" t="s">
        <v>1460</v>
      </c>
      <c r="E1254" t="s">
        <v>105</v>
      </c>
      <c r="F1254" s="1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4</v>
      </c>
      <c r="P1254">
        <v>9</v>
      </c>
      <c r="Q1254">
        <v>19</v>
      </c>
      <c r="R1254">
        <v>46</v>
      </c>
      <c r="S1254">
        <v>101</v>
      </c>
      <c r="T1254">
        <v>165</v>
      </c>
      <c r="U1254">
        <v>266</v>
      </c>
      <c r="V1254">
        <v>589</v>
      </c>
      <c r="W1254">
        <v>655</v>
      </c>
      <c r="X1254">
        <v>679</v>
      </c>
      <c r="Y1254">
        <v>713</v>
      </c>
      <c r="Z1254" s="139">
        <v>853.6</v>
      </c>
      <c r="AA1254" s="140">
        <v>1076.5999999999999</v>
      </c>
      <c r="AB1254" s="139">
        <v>1242.5999999999999</v>
      </c>
    </row>
    <row r="1255" spans="2:28" x14ac:dyDescent="0.35">
      <c r="B1255" t="s">
        <v>467</v>
      </c>
      <c r="C1255" t="s">
        <v>1466</v>
      </c>
      <c r="D1255" t="s">
        <v>1460</v>
      </c>
      <c r="E1255" t="s">
        <v>101</v>
      </c>
      <c r="F1255" s="1">
        <v>5010</v>
      </c>
      <c r="G1255">
        <v>5039</v>
      </c>
      <c r="H1255">
        <v>5046</v>
      </c>
      <c r="I1255">
        <v>6491</v>
      </c>
      <c r="J1255">
        <v>6497</v>
      </c>
      <c r="K1255">
        <v>6550</v>
      </c>
      <c r="L1255">
        <v>6560</v>
      </c>
      <c r="M1255">
        <v>6575</v>
      </c>
      <c r="N1255">
        <v>6675</v>
      </c>
      <c r="O1255">
        <v>6675</v>
      </c>
      <c r="P1255">
        <v>6745</v>
      </c>
      <c r="Q1255">
        <v>6750</v>
      </c>
      <c r="R1255">
        <v>6785</v>
      </c>
      <c r="S1255">
        <v>7100</v>
      </c>
      <c r="T1255">
        <v>7200</v>
      </c>
      <c r="U1255">
        <v>7264</v>
      </c>
      <c r="V1255">
        <v>7320</v>
      </c>
      <c r="W1255">
        <v>7400</v>
      </c>
      <c r="X1255">
        <v>8239</v>
      </c>
      <c r="Y1255">
        <v>9874</v>
      </c>
      <c r="Z1255" s="139">
        <v>10042.9</v>
      </c>
      <c r="AA1255" s="140">
        <v>10042.9</v>
      </c>
      <c r="AB1255" s="139">
        <v>10832.9</v>
      </c>
    </row>
    <row r="1256" spans="2:28" x14ac:dyDescent="0.35">
      <c r="B1256" t="s">
        <v>467</v>
      </c>
      <c r="C1256" t="s">
        <v>1467</v>
      </c>
      <c r="D1256" t="s">
        <v>1460</v>
      </c>
      <c r="E1256" t="s">
        <v>107</v>
      </c>
      <c r="F1256" s="1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 s="139">
        <v>0</v>
      </c>
      <c r="AA1256" s="140">
        <v>0</v>
      </c>
      <c r="AB1256" s="139">
        <v>0</v>
      </c>
    </row>
    <row r="1257" spans="2:28" x14ac:dyDescent="0.35">
      <c r="B1257" t="s">
        <v>467</v>
      </c>
      <c r="C1257" t="s">
        <v>1468</v>
      </c>
      <c r="D1257" t="s">
        <v>1460</v>
      </c>
      <c r="E1257" t="s">
        <v>109</v>
      </c>
      <c r="F1257" s="1">
        <v>216</v>
      </c>
      <c r="G1257">
        <v>216</v>
      </c>
      <c r="H1257">
        <v>222</v>
      </c>
      <c r="I1257">
        <v>222</v>
      </c>
      <c r="J1257">
        <v>227</v>
      </c>
      <c r="K1257">
        <v>230</v>
      </c>
      <c r="L1257">
        <v>230</v>
      </c>
      <c r="M1257">
        <v>240</v>
      </c>
      <c r="N1257">
        <v>260</v>
      </c>
      <c r="O1257">
        <v>260</v>
      </c>
      <c r="P1257">
        <v>260</v>
      </c>
      <c r="Q1257">
        <v>260</v>
      </c>
      <c r="R1257">
        <v>260</v>
      </c>
      <c r="S1257">
        <v>268.10000000000002</v>
      </c>
      <c r="T1257">
        <v>324.10000000000002</v>
      </c>
      <c r="U1257">
        <v>332.5</v>
      </c>
      <c r="V1257">
        <v>373.65</v>
      </c>
      <c r="W1257">
        <v>373.65</v>
      </c>
      <c r="X1257">
        <v>431.65</v>
      </c>
      <c r="Y1257">
        <v>431.65</v>
      </c>
      <c r="Z1257" s="139">
        <v>432.7</v>
      </c>
      <c r="AA1257" s="140">
        <v>432.7</v>
      </c>
      <c r="AB1257" s="139">
        <v>432.7</v>
      </c>
    </row>
    <row r="1258" spans="2:28" x14ac:dyDescent="0.35">
      <c r="B1258" t="s">
        <v>467</v>
      </c>
      <c r="C1258" t="s">
        <v>1469</v>
      </c>
      <c r="D1258" t="s">
        <v>1470</v>
      </c>
      <c r="E1258" t="s">
        <v>93</v>
      </c>
      <c r="F1258" s="1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114.36115214180199</v>
      </c>
      <c r="T1258">
        <v>127.15657311669101</v>
      </c>
      <c r="U1258">
        <v>133.18316100443101</v>
      </c>
      <c r="V1258">
        <v>120</v>
      </c>
      <c r="W1258">
        <v>120</v>
      </c>
      <c r="X1258">
        <v>398.44243581831802</v>
      </c>
      <c r="Y1258">
        <v>400.29064193730602</v>
      </c>
      <c r="Z1258" s="139">
        <v>400.31299999999999</v>
      </c>
      <c r="AA1258" s="140">
        <v>400.31299999999999</v>
      </c>
      <c r="AB1258" s="139">
        <v>400.31299999999999</v>
      </c>
    </row>
    <row r="1259" spans="2:28" x14ac:dyDescent="0.35">
      <c r="B1259" t="s">
        <v>467</v>
      </c>
      <c r="C1259" t="s">
        <v>1471</v>
      </c>
      <c r="D1259" t="s">
        <v>1470</v>
      </c>
      <c r="E1259" t="s">
        <v>95</v>
      </c>
      <c r="F1259" s="1">
        <v>333.16366483946803</v>
      </c>
      <c r="G1259">
        <v>339.24980422866099</v>
      </c>
      <c r="H1259">
        <v>259.710258418168</v>
      </c>
      <c r="I1259">
        <v>257.61158966327298</v>
      </c>
      <c r="J1259">
        <v>394.025058731402</v>
      </c>
      <c r="K1259">
        <v>375.66170712607698</v>
      </c>
      <c r="L1259">
        <v>374.120181187355</v>
      </c>
      <c r="M1259">
        <v>431.95518504240601</v>
      </c>
      <c r="N1259">
        <v>475.331437933693</v>
      </c>
      <c r="O1259">
        <v>566.30107941403298</v>
      </c>
      <c r="P1259">
        <v>626.54587509637599</v>
      </c>
      <c r="Q1259">
        <v>597.628373168851</v>
      </c>
      <c r="R1259">
        <v>574.73535080956106</v>
      </c>
      <c r="S1259">
        <v>562.27566469719295</v>
      </c>
      <c r="T1259">
        <v>625.18648449039904</v>
      </c>
      <c r="U1259">
        <v>654.81720827178697</v>
      </c>
      <c r="V1259">
        <v>695.8</v>
      </c>
      <c r="W1259">
        <v>695.8</v>
      </c>
      <c r="X1259">
        <v>1021.245909901</v>
      </c>
      <c r="Y1259">
        <v>1025.98303820359</v>
      </c>
      <c r="Z1259" s="139">
        <v>1026.039</v>
      </c>
      <c r="AA1259" s="140">
        <v>1026.039</v>
      </c>
      <c r="AB1259" s="139">
        <v>1026.039</v>
      </c>
    </row>
    <row r="1260" spans="2:28" x14ac:dyDescent="0.35">
      <c r="B1260" t="s">
        <v>467</v>
      </c>
      <c r="C1260" t="s">
        <v>1472</v>
      </c>
      <c r="D1260" t="s">
        <v>1470</v>
      </c>
      <c r="E1260" t="s">
        <v>97</v>
      </c>
      <c r="F1260" s="1">
        <v>301.83633516053197</v>
      </c>
      <c r="G1260">
        <v>307.35019577133897</v>
      </c>
      <c r="H1260">
        <v>235.289741581832</v>
      </c>
      <c r="I1260">
        <v>233.38841033672699</v>
      </c>
      <c r="J1260">
        <v>356.974941268598</v>
      </c>
      <c r="K1260">
        <v>340.33829287392302</v>
      </c>
      <c r="L1260">
        <v>246.879818812645</v>
      </c>
      <c r="M1260">
        <v>285.04481495759399</v>
      </c>
      <c r="N1260">
        <v>313.668562066307</v>
      </c>
      <c r="O1260">
        <v>373.69892058596798</v>
      </c>
      <c r="P1260">
        <v>413.45412490362401</v>
      </c>
      <c r="Q1260">
        <v>394.371626831149</v>
      </c>
      <c r="R1260">
        <v>379.26464919044002</v>
      </c>
      <c r="S1260">
        <v>355.66318316100399</v>
      </c>
      <c r="T1260">
        <v>395.45694239290998</v>
      </c>
      <c r="U1260">
        <v>414.19963072378101</v>
      </c>
      <c r="V1260">
        <v>418.9</v>
      </c>
      <c r="W1260">
        <v>409.1</v>
      </c>
      <c r="X1260">
        <v>391.21165428068201</v>
      </c>
      <c r="Y1260">
        <v>393.02631985910102</v>
      </c>
      <c r="Z1260" s="139">
        <v>393.048</v>
      </c>
      <c r="AA1260" s="140">
        <v>393.048</v>
      </c>
      <c r="AB1260" s="139">
        <v>393.048</v>
      </c>
    </row>
    <row r="1261" spans="2:28" x14ac:dyDescent="0.35">
      <c r="B1261" t="s">
        <v>467</v>
      </c>
      <c r="C1261" t="s">
        <v>1473</v>
      </c>
      <c r="D1261" t="s">
        <v>1470</v>
      </c>
      <c r="E1261" t="s">
        <v>99</v>
      </c>
      <c r="F1261" s="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 s="139">
        <v>0</v>
      </c>
      <c r="AA1261" s="140">
        <v>0</v>
      </c>
      <c r="AB1261" s="139">
        <v>0</v>
      </c>
    </row>
    <row r="1262" spans="2:28" x14ac:dyDescent="0.35">
      <c r="B1262" t="s">
        <v>467</v>
      </c>
      <c r="C1262" t="s">
        <v>1474</v>
      </c>
      <c r="D1262" t="s">
        <v>1470</v>
      </c>
      <c r="E1262" t="s">
        <v>103</v>
      </c>
      <c r="F1262" s="1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20</v>
      </c>
      <c r="T1262">
        <v>55</v>
      </c>
      <c r="U1262">
        <v>253</v>
      </c>
      <c r="V1262">
        <v>270</v>
      </c>
      <c r="W1262">
        <v>270</v>
      </c>
      <c r="X1262">
        <v>270</v>
      </c>
      <c r="Y1262">
        <v>270</v>
      </c>
      <c r="Z1262" s="139">
        <v>270</v>
      </c>
      <c r="AA1262" s="140">
        <v>270</v>
      </c>
      <c r="AB1262" s="139">
        <v>270</v>
      </c>
    </row>
    <row r="1263" spans="2:28" x14ac:dyDescent="0.35">
      <c r="B1263" t="s">
        <v>467</v>
      </c>
      <c r="C1263" t="s">
        <v>1475</v>
      </c>
      <c r="D1263" t="s">
        <v>1470</v>
      </c>
      <c r="E1263" t="s">
        <v>105</v>
      </c>
      <c r="F1263" s="1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</v>
      </c>
      <c r="Q1263">
        <v>2</v>
      </c>
      <c r="R1263">
        <v>3</v>
      </c>
      <c r="S1263">
        <v>4</v>
      </c>
      <c r="T1263">
        <v>6</v>
      </c>
      <c r="U1263">
        <v>49</v>
      </c>
      <c r="V1263">
        <v>93</v>
      </c>
      <c r="W1263">
        <v>147</v>
      </c>
      <c r="X1263">
        <v>193</v>
      </c>
      <c r="Y1263">
        <v>198</v>
      </c>
      <c r="Z1263" s="139">
        <v>229.2</v>
      </c>
      <c r="AA1263" s="140">
        <v>462.1</v>
      </c>
      <c r="AB1263" s="139">
        <v>522.29999999999995</v>
      </c>
    </row>
    <row r="1264" spans="2:28" x14ac:dyDescent="0.35">
      <c r="B1264" t="s">
        <v>467</v>
      </c>
      <c r="C1264" t="s">
        <v>1476</v>
      </c>
      <c r="D1264" t="s">
        <v>1470</v>
      </c>
      <c r="E1264" t="s">
        <v>101</v>
      </c>
      <c r="F1264" s="1">
        <v>613.1</v>
      </c>
      <c r="G1264">
        <v>613.1</v>
      </c>
      <c r="H1264">
        <v>701</v>
      </c>
      <c r="I1264">
        <v>833</v>
      </c>
      <c r="J1264">
        <v>832.7</v>
      </c>
      <c r="K1264">
        <v>906.6</v>
      </c>
      <c r="L1264">
        <v>847</v>
      </c>
      <c r="M1264">
        <v>793</v>
      </c>
      <c r="N1264">
        <v>806</v>
      </c>
      <c r="O1264">
        <v>840</v>
      </c>
      <c r="P1264">
        <v>849</v>
      </c>
      <c r="Q1264">
        <v>1109</v>
      </c>
      <c r="R1264">
        <v>1431</v>
      </c>
      <c r="S1264">
        <v>1434</v>
      </c>
      <c r="T1264">
        <v>1563</v>
      </c>
      <c r="U1264">
        <v>1614</v>
      </c>
      <c r="V1264">
        <v>1672</v>
      </c>
      <c r="W1264">
        <v>1793</v>
      </c>
      <c r="X1264">
        <v>1500</v>
      </c>
      <c r="Y1264">
        <v>1871</v>
      </c>
      <c r="Z1264" s="139">
        <v>1810.9</v>
      </c>
      <c r="AA1264" s="140">
        <v>1789.2</v>
      </c>
      <c r="AB1264" s="139">
        <v>1789.2</v>
      </c>
    </row>
    <row r="1265" spans="2:28" x14ac:dyDescent="0.35">
      <c r="B1265" t="s">
        <v>467</v>
      </c>
      <c r="C1265" t="s">
        <v>1477</v>
      </c>
      <c r="D1265" t="s">
        <v>1470</v>
      </c>
      <c r="E1265" t="s">
        <v>107</v>
      </c>
      <c r="F1265" s="1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 s="139">
        <v>0</v>
      </c>
      <c r="AA1265" s="140">
        <v>0</v>
      </c>
      <c r="AB1265" s="139">
        <v>0</v>
      </c>
    </row>
    <row r="1266" spans="2:28" x14ac:dyDescent="0.35">
      <c r="B1266" t="s">
        <v>467</v>
      </c>
      <c r="C1266" t="s">
        <v>1478</v>
      </c>
      <c r="D1266" t="s">
        <v>1470</v>
      </c>
      <c r="E1266" t="s">
        <v>109</v>
      </c>
      <c r="F1266" s="1">
        <v>10</v>
      </c>
      <c r="G1266">
        <v>10</v>
      </c>
      <c r="H1266">
        <v>10</v>
      </c>
      <c r="I1266">
        <v>10</v>
      </c>
      <c r="J1266">
        <v>10</v>
      </c>
      <c r="K1266">
        <v>10</v>
      </c>
      <c r="L1266">
        <v>10</v>
      </c>
      <c r="M1266">
        <v>10</v>
      </c>
      <c r="N1266">
        <v>20</v>
      </c>
      <c r="O1266">
        <v>20</v>
      </c>
      <c r="P1266">
        <v>20</v>
      </c>
      <c r="Q1266">
        <v>30</v>
      </c>
      <c r="R1266">
        <v>30</v>
      </c>
      <c r="S1266">
        <v>30</v>
      </c>
      <c r="T1266">
        <v>30</v>
      </c>
      <c r="U1266">
        <v>26.5</v>
      </c>
      <c r="V1266">
        <v>32.1</v>
      </c>
      <c r="W1266">
        <v>32.6</v>
      </c>
      <c r="X1266">
        <v>32.6</v>
      </c>
      <c r="Y1266">
        <v>32.6</v>
      </c>
      <c r="Z1266" s="139">
        <v>32.6</v>
      </c>
      <c r="AA1266" s="140">
        <v>32.6</v>
      </c>
      <c r="AB1266" s="139">
        <v>32.6</v>
      </c>
    </row>
    <row r="1267" spans="2:28" x14ac:dyDescent="0.35">
      <c r="B1267" t="s">
        <v>467</v>
      </c>
      <c r="C1267" t="s">
        <v>1479</v>
      </c>
      <c r="D1267" t="s">
        <v>1480</v>
      </c>
      <c r="E1267" t="s">
        <v>93</v>
      </c>
      <c r="F1267" s="1">
        <v>136.14871028625399</v>
      </c>
      <c r="G1267">
        <v>124.836568103177</v>
      </c>
      <c r="H1267">
        <v>124.782636049072</v>
      </c>
      <c r="I1267">
        <v>124.727430009437</v>
      </c>
      <c r="J1267">
        <v>125.69141239383499</v>
      </c>
      <c r="K1267">
        <v>128.73623781063199</v>
      </c>
      <c r="L1267">
        <v>92.682951146560299</v>
      </c>
      <c r="M1267">
        <v>102.10468594217301</v>
      </c>
      <c r="N1267">
        <v>105.388833499501</v>
      </c>
      <c r="O1267">
        <v>126.735792622134</v>
      </c>
      <c r="P1267">
        <v>139.28015952143599</v>
      </c>
      <c r="Q1267">
        <v>137.36889332004</v>
      </c>
      <c r="R1267">
        <v>165.01495513459599</v>
      </c>
      <c r="S1267">
        <v>132.72642885558901</v>
      </c>
      <c r="T1267">
        <v>130.72138973610899</v>
      </c>
      <c r="U1267">
        <v>136.39636652963799</v>
      </c>
      <c r="V1267">
        <v>137.44676030811101</v>
      </c>
      <c r="W1267">
        <v>137.795699534135</v>
      </c>
      <c r="X1267">
        <v>138.21762909774199</v>
      </c>
      <c r="Y1267">
        <v>138.21762909774199</v>
      </c>
      <c r="Z1267" s="139">
        <v>136.98500000000001</v>
      </c>
      <c r="AA1267" s="140">
        <v>136.98500000000001</v>
      </c>
      <c r="AB1267" s="139">
        <v>136.98500000000001</v>
      </c>
    </row>
    <row r="1268" spans="2:28" x14ac:dyDescent="0.35">
      <c r="B1268" t="s">
        <v>467</v>
      </c>
      <c r="C1268" t="s">
        <v>1481</v>
      </c>
      <c r="D1268" t="s">
        <v>1480</v>
      </c>
      <c r="E1268" t="s">
        <v>95</v>
      </c>
      <c r="F1268" s="1">
        <v>221.871972318339</v>
      </c>
      <c r="G1268">
        <v>203.437370242215</v>
      </c>
      <c r="H1268">
        <v>203.34948096885799</v>
      </c>
      <c r="I1268">
        <v>203.25951557093401</v>
      </c>
      <c r="J1268">
        <v>204.83044982698999</v>
      </c>
      <c r="K1268">
        <v>209.792387543253</v>
      </c>
      <c r="L1268">
        <v>1663.6933000997001</v>
      </c>
      <c r="M1268">
        <v>1832.81692921236</v>
      </c>
      <c r="N1268">
        <v>1891.76859421735</v>
      </c>
      <c r="O1268">
        <v>2274.9544167497502</v>
      </c>
      <c r="P1268">
        <v>2500.1304486540398</v>
      </c>
      <c r="Q1268">
        <v>2465.8225124626101</v>
      </c>
      <c r="R1268">
        <v>2962.0795613160499</v>
      </c>
      <c r="S1268">
        <v>3450.8871502453298</v>
      </c>
      <c r="T1268">
        <v>3398.7561331388401</v>
      </c>
      <c r="U1268">
        <v>3546.3055297705901</v>
      </c>
      <c r="V1268">
        <v>3573.6157680108699</v>
      </c>
      <c r="W1268">
        <v>3582.6881878875101</v>
      </c>
      <c r="X1268">
        <v>3694.4036506391999</v>
      </c>
      <c r="Y1268">
        <v>3694.4036506391999</v>
      </c>
      <c r="Z1268" s="139">
        <v>3661.4560000000001</v>
      </c>
      <c r="AA1268" s="140">
        <v>3661.4560000000001</v>
      </c>
      <c r="AB1268" s="139">
        <v>3661.4560000000001</v>
      </c>
    </row>
    <row r="1269" spans="2:28" x14ac:dyDescent="0.35">
      <c r="B1269" t="s">
        <v>467</v>
      </c>
      <c r="C1269" t="s">
        <v>1482</v>
      </c>
      <c r="D1269" t="s">
        <v>1480</v>
      </c>
      <c r="E1269" t="s">
        <v>97</v>
      </c>
      <c r="F1269" s="1">
        <v>2848.0293173954101</v>
      </c>
      <c r="G1269">
        <v>2611.3960616546101</v>
      </c>
      <c r="H1269">
        <v>2610.2678829820702</v>
      </c>
      <c r="I1269">
        <v>2609.1130544196299</v>
      </c>
      <c r="J1269">
        <v>2629.2781377791798</v>
      </c>
      <c r="K1269">
        <v>2692.9713746461198</v>
      </c>
      <c r="L1269">
        <v>1686.6237487537401</v>
      </c>
      <c r="M1269">
        <v>1858.0783848454601</v>
      </c>
      <c r="N1269">
        <v>1917.84257228315</v>
      </c>
      <c r="O1269">
        <v>2306.30979062812</v>
      </c>
      <c r="P1269">
        <v>2534.5893918245301</v>
      </c>
      <c r="Q1269">
        <v>2499.8085942173502</v>
      </c>
      <c r="R1269">
        <v>3002.9054835493498</v>
      </c>
      <c r="S1269">
        <v>3830.3864208990899</v>
      </c>
      <c r="T1269">
        <v>3772.52247712505</v>
      </c>
      <c r="U1269">
        <v>3936.2981036997699</v>
      </c>
      <c r="V1269">
        <v>5276.9374716810098</v>
      </c>
      <c r="W1269">
        <v>5284.5161125783497</v>
      </c>
      <c r="X1269">
        <v>5321.3787202630601</v>
      </c>
      <c r="Y1269">
        <v>5321.3787202630601</v>
      </c>
      <c r="Z1269" s="139">
        <v>5273.9219999999996</v>
      </c>
      <c r="AA1269" s="140">
        <v>5273.9219999999996</v>
      </c>
      <c r="AB1269" s="139">
        <v>5273.9219999999996</v>
      </c>
    </row>
    <row r="1270" spans="2:28" x14ac:dyDescent="0.35">
      <c r="B1270" t="s">
        <v>467</v>
      </c>
      <c r="C1270" t="s">
        <v>1483</v>
      </c>
      <c r="D1270" t="s">
        <v>1480</v>
      </c>
      <c r="E1270" t="s">
        <v>99</v>
      </c>
      <c r="F1270" s="1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 s="139">
        <v>0</v>
      </c>
      <c r="AA1270" s="140">
        <v>0</v>
      </c>
      <c r="AB1270" s="139">
        <v>0</v>
      </c>
    </row>
    <row r="1271" spans="2:28" x14ac:dyDescent="0.35">
      <c r="B1271" t="s">
        <v>467</v>
      </c>
      <c r="C1271" t="s">
        <v>1484</v>
      </c>
      <c r="D1271" t="s">
        <v>1480</v>
      </c>
      <c r="E1271" t="s">
        <v>103</v>
      </c>
      <c r="F1271" s="1">
        <v>1</v>
      </c>
      <c r="G1271">
        <v>1</v>
      </c>
      <c r="H1271">
        <v>1</v>
      </c>
      <c r="I1271">
        <v>1</v>
      </c>
      <c r="J1271">
        <v>1</v>
      </c>
      <c r="K1271">
        <v>0.7</v>
      </c>
      <c r="L1271">
        <v>0.7</v>
      </c>
      <c r="M1271">
        <v>0.7</v>
      </c>
      <c r="N1271">
        <v>0.7</v>
      </c>
      <c r="O1271">
        <v>0.7</v>
      </c>
      <c r="P1271">
        <v>0.7</v>
      </c>
      <c r="Q1271">
        <v>0.7</v>
      </c>
      <c r="R1271">
        <v>0.7</v>
      </c>
      <c r="S1271">
        <v>0.7</v>
      </c>
      <c r="T1271">
        <v>143</v>
      </c>
      <c r="U1271">
        <v>240</v>
      </c>
      <c r="V1271">
        <v>240</v>
      </c>
      <c r="W1271">
        <v>240</v>
      </c>
      <c r="X1271">
        <v>372</v>
      </c>
      <c r="Y1271">
        <v>376</v>
      </c>
      <c r="Z1271" s="139">
        <v>409</v>
      </c>
      <c r="AA1271" s="140">
        <v>409</v>
      </c>
      <c r="AB1271" s="139">
        <v>409</v>
      </c>
    </row>
    <row r="1272" spans="2:28" x14ac:dyDescent="0.35">
      <c r="B1272" t="s">
        <v>467</v>
      </c>
      <c r="C1272" t="s">
        <v>1485</v>
      </c>
      <c r="D1272" t="s">
        <v>1480</v>
      </c>
      <c r="E1272" t="s">
        <v>105</v>
      </c>
      <c r="F1272" s="1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13</v>
      </c>
      <c r="Q1272">
        <v>18</v>
      </c>
      <c r="R1272">
        <v>103</v>
      </c>
      <c r="S1272">
        <v>109</v>
      </c>
      <c r="T1272">
        <v>134</v>
      </c>
      <c r="U1272">
        <v>139</v>
      </c>
      <c r="V1272">
        <v>146</v>
      </c>
      <c r="W1272">
        <v>298</v>
      </c>
      <c r="X1272">
        <v>325</v>
      </c>
      <c r="Y1272">
        <v>331</v>
      </c>
      <c r="Z1272" s="139">
        <v>334.8</v>
      </c>
      <c r="AA1272" s="140">
        <v>332.3</v>
      </c>
      <c r="AB1272" s="139">
        <v>332.3</v>
      </c>
    </row>
    <row r="1273" spans="2:28" x14ac:dyDescent="0.35">
      <c r="B1273" t="s">
        <v>467</v>
      </c>
      <c r="C1273" t="s">
        <v>1486</v>
      </c>
      <c r="D1273" t="s">
        <v>1480</v>
      </c>
      <c r="E1273" t="s">
        <v>101</v>
      </c>
      <c r="F1273" s="1">
        <v>2859.5</v>
      </c>
      <c r="G1273">
        <v>2965.43</v>
      </c>
      <c r="H1273">
        <v>2996.47</v>
      </c>
      <c r="I1273">
        <v>3032.31</v>
      </c>
      <c r="J1273">
        <v>3055.87</v>
      </c>
      <c r="K1273">
        <v>3207</v>
      </c>
      <c r="L1273">
        <v>3214</v>
      </c>
      <c r="M1273">
        <v>3234</v>
      </c>
      <c r="N1273">
        <v>3242</v>
      </c>
      <c r="O1273">
        <v>3273</v>
      </c>
      <c r="P1273">
        <v>3438</v>
      </c>
      <c r="Q1273">
        <v>3848</v>
      </c>
      <c r="R1273">
        <v>3244</v>
      </c>
      <c r="S1273">
        <v>3275</v>
      </c>
      <c r="T1273">
        <v>3413</v>
      </c>
      <c r="U1273">
        <v>3927</v>
      </c>
      <c r="V1273">
        <v>4948</v>
      </c>
      <c r="W1273">
        <v>4883</v>
      </c>
      <c r="X1273">
        <v>4883</v>
      </c>
      <c r="Y1273">
        <v>5156</v>
      </c>
      <c r="Z1273" s="139">
        <v>5406.3</v>
      </c>
      <c r="AA1273" s="140">
        <v>5503.1</v>
      </c>
      <c r="AB1273" s="139">
        <v>5503.1</v>
      </c>
    </row>
    <row r="1274" spans="2:28" x14ac:dyDescent="0.35">
      <c r="B1274" t="s">
        <v>467</v>
      </c>
      <c r="C1274" t="s">
        <v>1487</v>
      </c>
      <c r="D1274" t="s">
        <v>1480</v>
      </c>
      <c r="E1274" t="s">
        <v>107</v>
      </c>
      <c r="F1274" s="1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 s="139">
        <v>0</v>
      </c>
      <c r="AA1274" s="140">
        <v>0</v>
      </c>
      <c r="AB1274" s="139">
        <v>0</v>
      </c>
    </row>
    <row r="1275" spans="2:28" x14ac:dyDescent="0.35">
      <c r="B1275" t="s">
        <v>467</v>
      </c>
      <c r="C1275" t="s">
        <v>1488</v>
      </c>
      <c r="D1275" t="s">
        <v>1480</v>
      </c>
      <c r="E1275" t="s">
        <v>109</v>
      </c>
      <c r="F1275" s="1">
        <v>35</v>
      </c>
      <c r="G1275">
        <v>35</v>
      </c>
      <c r="H1275">
        <v>35</v>
      </c>
      <c r="I1275">
        <v>40</v>
      </c>
      <c r="J1275">
        <v>40</v>
      </c>
      <c r="K1275">
        <v>40</v>
      </c>
      <c r="L1275">
        <v>40</v>
      </c>
      <c r="M1275">
        <v>30</v>
      </c>
      <c r="N1275">
        <v>40</v>
      </c>
      <c r="O1275">
        <v>80</v>
      </c>
      <c r="P1275">
        <v>70</v>
      </c>
      <c r="Q1275">
        <v>65</v>
      </c>
      <c r="R1275">
        <v>106</v>
      </c>
      <c r="S1275">
        <v>170</v>
      </c>
      <c r="T1275">
        <v>154</v>
      </c>
      <c r="U1275">
        <v>165</v>
      </c>
      <c r="V1275">
        <v>146</v>
      </c>
      <c r="W1275">
        <v>173</v>
      </c>
      <c r="X1275">
        <v>192</v>
      </c>
      <c r="Y1275">
        <v>175</v>
      </c>
      <c r="Z1275" s="139">
        <v>195.3</v>
      </c>
      <c r="AA1275" s="140">
        <v>186.9</v>
      </c>
      <c r="AB1275" s="139">
        <v>186.9</v>
      </c>
    </row>
    <row r="1276" spans="2:28" x14ac:dyDescent="0.35">
      <c r="B1276" t="s">
        <v>467</v>
      </c>
      <c r="C1276" t="s">
        <v>1489</v>
      </c>
      <c r="D1276" t="s">
        <v>1490</v>
      </c>
      <c r="E1276" t="s">
        <v>93</v>
      </c>
      <c r="F1276" s="1">
        <v>3992.1819703224401</v>
      </c>
      <c r="G1276">
        <v>3981.5703447506398</v>
      </c>
      <c r="H1276">
        <v>4533.3748744839904</v>
      </c>
      <c r="I1276">
        <v>4565.3866116255704</v>
      </c>
      <c r="J1276">
        <v>4597.9289300457403</v>
      </c>
      <c r="K1276">
        <v>4595.2760236527902</v>
      </c>
      <c r="L1276">
        <v>4693.7987375354496</v>
      </c>
      <c r="M1276">
        <v>4747.67368035861</v>
      </c>
      <c r="N1276">
        <v>4629.6831031012698</v>
      </c>
      <c r="O1276">
        <v>4586.9393468118196</v>
      </c>
      <c r="P1276">
        <v>4862.5475253865197</v>
      </c>
      <c r="Q1276">
        <v>4796.2056536455902</v>
      </c>
      <c r="R1276">
        <v>5229.4314335376403</v>
      </c>
      <c r="S1276">
        <v>5720.6148686868701</v>
      </c>
      <c r="T1276">
        <v>5847.7608080808104</v>
      </c>
      <c r="U1276">
        <v>6125.8627878787902</v>
      </c>
      <c r="V1276">
        <v>7752.6397485493198</v>
      </c>
      <c r="W1276">
        <v>8465.86819081678</v>
      </c>
      <c r="X1276">
        <v>9040.0715705765397</v>
      </c>
      <c r="Y1276">
        <v>10688.593043765801</v>
      </c>
      <c r="Z1276" s="139">
        <v>11319.286</v>
      </c>
      <c r="AA1276" s="140">
        <v>11319.286</v>
      </c>
      <c r="AB1276" s="139">
        <v>11319.286</v>
      </c>
    </row>
    <row r="1277" spans="2:28" x14ac:dyDescent="0.35">
      <c r="B1277" t="s">
        <v>467</v>
      </c>
      <c r="C1277" t="s">
        <v>1491</v>
      </c>
      <c r="D1277" t="s">
        <v>1490</v>
      </c>
      <c r="E1277" t="s">
        <v>95</v>
      </c>
      <c r="F1277" s="1">
        <v>3.0220908178065402</v>
      </c>
      <c r="G1277">
        <v>3.0140577931496102</v>
      </c>
      <c r="H1277">
        <v>3.4317750753096101</v>
      </c>
      <c r="I1277">
        <v>3.4560080330246601</v>
      </c>
      <c r="J1277">
        <v>3.4806426419725498</v>
      </c>
      <c r="K1277">
        <v>3.47863438580832</v>
      </c>
      <c r="L1277">
        <v>2759.1859848138301</v>
      </c>
      <c r="M1277">
        <v>2790.8556399231502</v>
      </c>
      <c r="N1277">
        <v>2721.49647790687</v>
      </c>
      <c r="O1277">
        <v>2696.3701399688998</v>
      </c>
      <c r="P1277">
        <v>2858.3826731314598</v>
      </c>
      <c r="Q1277">
        <v>2819.3845027902298</v>
      </c>
      <c r="R1277">
        <v>3074.0504070990801</v>
      </c>
      <c r="S1277">
        <v>2778.2792727272699</v>
      </c>
      <c r="T1277">
        <v>2840.02909090909</v>
      </c>
      <c r="U1277">
        <v>2975.09236363636</v>
      </c>
      <c r="V1277">
        <v>3585.29545454545</v>
      </c>
      <c r="W1277">
        <v>3625.5246184303001</v>
      </c>
      <c r="X1277">
        <v>3529.55304536418</v>
      </c>
      <c r="Y1277">
        <v>3543.0269540293302</v>
      </c>
      <c r="Z1277" s="139">
        <v>3752.087</v>
      </c>
      <c r="AA1277" s="140">
        <v>3752.087</v>
      </c>
      <c r="AB1277" s="139">
        <v>3752.087</v>
      </c>
    </row>
    <row r="1278" spans="2:28" x14ac:dyDescent="0.35">
      <c r="B1278" t="s">
        <v>467</v>
      </c>
      <c r="C1278" t="s">
        <v>1492</v>
      </c>
      <c r="D1278" t="s">
        <v>1490</v>
      </c>
      <c r="E1278" t="s">
        <v>97</v>
      </c>
      <c r="F1278" s="1">
        <v>5033.7959388597601</v>
      </c>
      <c r="G1278">
        <v>5020.41559745621</v>
      </c>
      <c r="H1278">
        <v>5716.1933504406998</v>
      </c>
      <c r="I1278">
        <v>5756.5573803413999</v>
      </c>
      <c r="J1278">
        <v>5797.5904273122796</v>
      </c>
      <c r="K1278">
        <v>5794.2453419614003</v>
      </c>
      <c r="L1278">
        <v>3089.0152776507198</v>
      </c>
      <c r="M1278">
        <v>3124.4706797182298</v>
      </c>
      <c r="N1278">
        <v>3046.8204189918602</v>
      </c>
      <c r="O1278">
        <v>3018.6905132192901</v>
      </c>
      <c r="P1278">
        <v>3200.06980148202</v>
      </c>
      <c r="Q1278">
        <v>3156.4098435641799</v>
      </c>
      <c r="R1278">
        <v>3441.5181593632801</v>
      </c>
      <c r="S1278">
        <v>3514.10585858586</v>
      </c>
      <c r="T1278">
        <v>3592.2101010101001</v>
      </c>
      <c r="U1278">
        <v>3763.0448484848498</v>
      </c>
      <c r="V1278">
        <v>3789.0647969052202</v>
      </c>
      <c r="W1278">
        <v>4378.6071907529204</v>
      </c>
      <c r="X1278">
        <v>4397.3753840592799</v>
      </c>
      <c r="Y1278">
        <v>4383.3800022048299</v>
      </c>
      <c r="Z1278" s="139">
        <v>4642.027</v>
      </c>
      <c r="AA1278" s="140">
        <v>4642.027</v>
      </c>
      <c r="AB1278" s="139">
        <v>4642.027</v>
      </c>
    </row>
    <row r="1279" spans="2:28" x14ac:dyDescent="0.35">
      <c r="B1279" t="s">
        <v>467</v>
      </c>
      <c r="C1279" t="s">
        <v>1493</v>
      </c>
      <c r="D1279" t="s">
        <v>1490</v>
      </c>
      <c r="E1279" t="s">
        <v>99</v>
      </c>
      <c r="F1279" s="1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 s="139">
        <v>0</v>
      </c>
      <c r="AA1279" s="140">
        <v>0</v>
      </c>
      <c r="AB1279" s="139">
        <v>0</v>
      </c>
    </row>
    <row r="1280" spans="2:28" x14ac:dyDescent="0.35">
      <c r="B1280" t="s">
        <v>467</v>
      </c>
      <c r="C1280" t="s">
        <v>1494</v>
      </c>
      <c r="D1280" t="s">
        <v>1490</v>
      </c>
      <c r="E1280" t="s">
        <v>103</v>
      </c>
      <c r="F1280" s="1">
        <v>0</v>
      </c>
      <c r="G1280">
        <v>0</v>
      </c>
      <c r="H1280">
        <v>0</v>
      </c>
      <c r="I1280">
        <v>0</v>
      </c>
      <c r="J1280">
        <v>0</v>
      </c>
      <c r="K1280">
        <v>25</v>
      </c>
      <c r="L1280">
        <v>25</v>
      </c>
      <c r="M1280">
        <v>25</v>
      </c>
      <c r="N1280">
        <v>25</v>
      </c>
      <c r="O1280">
        <v>33</v>
      </c>
      <c r="P1280">
        <v>33</v>
      </c>
      <c r="Q1280">
        <v>33</v>
      </c>
      <c r="R1280">
        <v>33</v>
      </c>
      <c r="S1280">
        <v>33</v>
      </c>
      <c r="T1280">
        <v>337</v>
      </c>
      <c r="U1280">
        <v>427</v>
      </c>
      <c r="V1280">
        <v>427</v>
      </c>
      <c r="W1280">
        <v>427</v>
      </c>
      <c r="X1280">
        <v>427</v>
      </c>
      <c r="Y1280">
        <v>443</v>
      </c>
      <c r="Z1280" s="139">
        <v>442.9</v>
      </c>
      <c r="AA1280" s="140">
        <v>442.9</v>
      </c>
      <c r="AB1280" s="139">
        <v>442.9</v>
      </c>
    </row>
    <row r="1281" spans="2:28" x14ac:dyDescent="0.35">
      <c r="B1281" t="s">
        <v>467</v>
      </c>
      <c r="C1281" t="s">
        <v>1495</v>
      </c>
      <c r="D1281" t="s">
        <v>1490</v>
      </c>
      <c r="E1281" t="s">
        <v>105</v>
      </c>
      <c r="F1281" s="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2</v>
      </c>
      <c r="R1281">
        <v>2</v>
      </c>
      <c r="S1281">
        <v>3</v>
      </c>
      <c r="T1281">
        <v>28</v>
      </c>
      <c r="U1281">
        <v>173</v>
      </c>
      <c r="V1281">
        <v>784</v>
      </c>
      <c r="W1281">
        <v>908</v>
      </c>
      <c r="X1281">
        <v>914</v>
      </c>
      <c r="Y1281">
        <v>973</v>
      </c>
      <c r="Z1281" s="139">
        <v>1058.0999999999999</v>
      </c>
      <c r="AA1281" s="140">
        <v>1376.8</v>
      </c>
      <c r="AB1281" s="139">
        <v>1624.6</v>
      </c>
    </row>
    <row r="1282" spans="2:28" x14ac:dyDescent="0.35">
      <c r="B1282" t="s">
        <v>467</v>
      </c>
      <c r="C1282" t="s">
        <v>1496</v>
      </c>
      <c r="D1282" t="s">
        <v>1490</v>
      </c>
      <c r="E1282" t="s">
        <v>101</v>
      </c>
      <c r="F1282" s="1">
        <v>2304</v>
      </c>
      <c r="G1282">
        <v>2520</v>
      </c>
      <c r="H1282">
        <v>2518</v>
      </c>
      <c r="I1282">
        <v>2867.1</v>
      </c>
      <c r="J1282">
        <v>3217</v>
      </c>
      <c r="K1282">
        <v>3222</v>
      </c>
      <c r="L1282">
        <v>3257</v>
      </c>
      <c r="M1282">
        <v>3289</v>
      </c>
      <c r="N1282">
        <v>3291</v>
      </c>
      <c r="O1282">
        <v>3291</v>
      </c>
      <c r="P1282">
        <v>3400</v>
      </c>
      <c r="Q1282">
        <v>3491</v>
      </c>
      <c r="R1282">
        <v>3521</v>
      </c>
      <c r="S1282">
        <v>3521</v>
      </c>
      <c r="T1282">
        <v>3543</v>
      </c>
      <c r="U1282">
        <v>3600</v>
      </c>
      <c r="V1282">
        <v>3618</v>
      </c>
      <c r="W1282">
        <v>3627</v>
      </c>
      <c r="X1282">
        <v>3701</v>
      </c>
      <c r="Y1282">
        <v>3760</v>
      </c>
      <c r="Z1282" s="139">
        <v>3043.6</v>
      </c>
      <c r="AA1282" s="140">
        <v>3047</v>
      </c>
      <c r="AB1282" s="139">
        <v>3037.4</v>
      </c>
    </row>
    <row r="1283" spans="2:28" x14ac:dyDescent="0.35">
      <c r="B1283" t="s">
        <v>467</v>
      </c>
      <c r="C1283" t="s">
        <v>1497</v>
      </c>
      <c r="D1283" t="s">
        <v>1490</v>
      </c>
      <c r="E1283" t="s">
        <v>107</v>
      </c>
      <c r="F1283" s="1">
        <v>1931</v>
      </c>
      <c r="G1283">
        <v>1931</v>
      </c>
      <c r="H1283">
        <v>1931</v>
      </c>
      <c r="I1283">
        <v>1932</v>
      </c>
      <c r="J1283">
        <v>1932</v>
      </c>
      <c r="K1283">
        <v>1978</v>
      </c>
      <c r="L1283">
        <v>1978</v>
      </c>
      <c r="M1283">
        <v>1958</v>
      </c>
      <c r="N1283">
        <v>1958</v>
      </c>
      <c r="O1283">
        <v>1953</v>
      </c>
      <c r="P1283">
        <v>1966</v>
      </c>
      <c r="Q1283">
        <v>1783</v>
      </c>
      <c r="R1283">
        <v>1848</v>
      </c>
      <c r="S1283">
        <v>1868</v>
      </c>
      <c r="T1283">
        <v>1918</v>
      </c>
      <c r="U1283">
        <v>1917</v>
      </c>
      <c r="V1283">
        <v>1916</v>
      </c>
      <c r="W1283">
        <v>1916</v>
      </c>
      <c r="X1283">
        <v>1928</v>
      </c>
      <c r="Y1283">
        <v>1928</v>
      </c>
      <c r="Z1283" s="139">
        <v>1928.1</v>
      </c>
      <c r="AA1283" s="140">
        <v>1928.1</v>
      </c>
      <c r="AB1283" s="139">
        <v>1932</v>
      </c>
    </row>
    <row r="1284" spans="2:28" x14ac:dyDescent="0.35">
      <c r="B1284" t="s">
        <v>467</v>
      </c>
      <c r="C1284" t="s">
        <v>1498</v>
      </c>
      <c r="D1284" t="s">
        <v>1490</v>
      </c>
      <c r="E1284" t="s">
        <v>109</v>
      </c>
      <c r="F1284" s="1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8</v>
      </c>
      <c r="O1284">
        <v>40</v>
      </c>
      <c r="P1284">
        <v>38</v>
      </c>
      <c r="Q1284">
        <v>104</v>
      </c>
      <c r="R1284">
        <v>124</v>
      </c>
      <c r="S1284">
        <v>131</v>
      </c>
      <c r="T1284">
        <v>143</v>
      </c>
      <c r="U1284">
        <v>233</v>
      </c>
      <c r="V1284">
        <v>259</v>
      </c>
      <c r="W1284">
        <v>276</v>
      </c>
      <c r="X1284">
        <v>341</v>
      </c>
      <c r="Y1284">
        <v>393</v>
      </c>
      <c r="Z1284" s="139">
        <v>56.3</v>
      </c>
      <c r="AA1284" s="140">
        <v>56.3</v>
      </c>
      <c r="AB1284" s="139">
        <v>55.5</v>
      </c>
    </row>
    <row r="1285" spans="2:28" x14ac:dyDescent="0.35">
      <c r="B1285" t="s">
        <v>467</v>
      </c>
      <c r="C1285" t="s">
        <v>1499</v>
      </c>
      <c r="D1285" t="s">
        <v>1500</v>
      </c>
      <c r="E1285" t="s">
        <v>93</v>
      </c>
      <c r="F1285" s="1">
        <v>27549.956773292499</v>
      </c>
      <c r="G1285">
        <v>27592.700006650299</v>
      </c>
      <c r="H1285">
        <v>27739.387012037001</v>
      </c>
      <c r="I1285">
        <v>28453.3932965352</v>
      </c>
      <c r="J1285">
        <v>28671.966648932601</v>
      </c>
      <c r="K1285">
        <v>28907.054432400098</v>
      </c>
      <c r="L1285">
        <v>28355.350886356999</v>
      </c>
      <c r="M1285">
        <v>28345.834709934399</v>
      </c>
      <c r="N1285">
        <v>28283.0279455454</v>
      </c>
      <c r="O1285">
        <v>28426.722209526299</v>
      </c>
      <c r="P1285">
        <v>28333.463680584999</v>
      </c>
      <c r="Q1285">
        <v>28670.336325944299</v>
      </c>
      <c r="R1285">
        <v>28341.076621723099</v>
      </c>
      <c r="S1285">
        <v>27299.6851174935</v>
      </c>
      <c r="T1285">
        <v>26975.3545691906</v>
      </c>
      <c r="U1285">
        <v>27021.0218015666</v>
      </c>
      <c r="V1285">
        <v>26700.045861078499</v>
      </c>
      <c r="W1285">
        <v>28611.500438981599</v>
      </c>
      <c r="X1285">
        <v>28201.9255114728</v>
      </c>
      <c r="Y1285">
        <v>27182.963466967802</v>
      </c>
      <c r="Z1285" s="139">
        <v>32694.179</v>
      </c>
      <c r="AA1285" s="140">
        <v>32104.677</v>
      </c>
      <c r="AB1285" s="139">
        <v>32104.677</v>
      </c>
    </row>
    <row r="1286" spans="2:28" x14ac:dyDescent="0.35">
      <c r="B1286" t="s">
        <v>467</v>
      </c>
      <c r="C1286" t="s">
        <v>1501</v>
      </c>
      <c r="D1286" t="s">
        <v>1500</v>
      </c>
      <c r="E1286" t="s">
        <v>95</v>
      </c>
      <c r="F1286" s="1">
        <v>483.76271862738599</v>
      </c>
      <c r="G1286">
        <v>484.513267274057</v>
      </c>
      <c r="H1286">
        <v>487.08901376604399</v>
      </c>
      <c r="I1286">
        <v>499.626587750216</v>
      </c>
      <c r="J1286">
        <v>503.464620602514</v>
      </c>
      <c r="K1286">
        <v>507.59263815920701</v>
      </c>
      <c r="L1286">
        <v>965.96327250171396</v>
      </c>
      <c r="M1286">
        <v>965.639091116842</v>
      </c>
      <c r="N1286">
        <v>963.49949397669002</v>
      </c>
      <c r="O1286">
        <v>968.39463288825004</v>
      </c>
      <c r="P1286">
        <v>965.21765531650897</v>
      </c>
      <c r="Q1286">
        <v>976.69367634096204</v>
      </c>
      <c r="R1286">
        <v>965.47700042440704</v>
      </c>
      <c r="S1286">
        <v>1674.9211488250701</v>
      </c>
      <c r="T1286">
        <v>1655.0224543080899</v>
      </c>
      <c r="U1286">
        <v>1657.8242819843299</v>
      </c>
      <c r="V1286">
        <v>1795.66382687035</v>
      </c>
      <c r="W1286">
        <v>2955.0105355575101</v>
      </c>
      <c r="X1286">
        <v>2687.24200293885</v>
      </c>
      <c r="Y1286">
        <v>3019.85047995483</v>
      </c>
      <c r="Z1286" s="139">
        <v>3632.1109999999999</v>
      </c>
      <c r="AA1286" s="140">
        <v>3566.6210000000001</v>
      </c>
      <c r="AB1286" s="139">
        <v>3566.6210000000001</v>
      </c>
    </row>
    <row r="1287" spans="2:28" x14ac:dyDescent="0.35">
      <c r="B1287" t="s">
        <v>467</v>
      </c>
      <c r="C1287" t="s">
        <v>1502</v>
      </c>
      <c r="D1287" t="s">
        <v>1500</v>
      </c>
      <c r="E1287" t="s">
        <v>97</v>
      </c>
      <c r="F1287" s="1">
        <v>326.28050808006901</v>
      </c>
      <c r="G1287">
        <v>326.78672607568001</v>
      </c>
      <c r="H1287">
        <v>328.52397419698099</v>
      </c>
      <c r="I1287">
        <v>336.98011571457101</v>
      </c>
      <c r="J1287">
        <v>339.56873046485299</v>
      </c>
      <c r="K1287">
        <v>342.35292944071301</v>
      </c>
      <c r="L1287">
        <v>475.68584114132699</v>
      </c>
      <c r="M1287">
        <v>475.52619894877699</v>
      </c>
      <c r="N1287">
        <v>474.47256047794701</v>
      </c>
      <c r="O1287">
        <v>476.88315758545298</v>
      </c>
      <c r="P1287">
        <v>475.31866409846202</v>
      </c>
      <c r="Q1287">
        <v>480.96999771473298</v>
      </c>
      <c r="R1287">
        <v>475.446377852502</v>
      </c>
      <c r="S1287">
        <v>317.39373368146198</v>
      </c>
      <c r="T1287">
        <v>313.622976501305</v>
      </c>
      <c r="U1287">
        <v>314.15391644908601</v>
      </c>
      <c r="V1287">
        <v>291.29031205118201</v>
      </c>
      <c r="W1287">
        <v>362.48902546093097</v>
      </c>
      <c r="X1287">
        <v>330.83248558833498</v>
      </c>
      <c r="Y1287">
        <v>323.18605307735697</v>
      </c>
      <c r="Z1287" s="139">
        <v>388.71</v>
      </c>
      <c r="AA1287" s="140">
        <v>381.702</v>
      </c>
      <c r="AB1287" s="139">
        <v>381.702</v>
      </c>
    </row>
    <row r="1288" spans="2:28" x14ac:dyDescent="0.35">
      <c r="B1288" t="s">
        <v>467</v>
      </c>
      <c r="C1288" t="s">
        <v>1503</v>
      </c>
      <c r="D1288" t="s">
        <v>1500</v>
      </c>
      <c r="E1288" t="s">
        <v>99</v>
      </c>
      <c r="F1288" s="1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 s="139">
        <v>0</v>
      </c>
      <c r="AA1288" s="140">
        <v>0</v>
      </c>
      <c r="AB1288" s="139">
        <v>0</v>
      </c>
    </row>
    <row r="1289" spans="2:28" x14ac:dyDescent="0.35">
      <c r="B1289" t="s">
        <v>467</v>
      </c>
      <c r="C1289" t="s">
        <v>1504</v>
      </c>
      <c r="D1289" t="s">
        <v>1500</v>
      </c>
      <c r="E1289" t="s">
        <v>103</v>
      </c>
      <c r="F1289" s="1">
        <v>4</v>
      </c>
      <c r="G1289">
        <v>19</v>
      </c>
      <c r="H1289">
        <v>32</v>
      </c>
      <c r="I1289">
        <v>35</v>
      </c>
      <c r="J1289">
        <v>40</v>
      </c>
      <c r="K1289">
        <v>121</v>
      </c>
      <c r="L1289">
        <v>172</v>
      </c>
      <c r="M1289">
        <v>306</v>
      </c>
      <c r="N1289">
        <v>526</v>
      </c>
      <c r="O1289">
        <v>709</v>
      </c>
      <c r="P1289">
        <v>1108</v>
      </c>
      <c r="Q1289">
        <v>1800</v>
      </c>
      <c r="R1289">
        <v>2564</v>
      </c>
      <c r="S1289">
        <v>3429</v>
      </c>
      <c r="T1289">
        <v>3836</v>
      </c>
      <c r="U1289">
        <v>4886</v>
      </c>
      <c r="V1289">
        <v>5747</v>
      </c>
      <c r="W1289">
        <v>5759</v>
      </c>
      <c r="X1289">
        <v>5766</v>
      </c>
      <c r="Y1289">
        <v>5837</v>
      </c>
      <c r="Z1289" s="139">
        <v>6298.3</v>
      </c>
      <c r="AA1289" s="140">
        <v>6967.3</v>
      </c>
      <c r="AB1289" s="139">
        <v>7987.3</v>
      </c>
    </row>
    <row r="1290" spans="2:28" x14ac:dyDescent="0.35">
      <c r="B1290" t="s">
        <v>467</v>
      </c>
      <c r="C1290" t="s">
        <v>1505</v>
      </c>
      <c r="D1290" t="s">
        <v>1500</v>
      </c>
      <c r="E1290" t="s">
        <v>105</v>
      </c>
      <c r="F1290" s="1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2</v>
      </c>
      <c r="Q1290">
        <v>1</v>
      </c>
      <c r="R1290">
        <v>1</v>
      </c>
      <c r="S1290">
        <v>2</v>
      </c>
      <c r="T1290">
        <v>27</v>
      </c>
      <c r="U1290">
        <v>108</v>
      </c>
      <c r="V1290">
        <v>187</v>
      </c>
      <c r="W1290">
        <v>287</v>
      </c>
      <c r="X1290">
        <v>562</v>
      </c>
      <c r="Y1290">
        <v>1539</v>
      </c>
      <c r="Z1290" s="139">
        <v>3955</v>
      </c>
      <c r="AA1290" s="140">
        <v>7415.5</v>
      </c>
      <c r="AB1290" s="139">
        <v>11166.5</v>
      </c>
    </row>
    <row r="1291" spans="2:28" x14ac:dyDescent="0.35">
      <c r="B1291" t="s">
        <v>467</v>
      </c>
      <c r="C1291" t="s">
        <v>1506</v>
      </c>
      <c r="D1291" t="s">
        <v>1500</v>
      </c>
      <c r="E1291" t="s">
        <v>101</v>
      </c>
      <c r="F1291" s="1">
        <v>509</v>
      </c>
      <c r="G1291">
        <v>517</v>
      </c>
      <c r="H1291">
        <v>517</v>
      </c>
      <c r="I1291">
        <v>524</v>
      </c>
      <c r="J1291">
        <v>535</v>
      </c>
      <c r="K1291">
        <v>542</v>
      </c>
      <c r="L1291">
        <v>549</v>
      </c>
      <c r="M1291">
        <v>546</v>
      </c>
      <c r="N1291">
        <v>553</v>
      </c>
      <c r="O1291">
        <v>556</v>
      </c>
      <c r="P1291">
        <v>560</v>
      </c>
      <c r="Q1291">
        <v>564</v>
      </c>
      <c r="R1291">
        <v>569</v>
      </c>
      <c r="S1291">
        <v>573</v>
      </c>
      <c r="T1291">
        <v>582</v>
      </c>
      <c r="U1291">
        <v>588</v>
      </c>
      <c r="V1291">
        <v>597</v>
      </c>
      <c r="W1291">
        <v>591</v>
      </c>
      <c r="X1291">
        <v>592</v>
      </c>
      <c r="Y1291">
        <v>592</v>
      </c>
      <c r="Z1291" s="139">
        <v>601</v>
      </c>
      <c r="AA1291" s="140">
        <v>599</v>
      </c>
      <c r="AB1291" s="139">
        <v>602</v>
      </c>
    </row>
    <row r="1292" spans="2:28" x14ac:dyDescent="0.35">
      <c r="B1292" t="s">
        <v>467</v>
      </c>
      <c r="C1292" t="s">
        <v>1507</v>
      </c>
      <c r="D1292" t="s">
        <v>1500</v>
      </c>
      <c r="E1292" t="s">
        <v>107</v>
      </c>
      <c r="F1292" s="1">
        <v>0</v>
      </c>
      <c r="G1292">
        <v>0</v>
      </c>
      <c r="H1292">
        <v>0</v>
      </c>
      <c r="I1292">
        <v>0</v>
      </c>
      <c r="J1292">
        <v>30</v>
      </c>
      <c r="K1292">
        <v>38</v>
      </c>
      <c r="L1292">
        <v>38</v>
      </c>
      <c r="M1292">
        <v>32</v>
      </c>
      <c r="N1292">
        <v>2</v>
      </c>
      <c r="O1292">
        <v>2</v>
      </c>
      <c r="P1292">
        <v>2</v>
      </c>
      <c r="Q1292">
        <v>2</v>
      </c>
      <c r="R1292">
        <v>2</v>
      </c>
      <c r="S1292">
        <v>2</v>
      </c>
      <c r="T1292">
        <v>2</v>
      </c>
      <c r="U1292">
        <v>2</v>
      </c>
      <c r="V1292">
        <v>2</v>
      </c>
      <c r="W1292">
        <v>2</v>
      </c>
      <c r="X1292">
        <v>2</v>
      </c>
      <c r="Y1292">
        <v>2</v>
      </c>
      <c r="Z1292" s="139">
        <v>0</v>
      </c>
      <c r="AA1292" s="140">
        <v>0</v>
      </c>
      <c r="AB1292" s="139">
        <v>0</v>
      </c>
    </row>
    <row r="1293" spans="2:28" x14ac:dyDescent="0.35">
      <c r="B1293" t="s">
        <v>467</v>
      </c>
      <c r="C1293" t="s">
        <v>1508</v>
      </c>
      <c r="D1293" t="s">
        <v>1500</v>
      </c>
      <c r="E1293" t="s">
        <v>109</v>
      </c>
      <c r="F1293" s="1">
        <v>12</v>
      </c>
      <c r="G1293">
        <v>16</v>
      </c>
      <c r="H1293">
        <v>21</v>
      </c>
      <c r="I1293">
        <v>44</v>
      </c>
      <c r="J1293">
        <v>51</v>
      </c>
      <c r="K1293">
        <v>58</v>
      </c>
      <c r="L1293">
        <v>60</v>
      </c>
      <c r="M1293">
        <v>76</v>
      </c>
      <c r="N1293">
        <v>95</v>
      </c>
      <c r="O1293">
        <v>113</v>
      </c>
      <c r="P1293">
        <v>137</v>
      </c>
      <c r="Q1293">
        <v>277</v>
      </c>
      <c r="R1293">
        <v>583</v>
      </c>
      <c r="S1293">
        <v>735</v>
      </c>
      <c r="T1293">
        <v>816</v>
      </c>
      <c r="U1293">
        <v>961</v>
      </c>
      <c r="V1293">
        <v>974</v>
      </c>
      <c r="W1293">
        <v>968</v>
      </c>
      <c r="X1293">
        <v>1004</v>
      </c>
      <c r="Y1293">
        <v>1010</v>
      </c>
      <c r="Z1293" s="139">
        <v>1045.4000000000001</v>
      </c>
      <c r="AA1293" s="140">
        <v>1099.7</v>
      </c>
      <c r="AB1293" s="139">
        <v>1110.7</v>
      </c>
    </row>
    <row r="1294" spans="2:28" x14ac:dyDescent="0.35">
      <c r="B1294" t="s">
        <v>467</v>
      </c>
      <c r="C1294" t="s">
        <v>1509</v>
      </c>
      <c r="D1294" t="s">
        <v>1510</v>
      </c>
      <c r="E1294" t="s">
        <v>93</v>
      </c>
      <c r="F1294" s="1">
        <v>4050</v>
      </c>
      <c r="G1294">
        <v>4050</v>
      </c>
      <c r="H1294">
        <v>4050</v>
      </c>
      <c r="I1294">
        <v>4050</v>
      </c>
      <c r="J1294">
        <v>4050</v>
      </c>
      <c r="K1294">
        <v>4050</v>
      </c>
      <c r="L1294">
        <v>4050</v>
      </c>
      <c r="M1294">
        <v>4050</v>
      </c>
      <c r="N1294">
        <v>4050</v>
      </c>
      <c r="O1294">
        <v>4050</v>
      </c>
      <c r="P1294">
        <v>2709</v>
      </c>
      <c r="Q1294">
        <v>2664</v>
      </c>
      <c r="R1294">
        <v>2664</v>
      </c>
      <c r="S1294">
        <v>2664</v>
      </c>
      <c r="T1294">
        <v>2664</v>
      </c>
      <c r="U1294">
        <v>2664</v>
      </c>
      <c r="V1294">
        <v>2664</v>
      </c>
      <c r="W1294">
        <v>2664</v>
      </c>
      <c r="X1294">
        <v>3024</v>
      </c>
      <c r="Y1294">
        <v>3024</v>
      </c>
      <c r="Z1294" s="139">
        <v>3024</v>
      </c>
      <c r="AA1294" s="140">
        <v>3024</v>
      </c>
      <c r="AB1294" s="139">
        <v>3024</v>
      </c>
    </row>
    <row r="1295" spans="2:28" x14ac:dyDescent="0.35">
      <c r="B1295" t="s">
        <v>467</v>
      </c>
      <c r="C1295" t="s">
        <v>1511</v>
      </c>
      <c r="D1295" t="s">
        <v>1510</v>
      </c>
      <c r="E1295" t="s">
        <v>95</v>
      </c>
      <c r="F1295" s="1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 s="139">
        <v>0</v>
      </c>
      <c r="AA1295" s="140">
        <v>0</v>
      </c>
      <c r="AB1295" s="139">
        <v>0</v>
      </c>
    </row>
    <row r="1296" spans="2:28" x14ac:dyDescent="0.35">
      <c r="B1296" t="s">
        <v>467</v>
      </c>
      <c r="C1296" t="s">
        <v>1512</v>
      </c>
      <c r="D1296" t="s">
        <v>1510</v>
      </c>
      <c r="E1296" t="s">
        <v>97</v>
      </c>
      <c r="F1296" s="1">
        <v>450</v>
      </c>
      <c r="G1296">
        <v>450</v>
      </c>
      <c r="H1296">
        <v>450</v>
      </c>
      <c r="I1296">
        <v>450</v>
      </c>
      <c r="J1296">
        <v>450</v>
      </c>
      <c r="K1296">
        <v>450</v>
      </c>
      <c r="L1296">
        <v>450</v>
      </c>
      <c r="M1296">
        <v>450</v>
      </c>
      <c r="N1296">
        <v>450</v>
      </c>
      <c r="O1296">
        <v>450</v>
      </c>
      <c r="P1296">
        <v>301</v>
      </c>
      <c r="Q1296">
        <v>296</v>
      </c>
      <c r="R1296">
        <v>296</v>
      </c>
      <c r="S1296">
        <v>296</v>
      </c>
      <c r="T1296">
        <v>296</v>
      </c>
      <c r="U1296">
        <v>296</v>
      </c>
      <c r="V1296">
        <v>296</v>
      </c>
      <c r="W1296">
        <v>296</v>
      </c>
      <c r="X1296">
        <v>336</v>
      </c>
      <c r="Y1296">
        <v>336</v>
      </c>
      <c r="Z1296" s="139">
        <v>336</v>
      </c>
      <c r="AA1296" s="140">
        <v>336</v>
      </c>
      <c r="AB1296" s="139">
        <v>336</v>
      </c>
    </row>
    <row r="1297" spans="2:28" x14ac:dyDescent="0.35">
      <c r="B1297" t="s">
        <v>467</v>
      </c>
      <c r="C1297" t="s">
        <v>1513</v>
      </c>
      <c r="D1297" t="s">
        <v>1510</v>
      </c>
      <c r="E1297" t="s">
        <v>99</v>
      </c>
      <c r="F1297" s="1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 s="139">
        <v>0</v>
      </c>
      <c r="AA1297" s="140">
        <v>0</v>
      </c>
      <c r="AB1297" s="139">
        <v>0</v>
      </c>
    </row>
    <row r="1298" spans="2:28" x14ac:dyDescent="0.35">
      <c r="B1298" t="s">
        <v>467</v>
      </c>
      <c r="C1298" t="s">
        <v>1514</v>
      </c>
      <c r="D1298" t="s">
        <v>1510</v>
      </c>
      <c r="E1298" t="s">
        <v>103</v>
      </c>
      <c r="F1298" s="1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0.2</v>
      </c>
      <c r="O1298">
        <v>0.2</v>
      </c>
      <c r="P1298">
        <v>0.2</v>
      </c>
      <c r="Q1298">
        <v>0.2</v>
      </c>
      <c r="R1298">
        <v>0.2</v>
      </c>
      <c r="S1298">
        <v>0.2</v>
      </c>
      <c r="T1298">
        <v>0.2</v>
      </c>
      <c r="U1298">
        <v>0.2</v>
      </c>
      <c r="V1298">
        <v>0.2</v>
      </c>
      <c r="W1298">
        <v>1</v>
      </c>
      <c r="X1298">
        <v>1</v>
      </c>
      <c r="Y1298">
        <v>1</v>
      </c>
      <c r="Z1298" s="139">
        <v>0.6</v>
      </c>
      <c r="AA1298" s="140">
        <v>0.6</v>
      </c>
      <c r="AB1298" s="139">
        <v>0.6</v>
      </c>
    </row>
    <row r="1299" spans="2:28" x14ac:dyDescent="0.35">
      <c r="B1299" t="s">
        <v>467</v>
      </c>
      <c r="C1299" t="s">
        <v>1515</v>
      </c>
      <c r="D1299" t="s">
        <v>1510</v>
      </c>
      <c r="E1299" t="s">
        <v>105</v>
      </c>
      <c r="F1299" s="1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2</v>
      </c>
      <c r="R1299">
        <v>3</v>
      </c>
      <c r="S1299">
        <v>6.1390000000000002</v>
      </c>
      <c r="T1299">
        <v>10.958</v>
      </c>
      <c r="U1299">
        <v>22.794</v>
      </c>
      <c r="V1299">
        <v>31.533999999999999</v>
      </c>
      <c r="W1299">
        <v>34.78</v>
      </c>
      <c r="X1299">
        <v>37.78</v>
      </c>
      <c r="Y1299">
        <v>42</v>
      </c>
      <c r="Z1299" s="139">
        <v>41.8</v>
      </c>
      <c r="AA1299" s="140">
        <v>51.8</v>
      </c>
      <c r="AB1299" s="139">
        <v>51.8</v>
      </c>
    </row>
    <row r="1300" spans="2:28" x14ac:dyDescent="0.35">
      <c r="B1300" t="s">
        <v>467</v>
      </c>
      <c r="C1300" t="s">
        <v>1516</v>
      </c>
      <c r="D1300" t="s">
        <v>1510</v>
      </c>
      <c r="E1300" t="s">
        <v>101</v>
      </c>
      <c r="F1300" s="1">
        <v>5000</v>
      </c>
      <c r="G1300">
        <v>5000</v>
      </c>
      <c r="H1300">
        <v>5000</v>
      </c>
      <c r="I1300">
        <v>5000</v>
      </c>
      <c r="J1300">
        <v>5000</v>
      </c>
      <c r="K1300">
        <v>5000</v>
      </c>
      <c r="L1300">
        <v>5000</v>
      </c>
      <c r="M1300">
        <v>5000</v>
      </c>
      <c r="N1300">
        <v>5000</v>
      </c>
      <c r="O1300">
        <v>3900</v>
      </c>
      <c r="P1300">
        <v>4000</v>
      </c>
      <c r="Q1300">
        <v>4000</v>
      </c>
      <c r="R1300">
        <v>4300</v>
      </c>
      <c r="S1300">
        <v>4300</v>
      </c>
      <c r="T1300">
        <v>4300</v>
      </c>
      <c r="U1300">
        <v>4500</v>
      </c>
      <c r="V1300">
        <v>4700</v>
      </c>
      <c r="W1300">
        <v>4800</v>
      </c>
      <c r="X1300">
        <v>4800</v>
      </c>
      <c r="Y1300">
        <v>4800</v>
      </c>
      <c r="Z1300" s="139">
        <v>4865</v>
      </c>
      <c r="AA1300" s="140">
        <v>4865</v>
      </c>
      <c r="AB1300" s="139">
        <v>4865</v>
      </c>
    </row>
    <row r="1301" spans="2:28" x14ac:dyDescent="0.35">
      <c r="B1301" t="s">
        <v>467</v>
      </c>
      <c r="C1301" t="s">
        <v>1517</v>
      </c>
      <c r="D1301" t="s">
        <v>1510</v>
      </c>
      <c r="E1301" t="s">
        <v>107</v>
      </c>
      <c r="F1301" s="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 s="139">
        <v>0</v>
      </c>
      <c r="AA1301" s="140">
        <v>0</v>
      </c>
      <c r="AB1301" s="139">
        <v>0</v>
      </c>
    </row>
    <row r="1302" spans="2:28" x14ac:dyDescent="0.35">
      <c r="B1302" t="s">
        <v>467</v>
      </c>
      <c r="C1302" t="s">
        <v>1518</v>
      </c>
      <c r="D1302" t="s">
        <v>1510</v>
      </c>
      <c r="E1302" t="s">
        <v>109</v>
      </c>
      <c r="F1302" s="1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 s="139">
        <v>0</v>
      </c>
      <c r="AA1302" s="140">
        <v>0</v>
      </c>
      <c r="AB1302" s="139">
        <v>0</v>
      </c>
    </row>
    <row r="1303" spans="2:28" x14ac:dyDescent="0.35">
      <c r="B1303" t="s">
        <v>467</v>
      </c>
      <c r="C1303" t="s">
        <v>1519</v>
      </c>
      <c r="D1303" t="s">
        <v>1520</v>
      </c>
      <c r="E1303" t="s">
        <v>93</v>
      </c>
      <c r="F1303" s="1">
        <v>1714.19623006283</v>
      </c>
      <c r="G1303">
        <v>1720.20492991783</v>
      </c>
      <c r="H1303">
        <v>1757.68777187047</v>
      </c>
      <c r="I1303">
        <v>1845.52924117931</v>
      </c>
      <c r="J1303">
        <v>1999.46640889319</v>
      </c>
      <c r="K1303">
        <v>1978.57902368294</v>
      </c>
      <c r="L1303">
        <v>1359.25618785699</v>
      </c>
      <c r="M1303">
        <v>1357.58451449122</v>
      </c>
      <c r="N1303">
        <v>1370.9579014173901</v>
      </c>
      <c r="O1303">
        <v>1560.9714406600399</v>
      </c>
      <c r="P1303">
        <v>1722.75227416966</v>
      </c>
      <c r="Q1303">
        <v>1731.66786545378</v>
      </c>
      <c r="R1303">
        <v>1623.1948381637401</v>
      </c>
      <c r="S1303">
        <v>1799.92336349122</v>
      </c>
      <c r="T1303">
        <v>1752.0282064928199</v>
      </c>
      <c r="U1303">
        <v>1735.6737626397</v>
      </c>
      <c r="V1303">
        <v>1763.42849344978</v>
      </c>
      <c r="W1303">
        <v>1761.8733932277401</v>
      </c>
      <c r="X1303">
        <v>1911.8438012015299</v>
      </c>
      <c r="Y1303">
        <v>1937.2583287820901</v>
      </c>
      <c r="Z1303" s="139">
        <v>1957.039</v>
      </c>
      <c r="AA1303" s="140">
        <v>1675.201</v>
      </c>
      <c r="AB1303" s="139">
        <v>1675.201</v>
      </c>
    </row>
    <row r="1304" spans="2:28" x14ac:dyDescent="0.35">
      <c r="B1304" t="s">
        <v>467</v>
      </c>
      <c r="C1304" t="s">
        <v>1521</v>
      </c>
      <c r="D1304" t="s">
        <v>1520</v>
      </c>
      <c r="E1304" t="s">
        <v>95</v>
      </c>
      <c r="F1304" s="1">
        <v>1812.64668922185</v>
      </c>
      <c r="G1304">
        <v>1819.0004833252799</v>
      </c>
      <c r="H1304">
        <v>1858.6360560657299</v>
      </c>
      <c r="I1304">
        <v>1951.52247462542</v>
      </c>
      <c r="J1304">
        <v>2114.3006283228601</v>
      </c>
      <c r="K1304">
        <v>2092.2136297728398</v>
      </c>
      <c r="L1304">
        <v>3554.50137507933</v>
      </c>
      <c r="M1304">
        <v>3550.1298921091602</v>
      </c>
      <c r="N1304">
        <v>3585.1017558705298</v>
      </c>
      <c r="O1304">
        <v>4081.9936534800099</v>
      </c>
      <c r="P1304">
        <v>4505.0560609265904</v>
      </c>
      <c r="Q1304">
        <v>4528.3706367675104</v>
      </c>
      <c r="R1304">
        <v>4244.7099640363904</v>
      </c>
      <c r="S1304">
        <v>5147.6168174560898</v>
      </c>
      <c r="T1304">
        <v>5010.6410324640801</v>
      </c>
      <c r="U1304">
        <v>4963.86881319851</v>
      </c>
      <c r="V1304">
        <v>4899.6398744541502</v>
      </c>
      <c r="W1304">
        <v>4895.3190692244698</v>
      </c>
      <c r="X1304">
        <v>5312.0079191698496</v>
      </c>
      <c r="Y1304">
        <v>5382.6215182960104</v>
      </c>
      <c r="Z1304" s="139">
        <v>5437.58</v>
      </c>
      <c r="AA1304" s="140">
        <v>4654.5020000000004</v>
      </c>
      <c r="AB1304" s="139">
        <v>4654.5020000000004</v>
      </c>
    </row>
    <row r="1305" spans="2:28" x14ac:dyDescent="0.35">
      <c r="B1305" t="s">
        <v>467</v>
      </c>
      <c r="C1305" t="s">
        <v>1522</v>
      </c>
      <c r="D1305" t="s">
        <v>1520</v>
      </c>
      <c r="E1305" t="s">
        <v>97</v>
      </c>
      <c r="F1305" s="1">
        <v>2464.1570807153198</v>
      </c>
      <c r="G1305">
        <v>2472.7945867568901</v>
      </c>
      <c r="H1305">
        <v>2526.6761720638001</v>
      </c>
      <c r="I1305">
        <v>2652.9482841952599</v>
      </c>
      <c r="J1305">
        <v>2874.2329627839499</v>
      </c>
      <c r="K1305">
        <v>2844.2073465442199</v>
      </c>
      <c r="L1305">
        <v>2404.24243706368</v>
      </c>
      <c r="M1305">
        <v>2401.2855933996202</v>
      </c>
      <c r="N1305">
        <v>2424.9403427120801</v>
      </c>
      <c r="O1305">
        <v>2761.03490585995</v>
      </c>
      <c r="P1305">
        <v>3047.1916649037398</v>
      </c>
      <c r="Q1305">
        <v>3062.9614977787201</v>
      </c>
      <c r="R1305">
        <v>2871.0951977998702</v>
      </c>
      <c r="S1305">
        <v>756.45981905268798</v>
      </c>
      <c r="T1305">
        <v>736.33076104310805</v>
      </c>
      <c r="U1305">
        <v>729.45742416178803</v>
      </c>
      <c r="V1305">
        <v>695.93163209606996</v>
      </c>
      <c r="W1305">
        <v>691.30453754778796</v>
      </c>
      <c r="X1305">
        <v>750.14827962861796</v>
      </c>
      <c r="Y1305">
        <v>760.12015292190097</v>
      </c>
      <c r="Z1305" s="139">
        <v>767.88099999999997</v>
      </c>
      <c r="AA1305" s="140">
        <v>657.29700000000003</v>
      </c>
      <c r="AB1305" s="139">
        <v>657.29700000000003</v>
      </c>
    </row>
    <row r="1306" spans="2:28" x14ac:dyDescent="0.35">
      <c r="B1306" t="s">
        <v>467</v>
      </c>
      <c r="C1306" t="s">
        <v>1523</v>
      </c>
      <c r="D1306" t="s">
        <v>1520</v>
      </c>
      <c r="E1306" t="s">
        <v>99</v>
      </c>
      <c r="F1306" s="1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 s="139">
        <v>0</v>
      </c>
      <c r="AA1306" s="140">
        <v>0</v>
      </c>
      <c r="AB1306" s="139">
        <v>0</v>
      </c>
    </row>
    <row r="1307" spans="2:28" x14ac:dyDescent="0.35">
      <c r="B1307" t="s">
        <v>467</v>
      </c>
      <c r="C1307" t="s">
        <v>1524</v>
      </c>
      <c r="D1307" t="s">
        <v>1520</v>
      </c>
      <c r="E1307" t="s">
        <v>103</v>
      </c>
      <c r="F1307" s="1">
        <v>83</v>
      </c>
      <c r="G1307">
        <v>125</v>
      </c>
      <c r="H1307">
        <v>190</v>
      </c>
      <c r="I1307">
        <v>268</v>
      </c>
      <c r="J1307">
        <v>553</v>
      </c>
      <c r="K1307">
        <v>1064</v>
      </c>
      <c r="L1307">
        <v>1681</v>
      </c>
      <c r="M1307">
        <v>2201</v>
      </c>
      <c r="N1307">
        <v>2857</v>
      </c>
      <c r="O1307">
        <v>3326</v>
      </c>
      <c r="P1307">
        <v>3796</v>
      </c>
      <c r="Q1307">
        <v>4256</v>
      </c>
      <c r="R1307">
        <v>4412</v>
      </c>
      <c r="S1307">
        <v>4610</v>
      </c>
      <c r="T1307">
        <v>4857</v>
      </c>
      <c r="U1307">
        <v>4937</v>
      </c>
      <c r="V1307">
        <v>5124</v>
      </c>
      <c r="W1307">
        <v>5124</v>
      </c>
      <c r="X1307">
        <v>5172</v>
      </c>
      <c r="Y1307">
        <v>5223</v>
      </c>
      <c r="Z1307" s="139">
        <v>5122.3</v>
      </c>
      <c r="AA1307" s="140">
        <v>5427.3</v>
      </c>
      <c r="AB1307" s="139">
        <v>5455.3</v>
      </c>
    </row>
    <row r="1308" spans="2:28" x14ac:dyDescent="0.35">
      <c r="B1308" t="s">
        <v>467</v>
      </c>
      <c r="C1308" t="s">
        <v>1525</v>
      </c>
      <c r="D1308" t="s">
        <v>1520</v>
      </c>
      <c r="E1308" t="s">
        <v>105</v>
      </c>
      <c r="F1308" s="1">
        <v>1</v>
      </c>
      <c r="G1308">
        <v>1</v>
      </c>
      <c r="H1308">
        <v>1</v>
      </c>
      <c r="I1308">
        <v>2</v>
      </c>
      <c r="J1308">
        <v>2</v>
      </c>
      <c r="K1308">
        <v>2</v>
      </c>
      <c r="L1308">
        <v>3</v>
      </c>
      <c r="M1308">
        <v>24</v>
      </c>
      <c r="N1308">
        <v>59</v>
      </c>
      <c r="O1308">
        <v>115</v>
      </c>
      <c r="P1308">
        <v>134</v>
      </c>
      <c r="Q1308">
        <v>172</v>
      </c>
      <c r="R1308">
        <v>238</v>
      </c>
      <c r="S1308">
        <v>296</v>
      </c>
      <c r="T1308">
        <v>415</v>
      </c>
      <c r="U1308">
        <v>447</v>
      </c>
      <c r="V1308">
        <v>513</v>
      </c>
      <c r="W1308">
        <v>579</v>
      </c>
      <c r="X1308">
        <v>667</v>
      </c>
      <c r="Y1308">
        <v>901</v>
      </c>
      <c r="Z1308" s="139">
        <v>1100.3</v>
      </c>
      <c r="AA1308" s="140">
        <v>1646</v>
      </c>
      <c r="AB1308" s="139">
        <v>2536</v>
      </c>
    </row>
    <row r="1309" spans="2:28" x14ac:dyDescent="0.35">
      <c r="B1309" t="s">
        <v>467</v>
      </c>
      <c r="C1309" t="s">
        <v>1526</v>
      </c>
      <c r="D1309" t="s">
        <v>1520</v>
      </c>
      <c r="E1309" t="s">
        <v>101</v>
      </c>
      <c r="F1309" s="1">
        <v>3918</v>
      </c>
      <c r="G1309">
        <v>3943</v>
      </c>
      <c r="H1309">
        <v>3966</v>
      </c>
      <c r="I1309">
        <v>3966</v>
      </c>
      <c r="J1309">
        <v>3974</v>
      </c>
      <c r="K1309">
        <v>3968</v>
      </c>
      <c r="L1309">
        <v>4004</v>
      </c>
      <c r="M1309">
        <v>4012</v>
      </c>
      <c r="N1309">
        <v>4009</v>
      </c>
      <c r="O1309">
        <v>4042</v>
      </c>
      <c r="P1309">
        <v>4057</v>
      </c>
      <c r="Q1309">
        <v>4490</v>
      </c>
      <c r="R1309">
        <v>4414</v>
      </c>
      <c r="S1309">
        <v>4363</v>
      </c>
      <c r="T1309">
        <v>4368</v>
      </c>
      <c r="U1309">
        <v>4446</v>
      </c>
      <c r="V1309">
        <v>4458</v>
      </c>
      <c r="W1309">
        <v>4462</v>
      </c>
      <c r="X1309">
        <v>4484</v>
      </c>
      <c r="Y1309">
        <v>4484</v>
      </c>
      <c r="Z1309" s="139">
        <v>4471</v>
      </c>
      <c r="AA1309" s="140">
        <v>4485</v>
      </c>
      <c r="AB1309" s="139">
        <v>4828</v>
      </c>
    </row>
    <row r="1310" spans="2:28" x14ac:dyDescent="0.35">
      <c r="B1310" t="s">
        <v>467</v>
      </c>
      <c r="C1310" t="s">
        <v>1527</v>
      </c>
      <c r="D1310" t="s">
        <v>1520</v>
      </c>
      <c r="E1310" t="s">
        <v>107</v>
      </c>
      <c r="F1310" s="1">
        <v>14</v>
      </c>
      <c r="G1310">
        <v>14</v>
      </c>
      <c r="H1310">
        <v>14</v>
      </c>
      <c r="I1310">
        <v>14</v>
      </c>
      <c r="J1310">
        <v>14</v>
      </c>
      <c r="K1310">
        <v>14</v>
      </c>
      <c r="L1310">
        <v>25</v>
      </c>
      <c r="M1310">
        <v>25</v>
      </c>
      <c r="N1310">
        <v>25</v>
      </c>
      <c r="O1310">
        <v>25</v>
      </c>
      <c r="P1310">
        <v>25</v>
      </c>
      <c r="Q1310">
        <v>25</v>
      </c>
      <c r="R1310">
        <v>25.3</v>
      </c>
      <c r="S1310">
        <v>25.3</v>
      </c>
      <c r="T1310">
        <v>26</v>
      </c>
      <c r="U1310">
        <v>25</v>
      </c>
      <c r="V1310">
        <v>25</v>
      </c>
      <c r="W1310">
        <v>29.1</v>
      </c>
      <c r="X1310">
        <v>29.1</v>
      </c>
      <c r="Y1310">
        <v>29.1</v>
      </c>
      <c r="Z1310" s="139">
        <v>29.1</v>
      </c>
      <c r="AA1310" s="140">
        <v>29.1</v>
      </c>
      <c r="AB1310" s="139">
        <v>29.1</v>
      </c>
    </row>
    <row r="1311" spans="2:28" x14ac:dyDescent="0.35">
      <c r="B1311" t="s">
        <v>467</v>
      </c>
      <c r="C1311" t="s">
        <v>1528</v>
      </c>
      <c r="D1311" t="s">
        <v>1520</v>
      </c>
      <c r="E1311" t="s">
        <v>109</v>
      </c>
      <c r="F1311" s="1">
        <v>284</v>
      </c>
      <c r="G1311">
        <v>279</v>
      </c>
      <c r="H1311">
        <v>305</v>
      </c>
      <c r="I1311">
        <v>299</v>
      </c>
      <c r="J1311">
        <v>304</v>
      </c>
      <c r="K1311">
        <v>362</v>
      </c>
      <c r="L1311">
        <v>367</v>
      </c>
      <c r="M1311">
        <v>383</v>
      </c>
      <c r="N1311">
        <v>386</v>
      </c>
      <c r="O1311">
        <v>442</v>
      </c>
      <c r="P1311">
        <v>596</v>
      </c>
      <c r="Q1311">
        <v>613</v>
      </c>
      <c r="R1311">
        <v>621</v>
      </c>
      <c r="S1311">
        <v>604</v>
      </c>
      <c r="T1311">
        <v>614</v>
      </c>
      <c r="U1311">
        <v>619</v>
      </c>
      <c r="V1311">
        <v>631</v>
      </c>
      <c r="W1311">
        <v>627</v>
      </c>
      <c r="X1311">
        <v>692</v>
      </c>
      <c r="Y1311">
        <v>729</v>
      </c>
      <c r="Z1311" s="139">
        <v>715.1</v>
      </c>
      <c r="AA1311" s="140">
        <v>716.8</v>
      </c>
      <c r="AB1311" s="139">
        <v>716.8</v>
      </c>
    </row>
    <row r="1312" spans="2:28" x14ac:dyDescent="0.35">
      <c r="B1312" t="s">
        <v>467</v>
      </c>
      <c r="C1312" t="s">
        <v>1529</v>
      </c>
      <c r="D1312" t="s">
        <v>1530</v>
      </c>
      <c r="E1312" t="s">
        <v>93</v>
      </c>
      <c r="F1312" s="1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 s="139">
        <v>0</v>
      </c>
      <c r="AA1312" s="140">
        <v>0</v>
      </c>
      <c r="AB1312" s="139">
        <v>0</v>
      </c>
    </row>
    <row r="1313" spans="2:28" x14ac:dyDescent="0.35">
      <c r="B1313" t="s">
        <v>467</v>
      </c>
      <c r="C1313" t="s">
        <v>1531</v>
      </c>
      <c r="D1313" t="s">
        <v>1530</v>
      </c>
      <c r="E1313" t="s">
        <v>95</v>
      </c>
      <c r="F1313" s="1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 s="139">
        <v>0</v>
      </c>
      <c r="AA1313" s="140">
        <v>0</v>
      </c>
      <c r="AB1313" s="139">
        <v>0</v>
      </c>
    </row>
    <row r="1314" spans="2:28" x14ac:dyDescent="0.35">
      <c r="B1314" t="s">
        <v>467</v>
      </c>
      <c r="C1314" t="s">
        <v>1532</v>
      </c>
      <c r="D1314" t="s">
        <v>1530</v>
      </c>
      <c r="E1314" t="s">
        <v>97</v>
      </c>
      <c r="F1314" s="1">
        <v>38.5</v>
      </c>
      <c r="G1314">
        <v>6.1</v>
      </c>
      <c r="H1314">
        <v>6.1</v>
      </c>
      <c r="I1314">
        <v>6.1</v>
      </c>
      <c r="J1314">
        <v>6.1</v>
      </c>
      <c r="K1314">
        <v>6.1</v>
      </c>
      <c r="L1314">
        <v>6</v>
      </c>
      <c r="M1314">
        <v>6</v>
      </c>
      <c r="N1314">
        <v>6</v>
      </c>
      <c r="O1314">
        <v>6</v>
      </c>
      <c r="P1314">
        <v>6</v>
      </c>
      <c r="Q1314">
        <v>6</v>
      </c>
      <c r="R1314">
        <v>6</v>
      </c>
      <c r="S1314">
        <v>14.7</v>
      </c>
      <c r="T1314">
        <v>14.7</v>
      </c>
      <c r="U1314">
        <v>14.7</v>
      </c>
      <c r="V1314">
        <v>0.5</v>
      </c>
      <c r="W1314">
        <v>0.5</v>
      </c>
      <c r="X1314">
        <v>0.5</v>
      </c>
      <c r="Y1314">
        <v>0.5</v>
      </c>
      <c r="Z1314" s="139">
        <v>0.5</v>
      </c>
      <c r="AA1314" s="140">
        <v>0.5</v>
      </c>
      <c r="AB1314" s="139">
        <v>0.5</v>
      </c>
    </row>
    <row r="1315" spans="2:28" x14ac:dyDescent="0.35">
      <c r="B1315" t="s">
        <v>467</v>
      </c>
      <c r="C1315" t="s">
        <v>1533</v>
      </c>
      <c r="D1315" t="s">
        <v>1530</v>
      </c>
      <c r="E1315" t="s">
        <v>99</v>
      </c>
      <c r="F1315" s="1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 s="139">
        <v>0</v>
      </c>
      <c r="AA1315" s="140">
        <v>0</v>
      </c>
      <c r="AB1315" s="139">
        <v>0</v>
      </c>
    </row>
    <row r="1316" spans="2:28" x14ac:dyDescent="0.35">
      <c r="B1316" t="s">
        <v>467</v>
      </c>
      <c r="C1316" t="s">
        <v>1534</v>
      </c>
      <c r="D1316" t="s">
        <v>1530</v>
      </c>
      <c r="E1316" t="s">
        <v>103</v>
      </c>
      <c r="F1316" s="1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 s="139">
        <v>0</v>
      </c>
      <c r="AA1316" s="140">
        <v>0</v>
      </c>
      <c r="AB1316" s="139">
        <v>0</v>
      </c>
    </row>
    <row r="1317" spans="2:28" x14ac:dyDescent="0.35">
      <c r="B1317" t="s">
        <v>467</v>
      </c>
      <c r="C1317" t="s">
        <v>1535</v>
      </c>
      <c r="D1317" t="s">
        <v>1530</v>
      </c>
      <c r="E1317" t="s">
        <v>105</v>
      </c>
      <c r="F1317" s="1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1E-3</v>
      </c>
      <c r="Q1317">
        <v>5.0000000000000001E-3</v>
      </c>
      <c r="R1317">
        <v>5.0000000000000001E-3</v>
      </c>
      <c r="S1317">
        <v>5.7000000000000002E-2</v>
      </c>
      <c r="T1317">
        <v>5.7000000000000002E-2</v>
      </c>
      <c r="U1317">
        <v>5.7000000000000002E-2</v>
      </c>
      <c r="V1317">
        <v>5.7000000000000002E-2</v>
      </c>
      <c r="W1317">
        <v>5.7000000000000002E-2</v>
      </c>
      <c r="X1317">
        <v>5.7000000000000002E-2</v>
      </c>
      <c r="Y1317">
        <v>5.7000000000000002E-2</v>
      </c>
      <c r="Z1317" s="139">
        <v>0.1</v>
      </c>
      <c r="AA1317" s="140">
        <v>0.1</v>
      </c>
      <c r="AB1317" s="139">
        <v>0.1</v>
      </c>
    </row>
    <row r="1318" spans="2:28" x14ac:dyDescent="0.35">
      <c r="B1318" t="s">
        <v>467</v>
      </c>
      <c r="C1318" t="s">
        <v>1536</v>
      </c>
      <c r="D1318" t="s">
        <v>1530</v>
      </c>
      <c r="E1318" t="s">
        <v>101</v>
      </c>
      <c r="F1318" s="1">
        <v>7390</v>
      </c>
      <c r="G1318">
        <v>7410</v>
      </c>
      <c r="H1318">
        <v>7410</v>
      </c>
      <c r="I1318">
        <v>7410</v>
      </c>
      <c r="J1318">
        <v>7410</v>
      </c>
      <c r="K1318">
        <v>7410</v>
      </c>
      <c r="L1318">
        <v>8110</v>
      </c>
      <c r="M1318">
        <v>8130</v>
      </c>
      <c r="N1318">
        <v>8130</v>
      </c>
      <c r="O1318">
        <v>8810</v>
      </c>
      <c r="P1318">
        <v>8810</v>
      </c>
      <c r="Q1318">
        <v>8810</v>
      </c>
      <c r="R1318">
        <v>8810</v>
      </c>
      <c r="S1318">
        <v>8810</v>
      </c>
      <c r="T1318">
        <v>8810</v>
      </c>
      <c r="U1318">
        <v>8810</v>
      </c>
      <c r="V1318">
        <v>8810</v>
      </c>
      <c r="W1318">
        <v>8810</v>
      </c>
      <c r="X1318">
        <v>8810</v>
      </c>
      <c r="Y1318">
        <v>8810</v>
      </c>
      <c r="Z1318" s="139">
        <v>8810</v>
      </c>
      <c r="AA1318" s="140">
        <v>8810</v>
      </c>
      <c r="AB1318" s="139">
        <v>8810</v>
      </c>
    </row>
    <row r="1319" spans="2:28" x14ac:dyDescent="0.35">
      <c r="B1319" t="s">
        <v>467</v>
      </c>
      <c r="C1319" t="s">
        <v>1537</v>
      </c>
      <c r="D1319" t="s">
        <v>1530</v>
      </c>
      <c r="E1319" t="s">
        <v>107</v>
      </c>
      <c r="F1319" s="1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 s="139">
        <v>0</v>
      </c>
      <c r="AA1319" s="140">
        <v>0</v>
      </c>
      <c r="AB1319" s="139">
        <v>0</v>
      </c>
    </row>
    <row r="1320" spans="2:28" x14ac:dyDescent="0.35">
      <c r="B1320" t="s">
        <v>467</v>
      </c>
      <c r="C1320" t="s">
        <v>1538</v>
      </c>
      <c r="D1320" t="s">
        <v>1530</v>
      </c>
      <c r="E1320" t="s">
        <v>109</v>
      </c>
      <c r="F1320" s="1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39.417999999999999</v>
      </c>
      <c r="T1320">
        <v>39.417999999999999</v>
      </c>
      <c r="U1320">
        <v>39.417999999999999</v>
      </c>
      <c r="V1320">
        <v>39.417999999999999</v>
      </c>
      <c r="W1320">
        <v>39.417999999999999</v>
      </c>
      <c r="X1320">
        <v>39.417999999999999</v>
      </c>
      <c r="Y1320">
        <v>20</v>
      </c>
      <c r="Z1320" s="139">
        <v>22.2</v>
      </c>
      <c r="AA1320" s="140">
        <v>22.2</v>
      </c>
      <c r="AB1320" s="139">
        <v>22.2</v>
      </c>
    </row>
    <row r="1321" spans="2:28" x14ac:dyDescent="0.35">
      <c r="B1321" t="s">
        <v>467</v>
      </c>
      <c r="C1321" t="s">
        <v>1539</v>
      </c>
      <c r="D1321" t="s">
        <v>1540</v>
      </c>
      <c r="E1321" t="s">
        <v>93</v>
      </c>
      <c r="F1321" s="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 s="139">
        <v>0</v>
      </c>
      <c r="AA1321" s="140">
        <v>0</v>
      </c>
      <c r="AB1321" s="139">
        <v>0</v>
      </c>
    </row>
    <row r="1322" spans="2:28" x14ac:dyDescent="0.35">
      <c r="B1322" t="s">
        <v>467</v>
      </c>
      <c r="C1322" t="s">
        <v>1541</v>
      </c>
      <c r="D1322" t="s">
        <v>1540</v>
      </c>
      <c r="E1322" t="s">
        <v>95</v>
      </c>
      <c r="F1322" s="1">
        <v>2173</v>
      </c>
      <c r="G1322">
        <v>2259.9973309608499</v>
      </c>
      <c r="H1322">
        <v>2453.3247330960899</v>
      </c>
      <c r="I1322">
        <v>2586.7206405693901</v>
      </c>
      <c r="J1322">
        <v>2803.2473309608499</v>
      </c>
      <c r="K1322">
        <v>2734.6161032028499</v>
      </c>
      <c r="L1322">
        <v>2994.3555555555599</v>
      </c>
      <c r="M1322">
        <v>3128.8444444444399</v>
      </c>
      <c r="N1322">
        <v>4266.0666666666702</v>
      </c>
      <c r="O1322">
        <v>5261.8777777777796</v>
      </c>
      <c r="P1322">
        <v>7743</v>
      </c>
      <c r="Q1322">
        <v>7743</v>
      </c>
      <c r="R1322">
        <v>7743</v>
      </c>
      <c r="S1322">
        <v>8724.7600197921802</v>
      </c>
      <c r="T1322">
        <v>8725.7525977239002</v>
      </c>
      <c r="U1322">
        <v>8497.4596734290008</v>
      </c>
      <c r="V1322">
        <v>8494.2179836512296</v>
      </c>
      <c r="W1322">
        <v>10093.024523160801</v>
      </c>
      <c r="X1322">
        <v>10498.9288525583</v>
      </c>
      <c r="Y1322">
        <v>10509.845594913701</v>
      </c>
      <c r="Z1322" s="139">
        <v>10509.846</v>
      </c>
      <c r="AA1322" s="140">
        <v>10509.846</v>
      </c>
      <c r="AB1322" s="139">
        <v>10509.846</v>
      </c>
    </row>
    <row r="1323" spans="2:28" x14ac:dyDescent="0.35">
      <c r="B1323" t="s">
        <v>467</v>
      </c>
      <c r="C1323" t="s">
        <v>1542</v>
      </c>
      <c r="D1323" t="s">
        <v>1540</v>
      </c>
      <c r="E1323" t="s">
        <v>97</v>
      </c>
      <c r="F1323" s="1">
        <v>75</v>
      </c>
      <c r="G1323">
        <v>78.0026690391459</v>
      </c>
      <c r="H1323">
        <v>84.675266903914604</v>
      </c>
      <c r="I1323">
        <v>89.279359430604998</v>
      </c>
      <c r="J1323">
        <v>96.7526690391459</v>
      </c>
      <c r="K1323">
        <v>94.383896797153</v>
      </c>
      <c r="L1323">
        <v>33.644444444444403</v>
      </c>
      <c r="M1323">
        <v>35.155555555555601</v>
      </c>
      <c r="N1323">
        <v>47.933333333333302</v>
      </c>
      <c r="O1323">
        <v>59.122222222222199</v>
      </c>
      <c r="P1323">
        <v>87</v>
      </c>
      <c r="Q1323">
        <v>87</v>
      </c>
      <c r="R1323">
        <v>87</v>
      </c>
      <c r="S1323">
        <v>65.239980207817894</v>
      </c>
      <c r="T1323">
        <v>65.2474022761009</v>
      </c>
      <c r="U1323">
        <v>63.5403265710044</v>
      </c>
      <c r="V1323">
        <v>64.782016348773894</v>
      </c>
      <c r="W1323">
        <v>76.975476839237103</v>
      </c>
      <c r="X1323">
        <v>80.071147441719603</v>
      </c>
      <c r="Y1323">
        <v>80.154405086285195</v>
      </c>
      <c r="Z1323" s="139">
        <v>80.153999999999996</v>
      </c>
      <c r="AA1323" s="140">
        <v>80.153999999999996</v>
      </c>
      <c r="AB1323" s="139">
        <v>80.153999999999996</v>
      </c>
    </row>
    <row r="1324" spans="2:28" x14ac:dyDescent="0.35">
      <c r="B1324" t="s">
        <v>467</v>
      </c>
      <c r="C1324" t="s">
        <v>1543</v>
      </c>
      <c r="D1324" t="s">
        <v>1540</v>
      </c>
      <c r="E1324" t="s">
        <v>99</v>
      </c>
      <c r="F1324" s="1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 s="139">
        <v>0</v>
      </c>
      <c r="AA1324" s="140">
        <v>0</v>
      </c>
      <c r="AB1324" s="139">
        <v>0</v>
      </c>
    </row>
    <row r="1325" spans="2:28" x14ac:dyDescent="0.35">
      <c r="B1325" t="s">
        <v>467</v>
      </c>
      <c r="C1325" t="s">
        <v>1544</v>
      </c>
      <c r="D1325" t="s">
        <v>1540</v>
      </c>
      <c r="E1325" t="s">
        <v>103</v>
      </c>
      <c r="F1325" s="1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 s="139">
        <v>0</v>
      </c>
      <c r="AA1325" s="140">
        <v>0</v>
      </c>
      <c r="AB1325" s="139">
        <v>0</v>
      </c>
    </row>
    <row r="1326" spans="2:28" x14ac:dyDescent="0.35">
      <c r="B1326" t="s">
        <v>467</v>
      </c>
      <c r="C1326" t="s">
        <v>1545</v>
      </c>
      <c r="D1326" t="s">
        <v>1540</v>
      </c>
      <c r="E1326" t="s">
        <v>105</v>
      </c>
      <c r="F1326" s="1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0.7</v>
      </c>
      <c r="R1326">
        <v>1</v>
      </c>
      <c r="S1326">
        <v>2</v>
      </c>
      <c r="T1326">
        <v>4</v>
      </c>
      <c r="U1326">
        <v>4</v>
      </c>
      <c r="V1326">
        <v>5</v>
      </c>
      <c r="W1326">
        <v>5</v>
      </c>
      <c r="X1326">
        <v>5</v>
      </c>
      <c r="Y1326">
        <v>5</v>
      </c>
      <c r="Z1326" s="139">
        <v>5.0999999999999996</v>
      </c>
      <c r="AA1326" s="140">
        <v>5.0999999999999996</v>
      </c>
      <c r="AB1326" s="139">
        <v>805.1</v>
      </c>
    </row>
    <row r="1327" spans="2:28" x14ac:dyDescent="0.35">
      <c r="B1327" t="s">
        <v>467</v>
      </c>
      <c r="C1327" t="s">
        <v>1546</v>
      </c>
      <c r="D1327" t="s">
        <v>1540</v>
      </c>
      <c r="E1327" t="s">
        <v>101</v>
      </c>
      <c r="F1327" s="1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 s="139">
        <v>0</v>
      </c>
      <c r="AA1327" s="140">
        <v>0</v>
      </c>
      <c r="AB1327" s="139">
        <v>0</v>
      </c>
    </row>
    <row r="1328" spans="2:28" x14ac:dyDescent="0.35">
      <c r="B1328" t="s">
        <v>467</v>
      </c>
      <c r="C1328" t="s">
        <v>1547</v>
      </c>
      <c r="D1328" t="s">
        <v>1540</v>
      </c>
      <c r="E1328" t="s">
        <v>107</v>
      </c>
      <c r="F1328" s="1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 s="139">
        <v>0</v>
      </c>
      <c r="AA1328" s="140">
        <v>0</v>
      </c>
      <c r="AB1328" s="139">
        <v>0</v>
      </c>
    </row>
    <row r="1329" spans="2:28" x14ac:dyDescent="0.35">
      <c r="B1329" t="s">
        <v>467</v>
      </c>
      <c r="C1329" t="s">
        <v>1548</v>
      </c>
      <c r="D1329" t="s">
        <v>1540</v>
      </c>
      <c r="E1329" t="s">
        <v>109</v>
      </c>
      <c r="F1329" s="1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38</v>
      </c>
      <c r="R1329">
        <v>38</v>
      </c>
      <c r="S1329">
        <v>38</v>
      </c>
      <c r="T1329">
        <v>38</v>
      </c>
      <c r="U1329">
        <v>38</v>
      </c>
      <c r="V1329">
        <v>38</v>
      </c>
      <c r="W1329">
        <v>38</v>
      </c>
      <c r="X1329">
        <v>38</v>
      </c>
      <c r="Y1329">
        <v>38</v>
      </c>
      <c r="Z1329" s="139">
        <v>19</v>
      </c>
      <c r="AA1329" s="140">
        <v>19</v>
      </c>
      <c r="AB1329" s="139">
        <v>19</v>
      </c>
    </row>
    <row r="1330" spans="2:28" x14ac:dyDescent="0.35">
      <c r="B1330" t="s">
        <v>467</v>
      </c>
      <c r="C1330" t="s">
        <v>1549</v>
      </c>
      <c r="D1330" t="s">
        <v>1550</v>
      </c>
      <c r="E1330" t="s">
        <v>93</v>
      </c>
      <c r="F1330" s="1">
        <v>6281.7536645221198</v>
      </c>
      <c r="G1330">
        <v>5866.2863964979797</v>
      </c>
      <c r="H1330">
        <v>5339.3911255554804</v>
      </c>
      <c r="I1330">
        <v>5221.1978510313702</v>
      </c>
      <c r="J1330">
        <v>5311.5341248258901</v>
      </c>
      <c r="K1330">
        <v>4812.4958546129901</v>
      </c>
      <c r="L1330">
        <v>5566.2286107763803</v>
      </c>
      <c r="M1330">
        <v>5782.6330693751097</v>
      </c>
      <c r="N1330">
        <v>5377.7182819762402</v>
      </c>
      <c r="O1330">
        <v>5253.5444138405901</v>
      </c>
      <c r="P1330">
        <v>5235.5482010673104</v>
      </c>
      <c r="Q1330">
        <v>5226.1001893613402</v>
      </c>
      <c r="R1330">
        <v>5374.1190394215901</v>
      </c>
      <c r="S1330">
        <v>4761.6056325355403</v>
      </c>
      <c r="T1330">
        <v>4732.3497390678403</v>
      </c>
      <c r="U1330">
        <v>4694.7350188950904</v>
      </c>
      <c r="V1330">
        <v>4212.3208722741401</v>
      </c>
      <c r="W1330">
        <v>4218.7554914962302</v>
      </c>
      <c r="X1330">
        <v>4075.23165560299</v>
      </c>
      <c r="Y1330">
        <v>4203.4952696886803</v>
      </c>
      <c r="Z1330" s="139">
        <v>3105.16</v>
      </c>
      <c r="AA1330" s="140">
        <v>2413.5709999999999</v>
      </c>
      <c r="AB1330" s="139">
        <v>2413.5709999999999</v>
      </c>
    </row>
    <row r="1331" spans="2:28" x14ac:dyDescent="0.35">
      <c r="B1331" t="s">
        <v>467</v>
      </c>
      <c r="C1331" t="s">
        <v>1551</v>
      </c>
      <c r="D1331" t="s">
        <v>1550</v>
      </c>
      <c r="E1331" t="s">
        <v>95</v>
      </c>
      <c r="F1331" s="1">
        <v>2623.6791138820699</v>
      </c>
      <c r="G1331">
        <v>2450.15228493732</v>
      </c>
      <c r="H1331">
        <v>2230.08569344034</v>
      </c>
      <c r="I1331">
        <v>2180.7203024474402</v>
      </c>
      <c r="J1331">
        <v>2218.45075280228</v>
      </c>
      <c r="K1331">
        <v>2010.0191019433601</v>
      </c>
      <c r="L1331">
        <v>4107.3165777242202</v>
      </c>
      <c r="M1331">
        <v>4267.0012911000204</v>
      </c>
      <c r="N1331">
        <v>3968.2149251162</v>
      </c>
      <c r="O1331">
        <v>3876.5871062144902</v>
      </c>
      <c r="P1331">
        <v>3863.3077121707702</v>
      </c>
      <c r="Q1331">
        <v>3856.3360302978099</v>
      </c>
      <c r="R1331">
        <v>3965.55904630745</v>
      </c>
      <c r="S1331">
        <v>3603.6487493251798</v>
      </c>
      <c r="T1331">
        <v>3581.5074860536301</v>
      </c>
      <c r="U1331">
        <v>3553.04014756163</v>
      </c>
      <c r="V1331">
        <v>3002.1256367967699</v>
      </c>
      <c r="W1331">
        <v>2956.0662728409602</v>
      </c>
      <c r="X1331">
        <v>2799.6571591101401</v>
      </c>
      <c r="Y1331">
        <v>1767.9633762692199</v>
      </c>
      <c r="Z1331" s="139">
        <v>1306.011</v>
      </c>
      <c r="AA1331" s="140">
        <v>1015.1319999999999</v>
      </c>
      <c r="AB1331" s="139">
        <v>1015.1319999999999</v>
      </c>
    </row>
    <row r="1332" spans="2:28" x14ac:dyDescent="0.35">
      <c r="B1332" t="s">
        <v>467</v>
      </c>
      <c r="C1332" t="s">
        <v>1552</v>
      </c>
      <c r="D1332" t="s">
        <v>1550</v>
      </c>
      <c r="E1332" t="s">
        <v>97</v>
      </c>
      <c r="F1332" s="1">
        <v>6879.5672215958102</v>
      </c>
      <c r="G1332">
        <v>6424.5613185646998</v>
      </c>
      <c r="H1332">
        <v>5847.5231810041796</v>
      </c>
      <c r="I1332">
        <v>5718.0818465211896</v>
      </c>
      <c r="J1332">
        <v>5817.0151223718203</v>
      </c>
      <c r="K1332">
        <v>5270.4850434436603</v>
      </c>
      <c r="L1332">
        <v>2698.4548114994</v>
      </c>
      <c r="M1332">
        <v>2803.36563952488</v>
      </c>
      <c r="N1332">
        <v>2607.0667929075598</v>
      </c>
      <c r="O1332">
        <v>2546.8684799449102</v>
      </c>
      <c r="P1332">
        <v>2538.1440867619199</v>
      </c>
      <c r="Q1332">
        <v>2533.5637803408499</v>
      </c>
      <c r="R1332">
        <v>2605.32191427096</v>
      </c>
      <c r="S1332">
        <v>3027.7456181392799</v>
      </c>
      <c r="T1332">
        <v>3009.14277487853</v>
      </c>
      <c r="U1332">
        <v>2985.2248335432801</v>
      </c>
      <c r="V1332">
        <v>3823.55349092908</v>
      </c>
      <c r="W1332">
        <v>3892.1782356628</v>
      </c>
      <c r="X1332">
        <v>4147.1111852868698</v>
      </c>
      <c r="Y1332">
        <v>5028.5413540420896</v>
      </c>
      <c r="Z1332" s="139">
        <v>3714.6289999999999</v>
      </c>
      <c r="AA1332" s="140">
        <v>2887.297</v>
      </c>
      <c r="AB1332" s="139">
        <v>2887.297</v>
      </c>
    </row>
    <row r="1333" spans="2:28" x14ac:dyDescent="0.35">
      <c r="B1333" t="s">
        <v>467</v>
      </c>
      <c r="C1333" t="s">
        <v>1553</v>
      </c>
      <c r="D1333" t="s">
        <v>1550</v>
      </c>
      <c r="E1333" t="s">
        <v>99</v>
      </c>
      <c r="F1333" s="1">
        <v>655</v>
      </c>
      <c r="G1333">
        <v>655</v>
      </c>
      <c r="H1333">
        <v>655</v>
      </c>
      <c r="I1333">
        <v>655</v>
      </c>
      <c r="J1333">
        <v>655</v>
      </c>
      <c r="K1333">
        <v>655</v>
      </c>
      <c r="L1333">
        <v>655</v>
      </c>
      <c r="M1333">
        <v>1305</v>
      </c>
      <c r="N1333">
        <v>1300</v>
      </c>
      <c r="O1333">
        <v>1300</v>
      </c>
      <c r="P1333">
        <v>1300</v>
      </c>
      <c r="Q1333">
        <v>1300</v>
      </c>
      <c r="R1333">
        <v>1300</v>
      </c>
      <c r="S1333">
        <v>1300</v>
      </c>
      <c r="T1333">
        <v>1300</v>
      </c>
      <c r="U1333">
        <v>1300</v>
      </c>
      <c r="V1333">
        <v>1300</v>
      </c>
      <c r="W1333">
        <v>1300</v>
      </c>
      <c r="X1333">
        <v>1300</v>
      </c>
      <c r="Y1333">
        <v>1300</v>
      </c>
      <c r="Z1333" s="139">
        <v>1300</v>
      </c>
      <c r="AA1333" s="140">
        <v>1300</v>
      </c>
      <c r="AB1333" s="139">
        <v>1300</v>
      </c>
    </row>
    <row r="1334" spans="2:28" x14ac:dyDescent="0.35">
      <c r="B1334" t="s">
        <v>467</v>
      </c>
      <c r="C1334" t="s">
        <v>1554</v>
      </c>
      <c r="D1334" t="s">
        <v>1550</v>
      </c>
      <c r="E1334" t="s">
        <v>103</v>
      </c>
      <c r="F1334" s="1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3</v>
      </c>
      <c r="N1334">
        <v>5</v>
      </c>
      <c r="O1334">
        <v>10</v>
      </c>
      <c r="P1334">
        <v>37.5</v>
      </c>
      <c r="Q1334">
        <v>988</v>
      </c>
      <c r="R1334">
        <v>1822</v>
      </c>
      <c r="S1334">
        <v>2773</v>
      </c>
      <c r="T1334">
        <v>3244</v>
      </c>
      <c r="U1334">
        <v>3130</v>
      </c>
      <c r="V1334">
        <v>3025</v>
      </c>
      <c r="W1334">
        <v>3030</v>
      </c>
      <c r="X1334">
        <v>3032</v>
      </c>
      <c r="Y1334">
        <v>3038</v>
      </c>
      <c r="Z1334" s="139">
        <v>3012.5</v>
      </c>
      <c r="AA1334" s="140">
        <v>3015</v>
      </c>
      <c r="AB1334" s="139">
        <v>3015</v>
      </c>
    </row>
    <row r="1335" spans="2:28" x14ac:dyDescent="0.35">
      <c r="B1335" t="s">
        <v>467</v>
      </c>
      <c r="C1335" t="s">
        <v>1555</v>
      </c>
      <c r="D1335" t="s">
        <v>1550</v>
      </c>
      <c r="E1335" t="s">
        <v>105</v>
      </c>
      <c r="F1335" s="1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2</v>
      </c>
      <c r="Q1335">
        <v>4</v>
      </c>
      <c r="R1335">
        <v>41</v>
      </c>
      <c r="S1335">
        <v>761</v>
      </c>
      <c r="T1335">
        <v>1293</v>
      </c>
      <c r="U1335">
        <v>1326</v>
      </c>
      <c r="V1335">
        <v>1372</v>
      </c>
      <c r="W1335">
        <v>1374</v>
      </c>
      <c r="X1335">
        <v>1385.9110000000001</v>
      </c>
      <c r="Y1335">
        <v>1398</v>
      </c>
      <c r="Z1335" s="139">
        <v>1382.6</v>
      </c>
      <c r="AA1335" s="140">
        <v>1393.9</v>
      </c>
      <c r="AB1335" s="139">
        <v>1413.9</v>
      </c>
    </row>
    <row r="1336" spans="2:28" x14ac:dyDescent="0.35">
      <c r="B1336" t="s">
        <v>467</v>
      </c>
      <c r="C1336" t="s">
        <v>1556</v>
      </c>
      <c r="D1336" t="s">
        <v>1550</v>
      </c>
      <c r="E1336" t="s">
        <v>101</v>
      </c>
      <c r="F1336" s="1">
        <v>6120</v>
      </c>
      <c r="G1336">
        <v>6122</v>
      </c>
      <c r="H1336">
        <v>6242</v>
      </c>
      <c r="I1336">
        <v>6248</v>
      </c>
      <c r="J1336">
        <v>6279</v>
      </c>
      <c r="K1336">
        <v>6289</v>
      </c>
      <c r="L1336">
        <v>6282</v>
      </c>
      <c r="M1336">
        <v>6331</v>
      </c>
      <c r="N1336">
        <v>6362</v>
      </c>
      <c r="O1336">
        <v>6358</v>
      </c>
      <c r="P1336">
        <v>6382</v>
      </c>
      <c r="Q1336">
        <v>6391</v>
      </c>
      <c r="R1336">
        <v>6456</v>
      </c>
      <c r="S1336">
        <v>6249</v>
      </c>
      <c r="T1336">
        <v>6256</v>
      </c>
      <c r="U1336">
        <v>6359</v>
      </c>
      <c r="V1336">
        <v>6377</v>
      </c>
      <c r="W1336">
        <v>6328</v>
      </c>
      <c r="X1336">
        <v>6328</v>
      </c>
      <c r="Y1336">
        <v>6328</v>
      </c>
      <c r="Z1336" s="139">
        <v>6560.8</v>
      </c>
      <c r="AA1336" s="140">
        <v>6570.7</v>
      </c>
      <c r="AB1336" s="139">
        <v>6569.7</v>
      </c>
    </row>
    <row r="1337" spans="2:28" x14ac:dyDescent="0.35">
      <c r="B1337" t="s">
        <v>467</v>
      </c>
      <c r="C1337" t="s">
        <v>1557</v>
      </c>
      <c r="D1337" t="s">
        <v>1550</v>
      </c>
      <c r="E1337" t="s">
        <v>107</v>
      </c>
      <c r="F1337" s="1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 s="139">
        <v>0</v>
      </c>
      <c r="AA1337" s="140">
        <v>0</v>
      </c>
      <c r="AB1337" s="139">
        <v>0</v>
      </c>
    </row>
    <row r="1338" spans="2:28" x14ac:dyDescent="0.35">
      <c r="B1338" t="s">
        <v>467</v>
      </c>
      <c r="C1338" t="s">
        <v>1558</v>
      </c>
      <c r="D1338" t="s">
        <v>1550</v>
      </c>
      <c r="E1338" t="s">
        <v>109</v>
      </c>
      <c r="F1338" s="1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15</v>
      </c>
      <c r="N1338">
        <v>15</v>
      </c>
      <c r="O1338">
        <v>15</v>
      </c>
      <c r="P1338">
        <v>20</v>
      </c>
      <c r="Q1338">
        <v>30</v>
      </c>
      <c r="R1338">
        <v>35</v>
      </c>
      <c r="S1338">
        <v>46</v>
      </c>
      <c r="T1338">
        <v>94</v>
      </c>
      <c r="U1338">
        <v>118</v>
      </c>
      <c r="V1338">
        <v>123</v>
      </c>
      <c r="W1338">
        <v>140.47</v>
      </c>
      <c r="X1338">
        <v>141.357</v>
      </c>
      <c r="Y1338">
        <v>139</v>
      </c>
      <c r="Z1338" s="139">
        <v>165.4</v>
      </c>
      <c r="AA1338" s="140">
        <v>140.4</v>
      </c>
      <c r="AB1338" s="139">
        <v>142.4</v>
      </c>
    </row>
    <row r="1339" spans="2:28" x14ac:dyDescent="0.35">
      <c r="B1339" t="s">
        <v>467</v>
      </c>
      <c r="C1339" t="s">
        <v>1559</v>
      </c>
      <c r="D1339" t="s">
        <v>1560</v>
      </c>
      <c r="E1339" t="s">
        <v>93</v>
      </c>
      <c r="F1339" s="1">
        <v>40157.701786814498</v>
      </c>
      <c r="G1339">
        <v>40186.488669815801</v>
      </c>
      <c r="H1339">
        <v>42378.034072704897</v>
      </c>
      <c r="I1339">
        <v>42591.632744574497</v>
      </c>
      <c r="J1339">
        <v>42695.5533922092</v>
      </c>
      <c r="K1339">
        <v>42950.029437940699</v>
      </c>
      <c r="L1339">
        <v>39219.968585710601</v>
      </c>
      <c r="M1339">
        <v>39691.6032491597</v>
      </c>
      <c r="N1339">
        <v>39527.230026717203</v>
      </c>
      <c r="O1339">
        <v>39811.971041971898</v>
      </c>
      <c r="P1339">
        <v>39116.685253813703</v>
      </c>
      <c r="Q1339">
        <v>39116.685253813703</v>
      </c>
      <c r="R1339">
        <v>40859.041411703904</v>
      </c>
      <c r="S1339">
        <v>38271.876447964598</v>
      </c>
      <c r="T1339">
        <v>41883.7809938465</v>
      </c>
      <c r="U1339">
        <v>41825.763587838199</v>
      </c>
      <c r="V1339">
        <v>43233.01464519</v>
      </c>
      <c r="W1339">
        <v>42959.2734171989</v>
      </c>
      <c r="X1339">
        <v>42620.534828584401</v>
      </c>
      <c r="Y1339">
        <v>42253.880408758901</v>
      </c>
      <c r="Z1339" s="139">
        <v>47795.216999999997</v>
      </c>
      <c r="AA1339" s="140">
        <v>47795.216999999997</v>
      </c>
      <c r="AB1339" s="139">
        <v>47795.216999999997</v>
      </c>
    </row>
    <row r="1340" spans="2:28" x14ac:dyDescent="0.35">
      <c r="B1340" t="s">
        <v>467</v>
      </c>
      <c r="C1340" t="s">
        <v>1561</v>
      </c>
      <c r="D1340" t="s">
        <v>1560</v>
      </c>
      <c r="E1340" t="s">
        <v>95</v>
      </c>
      <c r="F1340" s="1">
        <v>84061.953173136193</v>
      </c>
      <c r="G1340">
        <v>84122.212637776407</v>
      </c>
      <c r="H1340">
        <v>88709.765680837896</v>
      </c>
      <c r="I1340">
        <v>89156.8909084685</v>
      </c>
      <c r="J1340">
        <v>89374.427575819805</v>
      </c>
      <c r="K1340">
        <v>89907.121243239497</v>
      </c>
      <c r="L1340">
        <v>97369.501785252607</v>
      </c>
      <c r="M1340">
        <v>98540.406144962501</v>
      </c>
      <c r="N1340">
        <v>98132.324768224993</v>
      </c>
      <c r="O1340">
        <v>98839.2373893451</v>
      </c>
      <c r="P1340">
        <v>97113.085298137201</v>
      </c>
      <c r="Q1340">
        <v>97113.085298137201</v>
      </c>
      <c r="R1340">
        <v>101438.747891555</v>
      </c>
      <c r="S1340">
        <v>111400.331739384</v>
      </c>
      <c r="T1340">
        <v>121913.72700416201</v>
      </c>
      <c r="U1340">
        <v>121744.852131127</v>
      </c>
      <c r="V1340">
        <v>126542.540161533</v>
      </c>
      <c r="W1340">
        <v>128812.701632911</v>
      </c>
      <c r="X1340">
        <v>131551.07597729599</v>
      </c>
      <c r="Y1340">
        <v>131919.88995977401</v>
      </c>
      <c r="Z1340" s="139">
        <v>149220.37100000001</v>
      </c>
      <c r="AA1340" s="140">
        <v>149220.37100000001</v>
      </c>
      <c r="AB1340" s="139">
        <v>149220.37100000001</v>
      </c>
    </row>
    <row r="1341" spans="2:28" x14ac:dyDescent="0.35">
      <c r="B1341" t="s">
        <v>467</v>
      </c>
      <c r="C1341" t="s">
        <v>1562</v>
      </c>
      <c r="D1341" t="s">
        <v>1560</v>
      </c>
      <c r="E1341" t="s">
        <v>97</v>
      </c>
      <c r="F1341" s="1">
        <v>15280.3450400493</v>
      </c>
      <c r="G1341">
        <v>15291.2986924078</v>
      </c>
      <c r="H1341">
        <v>16125.2002464572</v>
      </c>
      <c r="I1341">
        <v>16206.476346956901</v>
      </c>
      <c r="J1341">
        <v>16246.019031971</v>
      </c>
      <c r="K1341">
        <v>16342.849318819701</v>
      </c>
      <c r="L1341">
        <v>14923.529629036801</v>
      </c>
      <c r="M1341">
        <v>15102.9906058778</v>
      </c>
      <c r="N1341">
        <v>15040.4452050578</v>
      </c>
      <c r="O1341">
        <v>15148.791568683</v>
      </c>
      <c r="P1341">
        <v>14884.2294480491</v>
      </c>
      <c r="Q1341">
        <v>14884.2294480491</v>
      </c>
      <c r="R1341">
        <v>15547.210696741</v>
      </c>
      <c r="S1341">
        <v>14253.7918126519</v>
      </c>
      <c r="T1341">
        <v>15598.992001991201</v>
      </c>
      <c r="U1341">
        <v>15577.3842810352</v>
      </c>
      <c r="V1341">
        <v>16039.1451932767</v>
      </c>
      <c r="W1341">
        <v>15928.7249498901</v>
      </c>
      <c r="X1341">
        <v>16042.9241941197</v>
      </c>
      <c r="Y1341">
        <v>16040.7646314674</v>
      </c>
      <c r="Z1341" s="139">
        <v>18144.412</v>
      </c>
      <c r="AA1341" s="140">
        <v>18144.412</v>
      </c>
      <c r="AB1341" s="139">
        <v>18144.412</v>
      </c>
    </row>
    <row r="1342" spans="2:28" x14ac:dyDescent="0.35">
      <c r="B1342" t="s">
        <v>467</v>
      </c>
      <c r="C1342" t="s">
        <v>1563</v>
      </c>
      <c r="D1342" t="s">
        <v>1560</v>
      </c>
      <c r="E1342" t="s">
        <v>99</v>
      </c>
      <c r="F1342" s="1">
        <v>19848</v>
      </c>
      <c r="G1342">
        <v>20798</v>
      </c>
      <c r="H1342">
        <v>20793</v>
      </c>
      <c r="I1342">
        <v>20793</v>
      </c>
      <c r="J1342">
        <v>21743</v>
      </c>
      <c r="K1342">
        <v>21743</v>
      </c>
      <c r="L1342">
        <v>21743</v>
      </c>
      <c r="M1342">
        <v>21743</v>
      </c>
      <c r="N1342">
        <v>21743</v>
      </c>
      <c r="O1342">
        <v>21743</v>
      </c>
      <c r="P1342">
        <v>22693</v>
      </c>
      <c r="Q1342">
        <v>23643</v>
      </c>
      <c r="R1342">
        <v>23643</v>
      </c>
      <c r="S1342">
        <v>23643</v>
      </c>
      <c r="T1342">
        <v>24654</v>
      </c>
      <c r="U1342">
        <v>25443</v>
      </c>
      <c r="V1342">
        <v>26111</v>
      </c>
      <c r="W1342">
        <v>26142</v>
      </c>
      <c r="X1342">
        <v>27252</v>
      </c>
      <c r="Y1342">
        <v>28373</v>
      </c>
      <c r="Z1342" s="139">
        <v>28578</v>
      </c>
      <c r="AA1342" s="140">
        <v>27727</v>
      </c>
      <c r="AB1342" s="139">
        <v>27727</v>
      </c>
    </row>
    <row r="1343" spans="2:28" x14ac:dyDescent="0.35">
      <c r="B1343" t="s">
        <v>467</v>
      </c>
      <c r="C1343" t="s">
        <v>1564</v>
      </c>
      <c r="D1343" t="s">
        <v>1560</v>
      </c>
      <c r="E1343" t="s">
        <v>103</v>
      </c>
      <c r="F1343" s="1">
        <v>3</v>
      </c>
      <c r="G1343">
        <v>3</v>
      </c>
      <c r="H1343">
        <v>7</v>
      </c>
      <c r="I1343">
        <v>9</v>
      </c>
      <c r="J1343">
        <v>9</v>
      </c>
      <c r="K1343">
        <v>10</v>
      </c>
      <c r="L1343">
        <v>10</v>
      </c>
      <c r="M1343">
        <v>10</v>
      </c>
      <c r="N1343">
        <v>10</v>
      </c>
      <c r="O1343">
        <v>10</v>
      </c>
      <c r="P1343">
        <v>10</v>
      </c>
      <c r="Q1343">
        <v>10</v>
      </c>
      <c r="R1343">
        <v>10</v>
      </c>
      <c r="S1343">
        <v>10</v>
      </c>
      <c r="T1343">
        <v>10</v>
      </c>
      <c r="U1343">
        <v>10</v>
      </c>
      <c r="V1343">
        <v>10</v>
      </c>
      <c r="W1343">
        <v>10.9</v>
      </c>
      <c r="X1343">
        <v>51.9</v>
      </c>
      <c r="Y1343">
        <v>102</v>
      </c>
      <c r="Z1343" s="139">
        <v>945.3</v>
      </c>
      <c r="AA1343" s="140">
        <v>1955</v>
      </c>
      <c r="AB1343" s="139">
        <v>2218</v>
      </c>
    </row>
    <row r="1344" spans="2:28" x14ac:dyDescent="0.35">
      <c r="B1344" t="s">
        <v>467</v>
      </c>
      <c r="C1344" t="s">
        <v>1565</v>
      </c>
      <c r="D1344" t="s">
        <v>1560</v>
      </c>
      <c r="E1344" t="s">
        <v>105</v>
      </c>
      <c r="F1344" s="1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5</v>
      </c>
      <c r="U1344">
        <v>61.32</v>
      </c>
      <c r="V1344">
        <v>76.319999999999993</v>
      </c>
      <c r="W1344">
        <v>225</v>
      </c>
      <c r="X1344">
        <v>535.32000000000005</v>
      </c>
      <c r="Y1344">
        <v>1064</v>
      </c>
      <c r="Z1344" s="139">
        <v>1427.8</v>
      </c>
      <c r="AA1344" s="140">
        <v>1661</v>
      </c>
      <c r="AB1344" s="139">
        <v>1815.9</v>
      </c>
    </row>
    <row r="1345" spans="2:28" x14ac:dyDescent="0.35">
      <c r="B1345" t="s">
        <v>467</v>
      </c>
      <c r="C1345" t="s">
        <v>1566</v>
      </c>
      <c r="D1345" t="s">
        <v>1560</v>
      </c>
      <c r="E1345" t="s">
        <v>101</v>
      </c>
      <c r="F1345" s="1">
        <v>43900</v>
      </c>
      <c r="G1345">
        <v>44700</v>
      </c>
      <c r="H1345">
        <v>44828</v>
      </c>
      <c r="I1345">
        <v>45221</v>
      </c>
      <c r="J1345">
        <v>45531</v>
      </c>
      <c r="K1345">
        <v>45835</v>
      </c>
      <c r="L1345">
        <v>46062</v>
      </c>
      <c r="M1345">
        <v>46804</v>
      </c>
      <c r="N1345">
        <v>47066</v>
      </c>
      <c r="O1345">
        <v>47308</v>
      </c>
      <c r="P1345">
        <v>47430</v>
      </c>
      <c r="Q1345">
        <v>47305</v>
      </c>
      <c r="R1345">
        <v>47350</v>
      </c>
      <c r="S1345">
        <v>48890</v>
      </c>
      <c r="T1345">
        <v>49680</v>
      </c>
      <c r="U1345">
        <v>50060</v>
      </c>
      <c r="V1345">
        <v>50120</v>
      </c>
      <c r="W1345">
        <v>50270</v>
      </c>
      <c r="X1345">
        <v>51620</v>
      </c>
      <c r="Y1345">
        <v>52580</v>
      </c>
      <c r="Z1345" s="139">
        <v>51398.1</v>
      </c>
      <c r="AA1345" s="140">
        <v>51398.1</v>
      </c>
      <c r="AB1345" s="139">
        <v>51398.1</v>
      </c>
    </row>
    <row r="1346" spans="2:28" x14ac:dyDescent="0.35">
      <c r="B1346" t="s">
        <v>467</v>
      </c>
      <c r="C1346" t="s">
        <v>1567</v>
      </c>
      <c r="D1346" t="s">
        <v>1560</v>
      </c>
      <c r="E1346" t="s">
        <v>107</v>
      </c>
      <c r="F1346" s="1">
        <v>23.4</v>
      </c>
      <c r="G1346">
        <v>21.4</v>
      </c>
      <c r="H1346">
        <v>70.400000000000006</v>
      </c>
      <c r="I1346">
        <v>70.400000000000006</v>
      </c>
      <c r="J1346">
        <v>56.4</v>
      </c>
      <c r="K1346">
        <v>79.400000000000006</v>
      </c>
      <c r="L1346">
        <v>79.400000000000006</v>
      </c>
      <c r="M1346">
        <v>83.9</v>
      </c>
      <c r="N1346">
        <v>83.9</v>
      </c>
      <c r="O1346">
        <v>83.9</v>
      </c>
      <c r="P1346">
        <v>83.9</v>
      </c>
      <c r="Q1346">
        <v>83.9</v>
      </c>
      <c r="R1346">
        <v>84</v>
      </c>
      <c r="S1346">
        <v>84</v>
      </c>
      <c r="T1346">
        <v>84</v>
      </c>
      <c r="U1346">
        <v>84</v>
      </c>
      <c r="V1346">
        <v>84</v>
      </c>
      <c r="W1346">
        <v>84</v>
      </c>
      <c r="X1346">
        <v>84</v>
      </c>
      <c r="Y1346">
        <v>84</v>
      </c>
      <c r="Z1346" s="139">
        <v>74</v>
      </c>
      <c r="AA1346" s="140">
        <v>74</v>
      </c>
      <c r="AB1346" s="139">
        <v>74</v>
      </c>
    </row>
    <row r="1347" spans="2:28" x14ac:dyDescent="0.35">
      <c r="B1347" t="s">
        <v>467</v>
      </c>
      <c r="C1347" t="s">
        <v>1568</v>
      </c>
      <c r="D1347" t="s">
        <v>1560</v>
      </c>
      <c r="E1347" t="s">
        <v>109</v>
      </c>
      <c r="F1347" s="1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1200</v>
      </c>
      <c r="Q1347">
        <v>1200</v>
      </c>
      <c r="R1347">
        <v>1200</v>
      </c>
      <c r="S1347">
        <v>1197.1500000000001</v>
      </c>
      <c r="T1347">
        <v>1370</v>
      </c>
      <c r="U1347">
        <v>1370</v>
      </c>
      <c r="V1347">
        <v>1370</v>
      </c>
      <c r="W1347">
        <v>1372.5</v>
      </c>
      <c r="X1347">
        <v>1370</v>
      </c>
      <c r="Y1347">
        <v>1370</v>
      </c>
      <c r="Z1347" s="139">
        <v>1372.5</v>
      </c>
      <c r="AA1347" s="140">
        <v>1372.5</v>
      </c>
      <c r="AB1347" s="139">
        <v>1372.5</v>
      </c>
    </row>
    <row r="1348" spans="2:28" x14ac:dyDescent="0.35">
      <c r="B1348" t="s">
        <v>467</v>
      </c>
      <c r="C1348" t="s">
        <v>1569</v>
      </c>
      <c r="D1348" t="s">
        <v>1570</v>
      </c>
      <c r="E1348" t="s">
        <v>93</v>
      </c>
      <c r="F1348" s="1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 s="139">
        <v>0</v>
      </c>
      <c r="AA1348" s="140">
        <v>0</v>
      </c>
      <c r="AB1348" s="139">
        <v>0</v>
      </c>
    </row>
    <row r="1349" spans="2:28" x14ac:dyDescent="0.35">
      <c r="B1349" t="s">
        <v>467</v>
      </c>
      <c r="C1349" t="s">
        <v>1571</v>
      </c>
      <c r="D1349" t="s">
        <v>1570</v>
      </c>
      <c r="E1349" t="s">
        <v>95</v>
      </c>
      <c r="F1349" s="1">
        <v>10279.907844777699</v>
      </c>
      <c r="G1349">
        <v>10923.698307484399</v>
      </c>
      <c r="H1349">
        <v>12295.5336894266</v>
      </c>
      <c r="I1349">
        <v>13056.848317137499</v>
      </c>
      <c r="J1349">
        <v>13253.009974901899</v>
      </c>
      <c r="K1349">
        <v>14489.6061522621</v>
      </c>
      <c r="L1349">
        <v>18232.597035873601</v>
      </c>
      <c r="M1349">
        <v>18823.570652809602</v>
      </c>
      <c r="N1349">
        <v>20665.566341960599</v>
      </c>
      <c r="O1349">
        <v>20127.414660228202</v>
      </c>
      <c r="P1349">
        <v>20936.4480609534</v>
      </c>
      <c r="Q1349">
        <v>23092.215074604399</v>
      </c>
      <c r="R1349">
        <v>24193.349262310101</v>
      </c>
      <c r="S1349">
        <v>25969.256254673401</v>
      </c>
      <c r="T1349">
        <v>29098.253570158999</v>
      </c>
      <c r="U1349">
        <v>30719.1665747312</v>
      </c>
      <c r="V1349">
        <v>32338.225874843301</v>
      </c>
      <c r="W1349">
        <v>34474.862805703502</v>
      </c>
      <c r="X1349">
        <v>35484.916613041001</v>
      </c>
      <c r="Y1349">
        <v>35351.177374088496</v>
      </c>
      <c r="Z1349" s="139">
        <v>36875.889000000003</v>
      </c>
      <c r="AA1349" s="140">
        <v>36875.889000000003</v>
      </c>
      <c r="AB1349" s="139">
        <v>36875.889000000003</v>
      </c>
    </row>
    <row r="1350" spans="2:28" x14ac:dyDescent="0.35">
      <c r="B1350" t="s">
        <v>467</v>
      </c>
      <c r="C1350" t="s">
        <v>1572</v>
      </c>
      <c r="D1350" t="s">
        <v>1570</v>
      </c>
      <c r="E1350" t="s">
        <v>97</v>
      </c>
      <c r="F1350" s="1">
        <v>13512.092155222301</v>
      </c>
      <c r="G1350">
        <v>14358.301692515601</v>
      </c>
      <c r="H1350">
        <v>16161.4663105734</v>
      </c>
      <c r="I1350">
        <v>17162.151682862499</v>
      </c>
      <c r="J1350">
        <v>17419.990025098101</v>
      </c>
      <c r="K1350">
        <v>19045.393847738</v>
      </c>
      <c r="L1350">
        <v>22152.402964126399</v>
      </c>
      <c r="M1350">
        <v>22870.429347190398</v>
      </c>
      <c r="N1350">
        <v>25108.433658039401</v>
      </c>
      <c r="O1350">
        <v>24454.585339771798</v>
      </c>
      <c r="P1350">
        <v>25437.5519390466</v>
      </c>
      <c r="Q1350">
        <v>28056.784925395601</v>
      </c>
      <c r="R1350">
        <v>29394.650737689899</v>
      </c>
      <c r="S1350">
        <v>32492.743745326599</v>
      </c>
      <c r="T1350">
        <v>36407.746429840998</v>
      </c>
      <c r="U1350">
        <v>38435.833425268698</v>
      </c>
      <c r="V1350">
        <v>42363.774125156699</v>
      </c>
      <c r="W1350">
        <v>45996.137194296498</v>
      </c>
      <c r="X1350">
        <v>41456.083386958999</v>
      </c>
      <c r="Y1350">
        <v>41021.822625911504</v>
      </c>
      <c r="Z1350" s="139">
        <v>42791.110999999997</v>
      </c>
      <c r="AA1350" s="140">
        <v>42791.110999999997</v>
      </c>
      <c r="AB1350" s="139">
        <v>42791.110999999997</v>
      </c>
    </row>
    <row r="1351" spans="2:28" x14ac:dyDescent="0.35">
      <c r="B1351" t="s">
        <v>467</v>
      </c>
      <c r="C1351" t="s">
        <v>1573</v>
      </c>
      <c r="D1351" t="s">
        <v>1570</v>
      </c>
      <c r="E1351" t="s">
        <v>99</v>
      </c>
      <c r="F1351" s="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 s="139">
        <v>0</v>
      </c>
      <c r="AA1351" s="140">
        <v>0</v>
      </c>
      <c r="AB1351" s="139">
        <v>0</v>
      </c>
    </row>
    <row r="1352" spans="2:28" x14ac:dyDescent="0.35">
      <c r="B1352" t="s">
        <v>467</v>
      </c>
      <c r="C1352" t="s">
        <v>1574</v>
      </c>
      <c r="D1352" t="s">
        <v>1570</v>
      </c>
      <c r="E1352" t="s">
        <v>103</v>
      </c>
      <c r="F1352" s="1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3</v>
      </c>
      <c r="X1352">
        <v>3</v>
      </c>
      <c r="Y1352">
        <v>3</v>
      </c>
      <c r="Z1352" s="139">
        <v>3.3</v>
      </c>
      <c r="AA1352" s="140">
        <v>3.3</v>
      </c>
      <c r="AB1352" s="139">
        <v>3.3</v>
      </c>
    </row>
    <row r="1353" spans="2:28" x14ac:dyDescent="0.35">
      <c r="B1353" t="s">
        <v>467</v>
      </c>
      <c r="C1353" t="s">
        <v>1575</v>
      </c>
      <c r="D1353" t="s">
        <v>1570</v>
      </c>
      <c r="E1353" t="s">
        <v>105</v>
      </c>
      <c r="F1353" s="1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</v>
      </c>
      <c r="Q1353">
        <v>3</v>
      </c>
      <c r="R1353">
        <v>14</v>
      </c>
      <c r="S1353">
        <v>22</v>
      </c>
      <c r="T1353">
        <v>24</v>
      </c>
      <c r="U1353">
        <v>24.263999999999999</v>
      </c>
      <c r="V1353">
        <v>24.263999999999999</v>
      </c>
      <c r="W1353">
        <v>34.387999999999998</v>
      </c>
      <c r="X1353">
        <v>84.388000000000005</v>
      </c>
      <c r="Y1353">
        <v>409</v>
      </c>
      <c r="Z1353" s="139">
        <v>109.4</v>
      </c>
      <c r="AA1353" s="140">
        <v>439.4</v>
      </c>
      <c r="AB1353" s="139">
        <v>439.9</v>
      </c>
    </row>
    <row r="1354" spans="2:28" x14ac:dyDescent="0.35">
      <c r="B1354" t="s">
        <v>467</v>
      </c>
      <c r="C1354" t="s">
        <v>1576</v>
      </c>
      <c r="D1354" t="s">
        <v>1570</v>
      </c>
      <c r="E1354" t="s">
        <v>101</v>
      </c>
      <c r="F1354" s="1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 s="139">
        <v>0</v>
      </c>
      <c r="AA1354" s="140">
        <v>0</v>
      </c>
      <c r="AB1354" s="139">
        <v>0</v>
      </c>
    </row>
    <row r="1355" spans="2:28" x14ac:dyDescent="0.35">
      <c r="B1355" t="s">
        <v>467</v>
      </c>
      <c r="C1355" t="s">
        <v>1577</v>
      </c>
      <c r="D1355" t="s">
        <v>1570</v>
      </c>
      <c r="E1355" t="s">
        <v>107</v>
      </c>
      <c r="F1355" s="1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 s="139">
        <v>0</v>
      </c>
      <c r="AA1355" s="140">
        <v>0</v>
      </c>
      <c r="AB1355" s="139">
        <v>0</v>
      </c>
    </row>
    <row r="1356" spans="2:28" x14ac:dyDescent="0.35">
      <c r="B1356" t="s">
        <v>467</v>
      </c>
      <c r="C1356" t="s">
        <v>1578</v>
      </c>
      <c r="D1356" t="s">
        <v>1570</v>
      </c>
      <c r="E1356" t="s">
        <v>109</v>
      </c>
      <c r="F1356" s="1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 s="139">
        <v>0</v>
      </c>
      <c r="AA1356" s="140">
        <v>0</v>
      </c>
      <c r="AB1356" s="139">
        <v>0</v>
      </c>
    </row>
    <row r="1357" spans="2:28" x14ac:dyDescent="0.35">
      <c r="B1357" t="s">
        <v>467</v>
      </c>
      <c r="C1357" t="s">
        <v>1579</v>
      </c>
      <c r="D1357" t="s">
        <v>1580</v>
      </c>
      <c r="E1357" t="s">
        <v>93</v>
      </c>
      <c r="F1357" s="1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 s="139">
        <v>0</v>
      </c>
      <c r="AA1357" s="140">
        <v>0</v>
      </c>
      <c r="AB1357" s="139">
        <v>0</v>
      </c>
    </row>
    <row r="1358" spans="2:28" x14ac:dyDescent="0.35">
      <c r="B1358" t="s">
        <v>467</v>
      </c>
      <c r="C1358" t="s">
        <v>1581</v>
      </c>
      <c r="D1358" t="s">
        <v>1580</v>
      </c>
      <c r="E1358" t="s">
        <v>95</v>
      </c>
      <c r="F1358" s="1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 s="139">
        <v>0</v>
      </c>
      <c r="AA1358" s="140">
        <v>0</v>
      </c>
      <c r="AB1358" s="139">
        <v>0</v>
      </c>
    </row>
    <row r="1359" spans="2:28" x14ac:dyDescent="0.35">
      <c r="B1359" t="s">
        <v>467</v>
      </c>
      <c r="C1359" t="s">
        <v>1582</v>
      </c>
      <c r="D1359" t="s">
        <v>1580</v>
      </c>
      <c r="E1359" t="s">
        <v>97</v>
      </c>
      <c r="F1359" s="1">
        <v>493</v>
      </c>
      <c r="G1359">
        <v>493</v>
      </c>
      <c r="H1359">
        <v>493</v>
      </c>
      <c r="I1359">
        <v>580</v>
      </c>
      <c r="J1359">
        <v>630</v>
      </c>
      <c r="K1359">
        <v>624</v>
      </c>
      <c r="L1359">
        <v>718</v>
      </c>
      <c r="M1359">
        <v>718</v>
      </c>
      <c r="N1359">
        <v>718</v>
      </c>
      <c r="O1359">
        <v>718</v>
      </c>
      <c r="P1359">
        <v>788</v>
      </c>
      <c r="Q1359">
        <v>1133</v>
      </c>
      <c r="R1359">
        <v>1323</v>
      </c>
      <c r="S1359">
        <v>1733</v>
      </c>
      <c r="T1359">
        <v>1739</v>
      </c>
      <c r="U1359">
        <v>1717</v>
      </c>
      <c r="V1359">
        <v>1935</v>
      </c>
      <c r="W1359">
        <v>2004</v>
      </c>
      <c r="X1359">
        <v>2013</v>
      </c>
      <c r="Y1359">
        <v>2013</v>
      </c>
      <c r="Z1359" s="139">
        <v>1944</v>
      </c>
      <c r="AA1359" s="140">
        <v>1944</v>
      </c>
      <c r="AB1359" s="139">
        <v>1944</v>
      </c>
    </row>
    <row r="1360" spans="2:28" x14ac:dyDescent="0.35">
      <c r="B1360" t="s">
        <v>467</v>
      </c>
      <c r="C1360" t="s">
        <v>1583</v>
      </c>
      <c r="D1360" t="s">
        <v>1580</v>
      </c>
      <c r="E1360" t="s">
        <v>99</v>
      </c>
      <c r="F1360" s="1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 s="139">
        <v>0</v>
      </c>
      <c r="AA1360" s="140">
        <v>0</v>
      </c>
      <c r="AB1360" s="139">
        <v>0</v>
      </c>
    </row>
    <row r="1361" spans="2:28" x14ac:dyDescent="0.35">
      <c r="B1361" t="s">
        <v>467</v>
      </c>
      <c r="C1361" t="s">
        <v>1584</v>
      </c>
      <c r="D1361" t="s">
        <v>1580</v>
      </c>
      <c r="E1361" t="s">
        <v>103</v>
      </c>
      <c r="F1361" s="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 s="139">
        <v>0</v>
      </c>
      <c r="AA1361" s="140">
        <v>0</v>
      </c>
      <c r="AB1361" s="139">
        <v>0</v>
      </c>
    </row>
    <row r="1362" spans="2:28" x14ac:dyDescent="0.35">
      <c r="B1362" t="s">
        <v>467</v>
      </c>
      <c r="C1362" t="s">
        <v>1585</v>
      </c>
      <c r="D1362" t="s">
        <v>1580</v>
      </c>
      <c r="E1362" t="s">
        <v>105</v>
      </c>
      <c r="F1362" s="1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</v>
      </c>
      <c r="Q1362">
        <v>4</v>
      </c>
      <c r="R1362">
        <v>8</v>
      </c>
      <c r="S1362">
        <v>8</v>
      </c>
      <c r="T1362">
        <v>8</v>
      </c>
      <c r="U1362">
        <v>11</v>
      </c>
      <c r="V1362">
        <v>12</v>
      </c>
      <c r="W1362">
        <v>13</v>
      </c>
      <c r="X1362">
        <v>13</v>
      </c>
      <c r="Y1362">
        <v>19</v>
      </c>
      <c r="Z1362" s="139">
        <v>117.1</v>
      </c>
      <c r="AA1362" s="140">
        <v>135.9</v>
      </c>
      <c r="AB1362" s="139">
        <v>189.9</v>
      </c>
    </row>
    <row r="1363" spans="2:28" x14ac:dyDescent="0.35">
      <c r="B1363" t="s">
        <v>467</v>
      </c>
      <c r="C1363" t="s">
        <v>1586</v>
      </c>
      <c r="D1363" t="s">
        <v>1580</v>
      </c>
      <c r="E1363" t="s">
        <v>101</v>
      </c>
      <c r="F1363" s="1">
        <v>308</v>
      </c>
      <c r="G1363">
        <v>308</v>
      </c>
      <c r="H1363">
        <v>308</v>
      </c>
      <c r="I1363">
        <v>308</v>
      </c>
      <c r="J1363">
        <v>308</v>
      </c>
      <c r="K1363">
        <v>337</v>
      </c>
      <c r="L1363">
        <v>342</v>
      </c>
      <c r="M1363">
        <v>343</v>
      </c>
      <c r="N1363">
        <v>550</v>
      </c>
      <c r="O1363">
        <v>1550</v>
      </c>
      <c r="P1363">
        <v>1600</v>
      </c>
      <c r="Q1363">
        <v>1600</v>
      </c>
      <c r="R1363">
        <v>1600</v>
      </c>
      <c r="S1363">
        <v>1600</v>
      </c>
      <c r="T1363">
        <v>1600</v>
      </c>
      <c r="U1363">
        <v>1600</v>
      </c>
      <c r="V1363">
        <v>1600</v>
      </c>
      <c r="W1363">
        <v>1900</v>
      </c>
      <c r="X1363">
        <v>1920</v>
      </c>
      <c r="Y1363">
        <v>1920</v>
      </c>
      <c r="Z1363" s="139">
        <v>1482</v>
      </c>
      <c r="AA1363" s="140">
        <v>1482</v>
      </c>
      <c r="AB1363" s="139">
        <v>1482</v>
      </c>
    </row>
    <row r="1364" spans="2:28" x14ac:dyDescent="0.35">
      <c r="B1364" t="s">
        <v>467</v>
      </c>
      <c r="C1364" t="s">
        <v>1587</v>
      </c>
      <c r="D1364" t="s">
        <v>1580</v>
      </c>
      <c r="E1364" t="s">
        <v>107</v>
      </c>
      <c r="F1364" s="1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 s="139">
        <v>0</v>
      </c>
      <c r="AA1364" s="140">
        <v>0</v>
      </c>
      <c r="AB1364" s="139">
        <v>0</v>
      </c>
    </row>
    <row r="1365" spans="2:28" x14ac:dyDescent="0.35">
      <c r="B1365" t="s">
        <v>467</v>
      </c>
      <c r="C1365" t="s">
        <v>1588</v>
      </c>
      <c r="D1365" t="s">
        <v>1580</v>
      </c>
      <c r="E1365" t="s">
        <v>109</v>
      </c>
      <c r="F1365" s="1">
        <v>74</v>
      </c>
      <c r="G1365">
        <v>74</v>
      </c>
      <c r="H1365">
        <v>74</v>
      </c>
      <c r="I1365">
        <v>74</v>
      </c>
      <c r="J1365">
        <v>74</v>
      </c>
      <c r="K1365">
        <v>87</v>
      </c>
      <c r="L1365">
        <v>87</v>
      </c>
      <c r="M1365">
        <v>87</v>
      </c>
      <c r="N1365">
        <v>87</v>
      </c>
      <c r="O1365">
        <v>87</v>
      </c>
      <c r="P1365">
        <v>87</v>
      </c>
      <c r="Q1365">
        <v>87</v>
      </c>
      <c r="R1365">
        <v>191</v>
      </c>
      <c r="S1365">
        <v>199</v>
      </c>
      <c r="T1365">
        <v>199</v>
      </c>
      <c r="U1365">
        <v>199</v>
      </c>
      <c r="V1365">
        <v>199</v>
      </c>
      <c r="W1365">
        <v>199</v>
      </c>
      <c r="X1365">
        <v>199</v>
      </c>
      <c r="Y1365">
        <v>199</v>
      </c>
      <c r="Z1365" s="139">
        <v>199</v>
      </c>
      <c r="AA1365" s="140">
        <v>199</v>
      </c>
      <c r="AB1365" s="139">
        <v>199</v>
      </c>
    </row>
    <row r="1366" spans="2:28" x14ac:dyDescent="0.35">
      <c r="B1366" t="s">
        <v>467</v>
      </c>
      <c r="C1366" t="s">
        <v>1589</v>
      </c>
      <c r="D1366" t="s">
        <v>1590</v>
      </c>
      <c r="E1366" t="s">
        <v>93</v>
      </c>
      <c r="F1366" s="1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19.013988863235099</v>
      </c>
      <c r="W1366">
        <v>54.490925679341103</v>
      </c>
      <c r="X1366">
        <v>172.58689635473601</v>
      </c>
      <c r="Y1366">
        <v>166.97708214217599</v>
      </c>
      <c r="Z1366" s="139">
        <v>190.27500000000001</v>
      </c>
      <c r="AA1366" s="140">
        <v>190.27500000000001</v>
      </c>
      <c r="AB1366" s="139">
        <v>190.27500000000001</v>
      </c>
    </row>
    <row r="1367" spans="2:28" x14ac:dyDescent="0.35">
      <c r="B1367" t="s">
        <v>467</v>
      </c>
      <c r="C1367" t="s">
        <v>1591</v>
      </c>
      <c r="D1367" t="s">
        <v>1590</v>
      </c>
      <c r="E1367" t="s">
        <v>95</v>
      </c>
      <c r="F1367" s="1">
        <v>86.7911200807266</v>
      </c>
      <c r="G1367">
        <v>92.946518668012104</v>
      </c>
      <c r="H1367">
        <v>129.87891019172599</v>
      </c>
      <c r="I1367">
        <v>120.338042381433</v>
      </c>
      <c r="J1367">
        <v>131.10998990918301</v>
      </c>
      <c r="K1367">
        <v>156.03935418768901</v>
      </c>
      <c r="L1367">
        <v>57.320977253580502</v>
      </c>
      <c r="M1367">
        <v>67.818028643639394</v>
      </c>
      <c r="N1367">
        <v>75.012636899747307</v>
      </c>
      <c r="O1367">
        <v>75.012636899747307</v>
      </c>
      <c r="P1367">
        <v>80.909856781802901</v>
      </c>
      <c r="Q1367">
        <v>97.540016849199702</v>
      </c>
      <c r="R1367">
        <v>100.72451558551001</v>
      </c>
      <c r="S1367">
        <v>78.717654557042707</v>
      </c>
      <c r="T1367">
        <v>80.778840025494006</v>
      </c>
      <c r="U1367">
        <v>81.858508604206506</v>
      </c>
      <c r="V1367">
        <v>73.203857123455094</v>
      </c>
      <c r="W1367">
        <v>83.916025546185296</v>
      </c>
      <c r="X1367">
        <v>75.938234396083899</v>
      </c>
      <c r="Y1367">
        <v>73.469916142557594</v>
      </c>
      <c r="Z1367" s="139">
        <v>83.721000000000004</v>
      </c>
      <c r="AA1367" s="140">
        <v>83.721000000000004</v>
      </c>
      <c r="AB1367" s="139">
        <v>83.721000000000004</v>
      </c>
    </row>
    <row r="1368" spans="2:28" x14ac:dyDescent="0.35">
      <c r="B1368" t="s">
        <v>467</v>
      </c>
      <c r="C1368" t="s">
        <v>1592</v>
      </c>
      <c r="D1368" t="s">
        <v>1590</v>
      </c>
      <c r="E1368" t="s">
        <v>97</v>
      </c>
      <c r="F1368" s="1">
        <v>195.20887991927299</v>
      </c>
      <c r="G1368">
        <v>209.053481331988</v>
      </c>
      <c r="H1368">
        <v>292.12108980827497</v>
      </c>
      <c r="I1368">
        <v>270.66195761856699</v>
      </c>
      <c r="J1368">
        <v>294.89001009081699</v>
      </c>
      <c r="K1368">
        <v>350.96064581231099</v>
      </c>
      <c r="L1368">
        <v>428.67902274642</v>
      </c>
      <c r="M1368">
        <v>507.18197135636098</v>
      </c>
      <c r="N1368">
        <v>560.98736310025299</v>
      </c>
      <c r="O1368">
        <v>560.98736310025299</v>
      </c>
      <c r="P1368">
        <v>605.090143218197</v>
      </c>
      <c r="Q1368">
        <v>729.45998315079999</v>
      </c>
      <c r="R1368">
        <v>753.27548441449005</v>
      </c>
      <c r="S1368">
        <v>723.28234544295697</v>
      </c>
      <c r="T1368">
        <v>742.22115997450601</v>
      </c>
      <c r="U1368">
        <v>752.14149139579399</v>
      </c>
      <c r="V1368">
        <v>747.78215401330999</v>
      </c>
      <c r="W1368">
        <v>745.52304877447398</v>
      </c>
      <c r="X1368">
        <v>752.76486924918004</v>
      </c>
      <c r="Y1368">
        <v>760.84300171526604</v>
      </c>
      <c r="Z1368" s="139">
        <v>867.00300000000004</v>
      </c>
      <c r="AA1368" s="140">
        <v>867.00300000000004</v>
      </c>
      <c r="AB1368" s="139">
        <v>867.00300000000004</v>
      </c>
    </row>
    <row r="1369" spans="2:28" x14ac:dyDescent="0.35">
      <c r="B1369" t="s">
        <v>467</v>
      </c>
      <c r="C1369" t="s">
        <v>1593</v>
      </c>
      <c r="D1369" t="s">
        <v>1590</v>
      </c>
      <c r="E1369" t="s">
        <v>99</v>
      </c>
      <c r="F1369" s="1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 s="139">
        <v>0</v>
      </c>
      <c r="AA1369" s="140">
        <v>0</v>
      </c>
      <c r="AB1369" s="139">
        <v>0</v>
      </c>
    </row>
    <row r="1370" spans="2:28" x14ac:dyDescent="0.35">
      <c r="B1370" t="s">
        <v>467</v>
      </c>
      <c r="C1370" t="s">
        <v>1594</v>
      </c>
      <c r="D1370" t="s">
        <v>1590</v>
      </c>
      <c r="E1370" t="s">
        <v>103</v>
      </c>
      <c r="F1370" s="1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50</v>
      </c>
      <c r="Z1370" s="139">
        <v>158.69999999999999</v>
      </c>
      <c r="AA1370" s="140">
        <v>158.69999999999999</v>
      </c>
      <c r="AB1370" s="139">
        <v>158.69999999999999</v>
      </c>
    </row>
    <row r="1371" spans="2:28" x14ac:dyDescent="0.35">
      <c r="B1371" t="s">
        <v>467</v>
      </c>
      <c r="C1371" t="s">
        <v>1595</v>
      </c>
      <c r="D1371" t="s">
        <v>1590</v>
      </c>
      <c r="E1371" t="s">
        <v>105</v>
      </c>
      <c r="F1371" s="1">
        <v>1</v>
      </c>
      <c r="G1371">
        <v>1.1000000000000001</v>
      </c>
      <c r="H1371">
        <v>1.3</v>
      </c>
      <c r="I1371">
        <v>1.4</v>
      </c>
      <c r="J1371">
        <v>1.6</v>
      </c>
      <c r="K1371">
        <v>2</v>
      </c>
      <c r="L1371">
        <v>2</v>
      </c>
      <c r="M1371">
        <v>2</v>
      </c>
      <c r="N1371">
        <v>2</v>
      </c>
      <c r="O1371">
        <v>3</v>
      </c>
      <c r="P1371">
        <v>3</v>
      </c>
      <c r="Q1371">
        <v>5</v>
      </c>
      <c r="R1371">
        <v>6</v>
      </c>
      <c r="S1371">
        <v>7</v>
      </c>
      <c r="T1371">
        <v>10</v>
      </c>
      <c r="U1371">
        <v>11</v>
      </c>
      <c r="V1371">
        <v>43</v>
      </c>
      <c r="W1371">
        <v>113</v>
      </c>
      <c r="X1371">
        <v>155</v>
      </c>
      <c r="Y1371">
        <v>155</v>
      </c>
      <c r="Z1371" s="139">
        <v>173</v>
      </c>
      <c r="AA1371" s="140">
        <v>239.5</v>
      </c>
      <c r="AB1371" s="139">
        <v>262.5</v>
      </c>
    </row>
    <row r="1372" spans="2:28" x14ac:dyDescent="0.35">
      <c r="B1372" t="s">
        <v>467</v>
      </c>
      <c r="C1372" t="s">
        <v>1596</v>
      </c>
      <c r="D1372" t="s">
        <v>1590</v>
      </c>
      <c r="E1372" t="s">
        <v>101</v>
      </c>
      <c r="F1372" s="1">
        <v>0</v>
      </c>
      <c r="G1372">
        <v>0</v>
      </c>
      <c r="H1372">
        <v>66</v>
      </c>
      <c r="I1372">
        <v>66</v>
      </c>
      <c r="J1372">
        <v>66</v>
      </c>
      <c r="K1372">
        <v>66</v>
      </c>
      <c r="L1372">
        <v>66</v>
      </c>
      <c r="M1372">
        <v>66</v>
      </c>
      <c r="N1372">
        <v>66</v>
      </c>
      <c r="O1372">
        <v>66</v>
      </c>
      <c r="P1372">
        <v>66</v>
      </c>
      <c r="Q1372">
        <v>66</v>
      </c>
      <c r="R1372">
        <v>66</v>
      </c>
      <c r="S1372">
        <v>75</v>
      </c>
      <c r="T1372">
        <v>75</v>
      </c>
      <c r="U1372">
        <v>75</v>
      </c>
      <c r="V1372">
        <v>75</v>
      </c>
      <c r="W1372">
        <v>75</v>
      </c>
      <c r="X1372">
        <v>75</v>
      </c>
      <c r="Y1372">
        <v>75</v>
      </c>
      <c r="Z1372" s="139">
        <v>81</v>
      </c>
      <c r="AA1372" s="140">
        <v>81</v>
      </c>
      <c r="AB1372" s="139">
        <v>81</v>
      </c>
    </row>
    <row r="1373" spans="2:28" x14ac:dyDescent="0.35">
      <c r="B1373" t="s">
        <v>467</v>
      </c>
      <c r="C1373" t="s">
        <v>1597</v>
      </c>
      <c r="D1373" t="s">
        <v>1590</v>
      </c>
      <c r="E1373" t="s">
        <v>107</v>
      </c>
      <c r="F1373" s="1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 s="139">
        <v>0</v>
      </c>
      <c r="AA1373" s="140">
        <v>0</v>
      </c>
      <c r="AB1373" s="139">
        <v>0</v>
      </c>
    </row>
    <row r="1374" spans="2:28" x14ac:dyDescent="0.35">
      <c r="B1374" t="s">
        <v>467</v>
      </c>
      <c r="C1374" t="s">
        <v>1598</v>
      </c>
      <c r="D1374" t="s">
        <v>1590</v>
      </c>
      <c r="E1374" t="s">
        <v>109</v>
      </c>
      <c r="F1374" s="1">
        <v>9</v>
      </c>
      <c r="G1374">
        <v>9</v>
      </c>
      <c r="H1374">
        <v>9</v>
      </c>
      <c r="I1374">
        <v>9</v>
      </c>
      <c r="J1374">
        <v>9</v>
      </c>
      <c r="K1374">
        <v>9</v>
      </c>
      <c r="L1374">
        <v>9</v>
      </c>
      <c r="M1374">
        <v>9</v>
      </c>
      <c r="N1374">
        <v>9</v>
      </c>
      <c r="O1374">
        <v>9</v>
      </c>
      <c r="P1374">
        <v>25</v>
      </c>
      <c r="Q1374">
        <v>25</v>
      </c>
      <c r="R1374">
        <v>25</v>
      </c>
      <c r="S1374">
        <v>25</v>
      </c>
      <c r="T1374">
        <v>25</v>
      </c>
      <c r="U1374">
        <v>25</v>
      </c>
      <c r="V1374">
        <v>25</v>
      </c>
      <c r="W1374">
        <v>25</v>
      </c>
      <c r="X1374">
        <v>25</v>
      </c>
      <c r="Y1374">
        <v>25</v>
      </c>
      <c r="Z1374" s="139">
        <v>25</v>
      </c>
      <c r="AA1374" s="140">
        <v>25</v>
      </c>
      <c r="AB1374" s="139">
        <v>25</v>
      </c>
    </row>
    <row r="1375" spans="2:28" x14ac:dyDescent="0.35">
      <c r="B1375" t="s">
        <v>467</v>
      </c>
      <c r="C1375" t="s">
        <v>1599</v>
      </c>
      <c r="D1375" t="s">
        <v>1600</v>
      </c>
      <c r="E1375" t="s">
        <v>93</v>
      </c>
      <c r="F1375" s="1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 s="139">
        <v>0</v>
      </c>
      <c r="AA1375" s="140">
        <v>0</v>
      </c>
      <c r="AB1375" s="139">
        <v>0</v>
      </c>
    </row>
    <row r="1376" spans="2:28" x14ac:dyDescent="0.35">
      <c r="B1376" t="s">
        <v>467</v>
      </c>
      <c r="C1376" t="s">
        <v>1601</v>
      </c>
      <c r="D1376" t="s">
        <v>1600</v>
      </c>
      <c r="E1376" t="s">
        <v>95</v>
      </c>
      <c r="F1376" s="1">
        <v>999.84046796064899</v>
      </c>
      <c r="G1376">
        <v>999.84046796064899</v>
      </c>
      <c r="H1376">
        <v>999.84046796064899</v>
      </c>
      <c r="I1376">
        <v>999.84046796064899</v>
      </c>
      <c r="J1376">
        <v>999.84046796064899</v>
      </c>
      <c r="K1376">
        <v>1097.2254719489499</v>
      </c>
      <c r="L1376">
        <v>6071.9826426563905</v>
      </c>
      <c r="M1376">
        <v>6407.7233520335903</v>
      </c>
      <c r="N1376">
        <v>6626.4344427135902</v>
      </c>
      <c r="O1376">
        <v>6610.4467898861103</v>
      </c>
      <c r="P1376">
        <v>6538.8221052189701</v>
      </c>
      <c r="Q1376">
        <v>6478.7085305876199</v>
      </c>
      <c r="R1376">
        <v>6584.22703924903</v>
      </c>
      <c r="S1376">
        <v>8635.6681874427104</v>
      </c>
      <c r="T1376">
        <v>9900.9059563091996</v>
      </c>
      <c r="U1376">
        <v>9992.5141773602209</v>
      </c>
      <c r="V1376">
        <v>10653.759809343401</v>
      </c>
      <c r="W1376">
        <v>10556.310432839</v>
      </c>
      <c r="X1376">
        <v>10561.8055577592</v>
      </c>
      <c r="Y1376">
        <v>9616.8480217831602</v>
      </c>
      <c r="Z1376" s="139">
        <v>9147.4210000000003</v>
      </c>
      <c r="AA1376" s="140">
        <v>9147.4210000000003</v>
      </c>
      <c r="AB1376" s="139">
        <v>9147.4210000000003</v>
      </c>
    </row>
    <row r="1377" spans="2:28" x14ac:dyDescent="0.35">
      <c r="B1377" t="s">
        <v>467</v>
      </c>
      <c r="C1377" t="s">
        <v>1602</v>
      </c>
      <c r="D1377" t="s">
        <v>1600</v>
      </c>
      <c r="E1377" t="s">
        <v>97</v>
      </c>
      <c r="F1377" s="1">
        <v>7848.1595320393499</v>
      </c>
      <c r="G1377">
        <v>7848.1595320393499</v>
      </c>
      <c r="H1377">
        <v>7848.1595320393499</v>
      </c>
      <c r="I1377">
        <v>7848.1595320393499</v>
      </c>
      <c r="J1377">
        <v>7848.1595320393499</v>
      </c>
      <c r="K1377">
        <v>8612.5745280510491</v>
      </c>
      <c r="L1377">
        <v>3422.8173573436102</v>
      </c>
      <c r="M1377">
        <v>3612.0766479664098</v>
      </c>
      <c r="N1377">
        <v>3735.36555728641</v>
      </c>
      <c r="O1377">
        <v>3726.3532101138999</v>
      </c>
      <c r="P1377">
        <v>3685.97789478103</v>
      </c>
      <c r="Q1377">
        <v>3652.0914694123799</v>
      </c>
      <c r="R1377">
        <v>3711.5729607509702</v>
      </c>
      <c r="S1377">
        <v>2610.43181255729</v>
      </c>
      <c r="T1377">
        <v>2992.8940436908001</v>
      </c>
      <c r="U1377">
        <v>3020.58582263978</v>
      </c>
      <c r="V1377">
        <v>2694.6401906566002</v>
      </c>
      <c r="W1377">
        <v>2943.2895671610199</v>
      </c>
      <c r="X1377">
        <v>2937.79444224084</v>
      </c>
      <c r="Y1377">
        <v>2674.95197821684</v>
      </c>
      <c r="Z1377" s="139">
        <v>2544.3789999999999</v>
      </c>
      <c r="AA1377" s="140">
        <v>2544.3789999999999</v>
      </c>
      <c r="AB1377" s="139">
        <v>2544.3789999999999</v>
      </c>
    </row>
    <row r="1378" spans="2:28" x14ac:dyDescent="0.35">
      <c r="B1378" t="s">
        <v>467</v>
      </c>
      <c r="C1378" t="s">
        <v>1603</v>
      </c>
      <c r="D1378" t="s">
        <v>1600</v>
      </c>
      <c r="E1378" t="s">
        <v>99</v>
      </c>
      <c r="F1378" s="1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 s="139">
        <v>0</v>
      </c>
      <c r="AA1378" s="140">
        <v>0</v>
      </c>
      <c r="AB1378" s="139">
        <v>0</v>
      </c>
    </row>
    <row r="1379" spans="2:28" x14ac:dyDescent="0.35">
      <c r="B1379" t="s">
        <v>467</v>
      </c>
      <c r="C1379" t="s">
        <v>1604</v>
      </c>
      <c r="D1379" t="s">
        <v>1600</v>
      </c>
      <c r="E1379" t="s">
        <v>103</v>
      </c>
      <c r="F1379" s="1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0.1</v>
      </c>
      <c r="X1379">
        <v>0.1</v>
      </c>
      <c r="Y1379">
        <v>0.1</v>
      </c>
      <c r="Z1379" s="139">
        <v>0.1</v>
      </c>
      <c r="AA1379" s="140">
        <v>0.1</v>
      </c>
      <c r="AB1379" s="139">
        <v>0.1</v>
      </c>
    </row>
    <row r="1380" spans="2:28" x14ac:dyDescent="0.35">
      <c r="B1380" t="s">
        <v>467</v>
      </c>
      <c r="C1380" t="s">
        <v>1605</v>
      </c>
      <c r="D1380" t="s">
        <v>1600</v>
      </c>
      <c r="E1380" t="s">
        <v>105</v>
      </c>
      <c r="F1380" s="1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</v>
      </c>
      <c r="P1380">
        <v>4</v>
      </c>
      <c r="Q1380">
        <v>5</v>
      </c>
      <c r="R1380">
        <v>8</v>
      </c>
      <c r="S1380">
        <v>12</v>
      </c>
      <c r="T1380">
        <v>25.3</v>
      </c>
      <c r="U1380">
        <v>46</v>
      </c>
      <c r="V1380">
        <v>97</v>
      </c>
      <c r="W1380">
        <v>116</v>
      </c>
      <c r="X1380">
        <v>160.30000000000001</v>
      </c>
      <c r="Y1380">
        <v>272</v>
      </c>
      <c r="Z1380" s="139">
        <v>332.5</v>
      </c>
      <c r="AA1380" s="140">
        <v>487</v>
      </c>
      <c r="AB1380" s="139">
        <v>571.6</v>
      </c>
    </row>
    <row r="1381" spans="2:28" x14ac:dyDescent="0.35">
      <c r="B1381" t="s">
        <v>467</v>
      </c>
      <c r="C1381" t="s">
        <v>1606</v>
      </c>
      <c r="D1381" t="s">
        <v>1600</v>
      </c>
      <c r="E1381" t="s">
        <v>101</v>
      </c>
      <c r="F1381" s="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 s="139">
        <v>0</v>
      </c>
      <c r="AA1381" s="140">
        <v>0</v>
      </c>
      <c r="AB1381" s="139">
        <v>0</v>
      </c>
    </row>
    <row r="1382" spans="2:28" x14ac:dyDescent="0.35">
      <c r="B1382" t="s">
        <v>467</v>
      </c>
      <c r="C1382" t="s">
        <v>1607</v>
      </c>
      <c r="D1382" t="s">
        <v>1600</v>
      </c>
      <c r="E1382" t="s">
        <v>107</v>
      </c>
      <c r="F1382" s="1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 s="139">
        <v>0</v>
      </c>
      <c r="AA1382" s="140">
        <v>0</v>
      </c>
      <c r="AB1382" s="139">
        <v>0</v>
      </c>
    </row>
    <row r="1383" spans="2:28" x14ac:dyDescent="0.35">
      <c r="B1383" t="s">
        <v>467</v>
      </c>
      <c r="C1383" t="s">
        <v>1608</v>
      </c>
      <c r="D1383" t="s">
        <v>1600</v>
      </c>
      <c r="E1383" t="s">
        <v>109</v>
      </c>
      <c r="F1383" s="1">
        <v>120</v>
      </c>
      <c r="G1383">
        <v>120</v>
      </c>
      <c r="H1383">
        <v>120</v>
      </c>
      <c r="I1383">
        <v>120</v>
      </c>
      <c r="J1383">
        <v>120</v>
      </c>
      <c r="K1383">
        <v>150</v>
      </c>
      <c r="L1383">
        <v>150</v>
      </c>
      <c r="M1383">
        <v>150</v>
      </c>
      <c r="N1383">
        <v>150</v>
      </c>
      <c r="O1383">
        <v>128</v>
      </c>
      <c r="P1383">
        <v>128</v>
      </c>
      <c r="Q1383">
        <v>128</v>
      </c>
      <c r="R1383">
        <v>128</v>
      </c>
      <c r="S1383">
        <v>160.4</v>
      </c>
      <c r="T1383">
        <v>183.4</v>
      </c>
      <c r="U1383">
        <v>205.4</v>
      </c>
      <c r="V1383">
        <v>210.4</v>
      </c>
      <c r="W1383">
        <v>211.4</v>
      </c>
      <c r="X1383">
        <v>219</v>
      </c>
      <c r="Y1383">
        <v>219</v>
      </c>
      <c r="Z1383" s="139">
        <v>198.4</v>
      </c>
      <c r="AA1383" s="140">
        <v>206.4</v>
      </c>
      <c r="AB1383" s="139">
        <v>274.5</v>
      </c>
    </row>
    <row r="1384" spans="2:28" x14ac:dyDescent="0.35">
      <c r="B1384" t="s">
        <v>467</v>
      </c>
      <c r="C1384" t="s">
        <v>1609</v>
      </c>
      <c r="D1384" t="s">
        <v>1610</v>
      </c>
      <c r="E1384" t="s">
        <v>93</v>
      </c>
      <c r="F1384" s="1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 s="139">
        <v>0</v>
      </c>
      <c r="AA1384" s="140">
        <v>0</v>
      </c>
      <c r="AB1384" s="139">
        <v>0</v>
      </c>
    </row>
    <row r="1385" spans="2:28" x14ac:dyDescent="0.35">
      <c r="B1385" t="s">
        <v>467</v>
      </c>
      <c r="C1385" t="s">
        <v>1611</v>
      </c>
      <c r="D1385" t="s">
        <v>1610</v>
      </c>
      <c r="E1385" t="s">
        <v>95</v>
      </c>
      <c r="F1385" s="1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 s="139">
        <v>0</v>
      </c>
      <c r="AA1385" s="140">
        <v>0</v>
      </c>
      <c r="AB1385" s="139">
        <v>0</v>
      </c>
    </row>
    <row r="1386" spans="2:28" x14ac:dyDescent="0.35">
      <c r="B1386" t="s">
        <v>467</v>
      </c>
      <c r="C1386" t="s">
        <v>1612</v>
      </c>
      <c r="D1386" t="s">
        <v>1610</v>
      </c>
      <c r="E1386" t="s">
        <v>97</v>
      </c>
      <c r="F1386" s="1">
        <v>450.4</v>
      </c>
      <c r="G1386">
        <v>560.6</v>
      </c>
      <c r="H1386">
        <v>472.2</v>
      </c>
      <c r="I1386">
        <v>514.6</v>
      </c>
      <c r="J1386">
        <v>514.6</v>
      </c>
      <c r="K1386">
        <v>613</v>
      </c>
      <c r="L1386">
        <v>689</v>
      </c>
      <c r="M1386">
        <v>748.4</v>
      </c>
      <c r="N1386">
        <v>751.2</v>
      </c>
      <c r="O1386">
        <v>800.2</v>
      </c>
      <c r="P1386">
        <v>800.2</v>
      </c>
      <c r="Q1386">
        <v>812.55</v>
      </c>
      <c r="R1386">
        <v>800.85</v>
      </c>
      <c r="S1386">
        <v>892.45</v>
      </c>
      <c r="T1386">
        <v>892.5</v>
      </c>
      <c r="U1386">
        <v>958.6</v>
      </c>
      <c r="V1386">
        <v>1015.5</v>
      </c>
      <c r="W1386">
        <v>1034.0999999999999</v>
      </c>
      <c r="X1386">
        <v>1062.5999999999999</v>
      </c>
      <c r="Y1386">
        <v>1071.5999999999999</v>
      </c>
      <c r="Z1386" s="139">
        <v>1057.57</v>
      </c>
      <c r="AA1386" s="140">
        <v>1057.57</v>
      </c>
      <c r="AB1386" s="139">
        <v>1057.57</v>
      </c>
    </row>
    <row r="1387" spans="2:28" x14ac:dyDescent="0.35">
      <c r="B1387" t="s">
        <v>467</v>
      </c>
      <c r="C1387" t="s">
        <v>1613</v>
      </c>
      <c r="D1387" t="s">
        <v>1610</v>
      </c>
      <c r="E1387" t="s">
        <v>99</v>
      </c>
      <c r="F1387" s="1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 s="139">
        <v>0</v>
      </c>
      <c r="AA1387" s="140">
        <v>0</v>
      </c>
      <c r="AB1387" s="139">
        <v>0</v>
      </c>
    </row>
    <row r="1388" spans="2:28" x14ac:dyDescent="0.35">
      <c r="B1388" t="s">
        <v>467</v>
      </c>
      <c r="C1388" t="s">
        <v>1614</v>
      </c>
      <c r="D1388" t="s">
        <v>1610</v>
      </c>
      <c r="E1388" t="s">
        <v>103</v>
      </c>
      <c r="F1388" s="1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 s="139">
        <v>36</v>
      </c>
      <c r="AA1388" s="140">
        <v>54</v>
      </c>
      <c r="AB1388" s="139">
        <v>54</v>
      </c>
    </row>
    <row r="1389" spans="2:28" x14ac:dyDescent="0.35">
      <c r="B1389" t="s">
        <v>467</v>
      </c>
      <c r="C1389" t="s">
        <v>1615</v>
      </c>
      <c r="D1389" t="s">
        <v>1610</v>
      </c>
      <c r="E1389" t="s">
        <v>105</v>
      </c>
      <c r="F1389" s="1">
        <v>0.1</v>
      </c>
      <c r="G1389">
        <v>0.2</v>
      </c>
      <c r="H1389">
        <v>0.4</v>
      </c>
      <c r="I1389">
        <v>0.5</v>
      </c>
      <c r="J1389">
        <v>0.6</v>
      </c>
      <c r="K1389">
        <v>0.7</v>
      </c>
      <c r="L1389">
        <v>0.9</v>
      </c>
      <c r="M1389">
        <v>1</v>
      </c>
      <c r="N1389">
        <v>1</v>
      </c>
      <c r="O1389">
        <v>1.5</v>
      </c>
      <c r="P1389">
        <v>4</v>
      </c>
      <c r="Q1389">
        <v>5</v>
      </c>
      <c r="R1389">
        <v>6</v>
      </c>
      <c r="S1389">
        <v>13</v>
      </c>
      <c r="T1389">
        <v>14.573</v>
      </c>
      <c r="U1389">
        <v>26.114999999999998</v>
      </c>
      <c r="V1389">
        <v>28.015999999999998</v>
      </c>
      <c r="W1389">
        <v>125.82599999999999</v>
      </c>
      <c r="X1389">
        <v>206.22499999999999</v>
      </c>
      <c r="Y1389">
        <v>391</v>
      </c>
      <c r="Z1389" s="139">
        <v>478.4</v>
      </c>
      <c r="AA1389" s="140">
        <v>643.1</v>
      </c>
      <c r="AB1389" s="139">
        <v>664.1</v>
      </c>
    </row>
    <row r="1390" spans="2:28" x14ac:dyDescent="0.35">
      <c r="B1390" t="s">
        <v>467</v>
      </c>
      <c r="C1390" t="s">
        <v>1616</v>
      </c>
      <c r="D1390" t="s">
        <v>1610</v>
      </c>
      <c r="E1390" t="s">
        <v>101</v>
      </c>
      <c r="F1390" s="1">
        <v>410.6</v>
      </c>
      <c r="G1390">
        <v>407.3</v>
      </c>
      <c r="H1390">
        <v>422.3</v>
      </c>
      <c r="I1390">
        <v>430</v>
      </c>
      <c r="J1390">
        <v>429.7</v>
      </c>
      <c r="K1390">
        <v>460.9</v>
      </c>
      <c r="L1390">
        <v>460</v>
      </c>
      <c r="M1390">
        <v>460</v>
      </c>
      <c r="N1390">
        <v>472</v>
      </c>
      <c r="O1390">
        <v>472</v>
      </c>
      <c r="P1390">
        <v>472</v>
      </c>
      <c r="Q1390">
        <v>472</v>
      </c>
      <c r="R1390">
        <v>473</v>
      </c>
      <c r="S1390">
        <v>473</v>
      </c>
      <c r="T1390">
        <v>473</v>
      </c>
      <c r="U1390">
        <v>473</v>
      </c>
      <c r="V1390">
        <v>473</v>
      </c>
      <c r="W1390">
        <v>552</v>
      </c>
      <c r="X1390">
        <v>553</v>
      </c>
      <c r="Y1390">
        <v>553</v>
      </c>
      <c r="Z1390" s="139">
        <v>573.5</v>
      </c>
      <c r="AA1390" s="140">
        <v>571.9</v>
      </c>
      <c r="AB1390" s="139">
        <v>571.9</v>
      </c>
    </row>
    <row r="1391" spans="2:28" x14ac:dyDescent="0.35">
      <c r="B1391" t="s">
        <v>467</v>
      </c>
      <c r="C1391" t="s">
        <v>1617</v>
      </c>
      <c r="D1391" t="s">
        <v>1610</v>
      </c>
      <c r="E1391" t="s">
        <v>107</v>
      </c>
      <c r="F1391" s="1">
        <v>161.19999999999999</v>
      </c>
      <c r="G1391">
        <v>161.19999999999999</v>
      </c>
      <c r="H1391">
        <v>161.19999999999999</v>
      </c>
      <c r="I1391">
        <v>161.19999999999999</v>
      </c>
      <c r="J1391">
        <v>151.19999999999999</v>
      </c>
      <c r="K1391">
        <v>151.19999999999999</v>
      </c>
      <c r="L1391">
        <v>151.19999999999999</v>
      </c>
      <c r="M1391">
        <v>204.4</v>
      </c>
      <c r="N1391">
        <v>204.4</v>
      </c>
      <c r="O1391">
        <v>204.4</v>
      </c>
      <c r="P1391">
        <v>204.4</v>
      </c>
      <c r="Q1391">
        <v>204.4</v>
      </c>
      <c r="R1391">
        <v>204.4</v>
      </c>
      <c r="S1391">
        <v>204.4</v>
      </c>
      <c r="T1391">
        <v>204.4</v>
      </c>
      <c r="U1391">
        <v>204.4</v>
      </c>
      <c r="V1391">
        <v>204.4</v>
      </c>
      <c r="W1391">
        <v>204.4</v>
      </c>
      <c r="X1391">
        <v>204.4</v>
      </c>
      <c r="Y1391">
        <v>204.4</v>
      </c>
      <c r="Z1391" s="139">
        <v>204.4</v>
      </c>
      <c r="AA1391" s="140">
        <v>204.4</v>
      </c>
      <c r="AB1391" s="139">
        <v>204.4</v>
      </c>
    </row>
    <row r="1392" spans="2:28" x14ac:dyDescent="0.35">
      <c r="B1392" t="s">
        <v>467</v>
      </c>
      <c r="C1392" t="s">
        <v>1618</v>
      </c>
      <c r="D1392" t="s">
        <v>1610</v>
      </c>
      <c r="E1392" t="s">
        <v>109</v>
      </c>
      <c r="F1392" s="1">
        <v>0</v>
      </c>
      <c r="G1392">
        <v>0</v>
      </c>
      <c r="H1392">
        <v>0</v>
      </c>
      <c r="I1392">
        <v>0</v>
      </c>
      <c r="J1392">
        <v>20</v>
      </c>
      <c r="K1392">
        <v>25</v>
      </c>
      <c r="L1392">
        <v>29</v>
      </c>
      <c r="M1392">
        <v>60</v>
      </c>
      <c r="N1392">
        <v>104</v>
      </c>
      <c r="O1392">
        <v>104</v>
      </c>
      <c r="P1392">
        <v>129.5</v>
      </c>
      <c r="Q1392">
        <v>201.8</v>
      </c>
      <c r="R1392">
        <v>258.60000000000002</v>
      </c>
      <c r="S1392">
        <v>269.85000000000002</v>
      </c>
      <c r="T1392">
        <v>304.75</v>
      </c>
      <c r="U1392">
        <v>202.1</v>
      </c>
      <c r="V1392">
        <v>258.89999999999998</v>
      </c>
      <c r="W1392">
        <v>270.3</v>
      </c>
      <c r="X1392">
        <v>305.2</v>
      </c>
      <c r="Y1392">
        <v>305.2</v>
      </c>
      <c r="Z1392" s="139">
        <v>300.5</v>
      </c>
      <c r="AA1392" s="140">
        <v>301.5</v>
      </c>
      <c r="AB1392" s="139">
        <v>301.5</v>
      </c>
    </row>
    <row r="1393" spans="2:28" x14ac:dyDescent="0.35">
      <c r="B1393" t="s">
        <v>467</v>
      </c>
      <c r="C1393" t="s">
        <v>1619</v>
      </c>
      <c r="D1393" t="s">
        <v>1620</v>
      </c>
      <c r="E1393" t="s">
        <v>93</v>
      </c>
      <c r="F1393" s="1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3986.6121646623501</v>
      </c>
      <c r="M1393">
        <v>3986.6121646623501</v>
      </c>
      <c r="N1393">
        <v>3986.6121646623501</v>
      </c>
      <c r="O1393">
        <v>3986.6121646623501</v>
      </c>
      <c r="P1393">
        <v>3989.3672525439401</v>
      </c>
      <c r="Q1393">
        <v>3993.0407030527299</v>
      </c>
      <c r="R1393">
        <v>3993.9590656799301</v>
      </c>
      <c r="S1393">
        <v>3906.4615384615399</v>
      </c>
      <c r="T1393">
        <v>3972</v>
      </c>
      <c r="U1393">
        <v>3994.1538461538498</v>
      </c>
      <c r="V1393">
        <v>4017.23076923077</v>
      </c>
      <c r="W1393">
        <v>4010.5972665148101</v>
      </c>
      <c r="X1393">
        <v>4500.0323462414599</v>
      </c>
      <c r="Y1393">
        <v>4500.0323462414599</v>
      </c>
      <c r="Z1393" s="139">
        <v>4055.8470000000002</v>
      </c>
      <c r="AA1393" s="140">
        <v>4069.6990000000001</v>
      </c>
      <c r="AB1393" s="139">
        <v>4069.6990000000001</v>
      </c>
    </row>
    <row r="1394" spans="2:28" x14ac:dyDescent="0.35">
      <c r="B1394" t="s">
        <v>467</v>
      </c>
      <c r="C1394" t="s">
        <v>1621</v>
      </c>
      <c r="D1394" t="s">
        <v>1620</v>
      </c>
      <c r="E1394" t="s">
        <v>95</v>
      </c>
      <c r="F1394" s="1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253.994680851064</v>
      </c>
      <c r="M1394">
        <v>253.994680851064</v>
      </c>
      <c r="N1394">
        <v>253.994680851064</v>
      </c>
      <c r="O1394">
        <v>253.994680851064</v>
      </c>
      <c r="P1394">
        <v>254.17021276595699</v>
      </c>
      <c r="Q1394">
        <v>254.404255319149</v>
      </c>
      <c r="R1394">
        <v>254.462765957447</v>
      </c>
      <c r="S1394">
        <v>228.652014652015</v>
      </c>
      <c r="T1394">
        <v>232.48809523809501</v>
      </c>
      <c r="U1394">
        <v>233.784798534798</v>
      </c>
      <c r="V1394">
        <v>235.13553113553101</v>
      </c>
      <c r="W1394">
        <v>233.47334851936199</v>
      </c>
      <c r="X1394">
        <v>261.96537585421402</v>
      </c>
      <c r="Y1394">
        <v>261.96537585421402</v>
      </c>
      <c r="Z1394" s="139">
        <v>236.108</v>
      </c>
      <c r="AA1394" s="140">
        <v>236.91399999999999</v>
      </c>
      <c r="AB1394" s="139">
        <v>236.91399999999999</v>
      </c>
    </row>
    <row r="1395" spans="2:28" x14ac:dyDescent="0.35">
      <c r="B1395" t="s">
        <v>467</v>
      </c>
      <c r="C1395" t="s">
        <v>1622</v>
      </c>
      <c r="D1395" t="s">
        <v>1620</v>
      </c>
      <c r="E1395" t="s">
        <v>97</v>
      </c>
      <c r="F1395" s="1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100.393154486586</v>
      </c>
      <c r="M1395">
        <v>100.393154486586</v>
      </c>
      <c r="N1395">
        <v>100.393154486586</v>
      </c>
      <c r="O1395">
        <v>100.393154486586</v>
      </c>
      <c r="P1395">
        <v>100.462534690102</v>
      </c>
      <c r="Q1395">
        <v>100.555041628122</v>
      </c>
      <c r="R1395">
        <v>100.578168362627</v>
      </c>
      <c r="S1395">
        <v>96.886446886446905</v>
      </c>
      <c r="T1395">
        <v>98.511904761904802</v>
      </c>
      <c r="U1395">
        <v>99.0613553113553</v>
      </c>
      <c r="V1395">
        <v>99.633699633699607</v>
      </c>
      <c r="W1395">
        <v>98.929384965831403</v>
      </c>
      <c r="X1395">
        <v>111.002277904328</v>
      </c>
      <c r="Y1395">
        <v>111.002277904328</v>
      </c>
      <c r="Z1395" s="139">
        <v>100.04600000000001</v>
      </c>
      <c r="AA1395" s="140">
        <v>100.387</v>
      </c>
      <c r="AB1395" s="139">
        <v>100.387</v>
      </c>
    </row>
    <row r="1396" spans="2:28" x14ac:dyDescent="0.35">
      <c r="B1396" t="s">
        <v>467</v>
      </c>
      <c r="C1396" t="s">
        <v>1623</v>
      </c>
      <c r="D1396" t="s">
        <v>1620</v>
      </c>
      <c r="E1396" t="s">
        <v>99</v>
      </c>
      <c r="F1396" s="1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 s="139">
        <v>0</v>
      </c>
      <c r="AA1396" s="140">
        <v>0</v>
      </c>
      <c r="AB1396" s="139">
        <v>0</v>
      </c>
    </row>
    <row r="1397" spans="2:28" x14ac:dyDescent="0.35">
      <c r="B1397" t="s">
        <v>467</v>
      </c>
      <c r="C1397" t="s">
        <v>1624</v>
      </c>
      <c r="D1397" t="s">
        <v>1620</v>
      </c>
      <c r="E1397" t="s">
        <v>103</v>
      </c>
      <c r="F1397" s="1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1</v>
      </c>
      <c r="T1397">
        <v>1</v>
      </c>
      <c r="U1397">
        <v>10</v>
      </c>
      <c r="V1397">
        <v>17</v>
      </c>
      <c r="W1397">
        <v>25</v>
      </c>
      <c r="X1397">
        <v>227</v>
      </c>
      <c r="Y1397">
        <v>398</v>
      </c>
      <c r="Z1397" s="139">
        <v>398</v>
      </c>
      <c r="AA1397" s="140">
        <v>398</v>
      </c>
      <c r="AB1397" s="139">
        <v>398</v>
      </c>
    </row>
    <row r="1398" spans="2:28" x14ac:dyDescent="0.35">
      <c r="B1398" t="s">
        <v>467</v>
      </c>
      <c r="C1398" t="s">
        <v>1625</v>
      </c>
      <c r="D1398" t="s">
        <v>1620</v>
      </c>
      <c r="E1398" t="s">
        <v>105</v>
      </c>
      <c r="F1398" s="1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1</v>
      </c>
      <c r="P1398">
        <v>1</v>
      </c>
      <c r="Q1398">
        <v>4</v>
      </c>
      <c r="R1398">
        <v>7</v>
      </c>
      <c r="S1398">
        <v>10</v>
      </c>
      <c r="T1398">
        <v>13</v>
      </c>
      <c r="U1398">
        <v>16</v>
      </c>
      <c r="V1398">
        <v>17</v>
      </c>
      <c r="W1398">
        <v>18</v>
      </c>
      <c r="X1398">
        <v>21</v>
      </c>
      <c r="Y1398">
        <v>23</v>
      </c>
      <c r="Z1398" s="139">
        <v>30.5</v>
      </c>
      <c r="AA1398" s="140">
        <v>51.8</v>
      </c>
      <c r="AB1398" s="139">
        <v>137</v>
      </c>
    </row>
    <row r="1399" spans="2:28" x14ac:dyDescent="0.35">
      <c r="B1399" t="s">
        <v>467</v>
      </c>
      <c r="C1399" t="s">
        <v>1626</v>
      </c>
      <c r="D1399" t="s">
        <v>1620</v>
      </c>
      <c r="E1399" t="s">
        <v>101</v>
      </c>
      <c r="F1399" s="1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2206</v>
      </c>
      <c r="M1399">
        <v>2206</v>
      </c>
      <c r="N1399">
        <v>2206</v>
      </c>
      <c r="O1399">
        <v>2221</v>
      </c>
      <c r="P1399">
        <v>2293</v>
      </c>
      <c r="Q1399">
        <v>2322</v>
      </c>
      <c r="R1399">
        <v>2352</v>
      </c>
      <c r="S1399">
        <v>2317</v>
      </c>
      <c r="T1399">
        <v>2403</v>
      </c>
      <c r="U1399">
        <v>2408</v>
      </c>
      <c r="V1399">
        <v>2416</v>
      </c>
      <c r="W1399">
        <v>2424</v>
      </c>
      <c r="X1399">
        <v>2424</v>
      </c>
      <c r="Y1399">
        <v>2424</v>
      </c>
      <c r="Z1399" s="139">
        <v>2468.3000000000002</v>
      </c>
      <c r="AA1399" s="140">
        <v>2471</v>
      </c>
      <c r="AB1399" s="139">
        <v>2483</v>
      </c>
    </row>
    <row r="1400" spans="2:28" x14ac:dyDescent="0.35">
      <c r="B1400" t="s">
        <v>467</v>
      </c>
      <c r="C1400" t="s">
        <v>1627</v>
      </c>
      <c r="D1400" t="s">
        <v>1620</v>
      </c>
      <c r="E1400" t="s">
        <v>107</v>
      </c>
      <c r="F1400" s="1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 s="139">
        <v>0</v>
      </c>
      <c r="AA1400" s="140">
        <v>0</v>
      </c>
      <c r="AB1400" s="139">
        <v>0</v>
      </c>
    </row>
    <row r="1401" spans="2:28" x14ac:dyDescent="0.35">
      <c r="B1401" t="s">
        <v>467</v>
      </c>
      <c r="C1401" t="s">
        <v>1628</v>
      </c>
      <c r="D1401" t="s">
        <v>1620</v>
      </c>
      <c r="E1401" t="s">
        <v>109</v>
      </c>
      <c r="F1401" s="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</v>
      </c>
      <c r="R1401">
        <v>4</v>
      </c>
      <c r="S1401">
        <v>4</v>
      </c>
      <c r="T1401">
        <v>5</v>
      </c>
      <c r="U1401">
        <v>5</v>
      </c>
      <c r="V1401">
        <v>10</v>
      </c>
      <c r="W1401">
        <v>13</v>
      </c>
      <c r="X1401">
        <v>17</v>
      </c>
      <c r="Y1401">
        <v>24</v>
      </c>
      <c r="Z1401" s="139">
        <v>30.9</v>
      </c>
      <c r="AA1401" s="140">
        <v>36.1</v>
      </c>
      <c r="AB1401" s="139">
        <v>36.1</v>
      </c>
    </row>
    <row r="1402" spans="2:28" x14ac:dyDescent="0.35">
      <c r="B1402" t="s">
        <v>467</v>
      </c>
      <c r="C1402" t="s">
        <v>1629</v>
      </c>
      <c r="D1402" t="s">
        <v>1630</v>
      </c>
      <c r="E1402" t="s">
        <v>93</v>
      </c>
      <c r="F1402" s="1" t="s">
        <v>1330</v>
      </c>
      <c r="G1402" t="s">
        <v>1330</v>
      </c>
      <c r="H1402" t="s">
        <v>1330</v>
      </c>
      <c r="I1402" t="s">
        <v>1330</v>
      </c>
      <c r="J1402" t="s">
        <v>1330</v>
      </c>
      <c r="K1402" t="s">
        <v>1330</v>
      </c>
      <c r="L1402" t="s">
        <v>1330</v>
      </c>
      <c r="M1402" t="s">
        <v>1330</v>
      </c>
      <c r="N1402" t="s">
        <v>1330</v>
      </c>
      <c r="O1402" t="s">
        <v>1330</v>
      </c>
      <c r="P1402" t="s">
        <v>1330</v>
      </c>
      <c r="Q1402" t="s">
        <v>1330</v>
      </c>
      <c r="R1402">
        <v>38.445986158812502</v>
      </c>
      <c r="S1402">
        <v>40.319812230395897</v>
      </c>
      <c r="T1402">
        <v>40.319812230395897</v>
      </c>
      <c r="U1402">
        <v>40.319812230395897</v>
      </c>
      <c r="V1402">
        <v>41.1141751087616</v>
      </c>
      <c r="W1402">
        <v>61.935052940383997</v>
      </c>
      <c r="X1402">
        <v>61.7617403711048</v>
      </c>
      <c r="Y1402">
        <v>61.982680772473998</v>
      </c>
      <c r="Z1402" s="139">
        <v>61.982999999999997</v>
      </c>
      <c r="AA1402" s="140">
        <v>61.982999999999997</v>
      </c>
      <c r="AB1402" s="139">
        <v>61.982999999999997</v>
      </c>
    </row>
    <row r="1403" spans="2:28" x14ac:dyDescent="0.35">
      <c r="B1403" t="s">
        <v>467</v>
      </c>
      <c r="C1403" t="s">
        <v>1631</v>
      </c>
      <c r="D1403" t="s">
        <v>1630</v>
      </c>
      <c r="E1403" t="s">
        <v>95</v>
      </c>
      <c r="F1403" s="1" t="s">
        <v>1330</v>
      </c>
      <c r="G1403" t="s">
        <v>1330</v>
      </c>
      <c r="H1403" t="s">
        <v>1330</v>
      </c>
      <c r="I1403" t="s">
        <v>1330</v>
      </c>
      <c r="J1403" t="s">
        <v>1330</v>
      </c>
      <c r="K1403" t="s">
        <v>1330</v>
      </c>
      <c r="L1403" t="s">
        <v>1330</v>
      </c>
      <c r="M1403" t="s">
        <v>1330</v>
      </c>
      <c r="N1403" t="s">
        <v>1330</v>
      </c>
      <c r="O1403" t="s">
        <v>1330</v>
      </c>
      <c r="P1403" t="s">
        <v>1330</v>
      </c>
      <c r="Q1403" t="s">
        <v>1330</v>
      </c>
      <c r="R1403">
        <v>32.470167311491103</v>
      </c>
      <c r="S1403">
        <v>31.7481819674226</v>
      </c>
      <c r="T1403">
        <v>31.7481819674226</v>
      </c>
      <c r="U1403">
        <v>31.7481819674226</v>
      </c>
      <c r="V1403">
        <v>31.072217130624601</v>
      </c>
      <c r="W1403">
        <v>46.653146724871903</v>
      </c>
      <c r="X1403">
        <v>47.158302757228498</v>
      </c>
      <c r="Y1403">
        <v>47.055853599811599</v>
      </c>
      <c r="Z1403" s="139">
        <v>47.055999999999997</v>
      </c>
      <c r="AA1403" s="140">
        <v>47.055999999999997</v>
      </c>
      <c r="AB1403" s="139">
        <v>47.055999999999997</v>
      </c>
    </row>
    <row r="1404" spans="2:28" x14ac:dyDescent="0.35">
      <c r="B1404" t="s">
        <v>467</v>
      </c>
      <c r="C1404" t="s">
        <v>1632</v>
      </c>
      <c r="D1404" t="s">
        <v>1630</v>
      </c>
      <c r="E1404" t="s">
        <v>97</v>
      </c>
      <c r="F1404" s="1" t="s">
        <v>1330</v>
      </c>
      <c r="G1404" t="s">
        <v>1330</v>
      </c>
      <c r="H1404" t="s">
        <v>1330</v>
      </c>
      <c r="I1404" t="s">
        <v>1330</v>
      </c>
      <c r="J1404" t="s">
        <v>1330</v>
      </c>
      <c r="K1404" t="s">
        <v>1330</v>
      </c>
      <c r="L1404" t="s">
        <v>1330</v>
      </c>
      <c r="M1404" t="s">
        <v>1330</v>
      </c>
      <c r="N1404" t="s">
        <v>1330</v>
      </c>
      <c r="O1404" t="s">
        <v>1330</v>
      </c>
      <c r="P1404" t="s">
        <v>1330</v>
      </c>
      <c r="Q1404" t="s">
        <v>1330</v>
      </c>
      <c r="R1404">
        <v>9.0838465296964692</v>
      </c>
      <c r="S1404">
        <v>7.9320058021814903</v>
      </c>
      <c r="T1404">
        <v>7.9320058021814903</v>
      </c>
      <c r="U1404">
        <v>7.9320058021814903</v>
      </c>
      <c r="V1404">
        <v>7.81360776061375</v>
      </c>
      <c r="W1404">
        <v>11.4118003347441</v>
      </c>
      <c r="X1404">
        <v>11.079956871666701</v>
      </c>
      <c r="Y1404">
        <v>10.9614656277144</v>
      </c>
      <c r="Z1404" s="139">
        <v>10.961</v>
      </c>
      <c r="AA1404" s="140">
        <v>10.961</v>
      </c>
      <c r="AB1404" s="139">
        <v>10.961</v>
      </c>
    </row>
    <row r="1405" spans="2:28" x14ac:dyDescent="0.35">
      <c r="B1405" t="s">
        <v>467</v>
      </c>
      <c r="C1405" t="s">
        <v>1633</v>
      </c>
      <c r="D1405" t="s">
        <v>1630</v>
      </c>
      <c r="E1405" t="s">
        <v>99</v>
      </c>
      <c r="F1405" s="1" t="s">
        <v>1330</v>
      </c>
      <c r="G1405" t="s">
        <v>1330</v>
      </c>
      <c r="H1405" t="s">
        <v>1330</v>
      </c>
      <c r="I1405" t="s">
        <v>1330</v>
      </c>
      <c r="J1405" t="s">
        <v>1330</v>
      </c>
      <c r="K1405" t="s">
        <v>1330</v>
      </c>
      <c r="L1405" t="s">
        <v>1330</v>
      </c>
      <c r="M1405" t="s">
        <v>1330</v>
      </c>
      <c r="N1405" t="s">
        <v>1330</v>
      </c>
      <c r="O1405" t="s">
        <v>1330</v>
      </c>
      <c r="P1405" t="s">
        <v>1330</v>
      </c>
      <c r="Q1405" t="s">
        <v>1330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 s="139">
        <v>0</v>
      </c>
      <c r="AA1405" s="140">
        <v>0</v>
      </c>
      <c r="AB1405" s="139">
        <v>0</v>
      </c>
    </row>
    <row r="1406" spans="2:28" x14ac:dyDescent="0.35">
      <c r="B1406" t="s">
        <v>467</v>
      </c>
      <c r="C1406" t="s">
        <v>1634</v>
      </c>
      <c r="D1406" t="s">
        <v>1630</v>
      </c>
      <c r="E1406" t="s">
        <v>103</v>
      </c>
      <c r="F1406" s="1" t="s">
        <v>1330</v>
      </c>
      <c r="G1406" t="s">
        <v>1330</v>
      </c>
      <c r="H1406" t="s">
        <v>1330</v>
      </c>
      <c r="I1406" t="s">
        <v>1330</v>
      </c>
      <c r="J1406" t="s">
        <v>1330</v>
      </c>
      <c r="K1406" t="s">
        <v>1330</v>
      </c>
      <c r="L1406" t="s">
        <v>1330</v>
      </c>
      <c r="M1406" t="s">
        <v>1330</v>
      </c>
      <c r="N1406" t="s">
        <v>1330</v>
      </c>
      <c r="O1406" t="s">
        <v>1330</v>
      </c>
      <c r="P1406" t="s">
        <v>1330</v>
      </c>
      <c r="Q1406" t="s">
        <v>1330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 s="139">
        <v>0</v>
      </c>
      <c r="AA1406" s="140">
        <v>0</v>
      </c>
      <c r="AB1406" s="139">
        <v>0</v>
      </c>
    </row>
    <row r="1407" spans="2:28" x14ac:dyDescent="0.35">
      <c r="B1407" t="s">
        <v>467</v>
      </c>
      <c r="C1407" t="s">
        <v>1635</v>
      </c>
      <c r="D1407" t="s">
        <v>1630</v>
      </c>
      <c r="E1407" t="s">
        <v>105</v>
      </c>
      <c r="F1407" s="1" t="s">
        <v>1330</v>
      </c>
      <c r="G1407" t="s">
        <v>1330</v>
      </c>
      <c r="H1407" t="s">
        <v>1330</v>
      </c>
      <c r="I1407" t="s">
        <v>1330</v>
      </c>
      <c r="J1407" t="s">
        <v>1330</v>
      </c>
      <c r="K1407" t="s">
        <v>1330</v>
      </c>
      <c r="L1407" t="s">
        <v>1330</v>
      </c>
      <c r="M1407" t="s">
        <v>1330</v>
      </c>
      <c r="N1407" t="s">
        <v>1330</v>
      </c>
      <c r="O1407" t="s">
        <v>1330</v>
      </c>
      <c r="P1407" t="s">
        <v>1330</v>
      </c>
      <c r="Q1407" t="s">
        <v>1330</v>
      </c>
      <c r="R1407">
        <v>0.16</v>
      </c>
      <c r="S1407">
        <v>0.16</v>
      </c>
      <c r="T1407">
        <v>0.16</v>
      </c>
      <c r="U1407">
        <v>0.16</v>
      </c>
      <c r="V1407">
        <v>0.42799999999999999</v>
      </c>
      <c r="W1407">
        <v>0.44900000000000001</v>
      </c>
      <c r="X1407">
        <v>0.55100000000000005</v>
      </c>
      <c r="Y1407">
        <v>0.55100000000000005</v>
      </c>
      <c r="Z1407" s="139">
        <v>0.8</v>
      </c>
      <c r="AA1407" s="140">
        <v>1.3</v>
      </c>
      <c r="AB1407" s="139">
        <v>14.1</v>
      </c>
    </row>
    <row r="1408" spans="2:28" x14ac:dyDescent="0.35">
      <c r="B1408" t="s">
        <v>467</v>
      </c>
      <c r="C1408" t="s">
        <v>1636</v>
      </c>
      <c r="D1408" t="s">
        <v>1630</v>
      </c>
      <c r="E1408" t="s">
        <v>101</v>
      </c>
      <c r="F1408" s="1" t="s">
        <v>1330</v>
      </c>
      <c r="G1408" t="s">
        <v>1330</v>
      </c>
      <c r="H1408" t="s">
        <v>1330</v>
      </c>
      <c r="I1408" t="s">
        <v>1330</v>
      </c>
      <c r="J1408" t="s">
        <v>1330</v>
      </c>
      <c r="K1408" t="s">
        <v>1330</v>
      </c>
      <c r="L1408" t="s">
        <v>1330</v>
      </c>
      <c r="M1408" t="s">
        <v>1330</v>
      </c>
      <c r="N1408" t="s">
        <v>1330</v>
      </c>
      <c r="O1408" t="s">
        <v>1330</v>
      </c>
      <c r="P1408" t="s">
        <v>1330</v>
      </c>
      <c r="Q1408" t="s">
        <v>1330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 s="139">
        <v>0</v>
      </c>
      <c r="AA1408" s="140">
        <v>0</v>
      </c>
      <c r="AB1408" s="139">
        <v>0</v>
      </c>
    </row>
    <row r="1409" spans="2:28" x14ac:dyDescent="0.35">
      <c r="B1409" t="s">
        <v>467</v>
      </c>
      <c r="C1409" t="s">
        <v>1637</v>
      </c>
      <c r="D1409" t="s">
        <v>1630</v>
      </c>
      <c r="E1409" t="s">
        <v>107</v>
      </c>
      <c r="F1409" s="1" t="s">
        <v>1330</v>
      </c>
      <c r="G1409" t="s">
        <v>1330</v>
      </c>
      <c r="H1409" t="s">
        <v>1330</v>
      </c>
      <c r="I1409" t="s">
        <v>1330</v>
      </c>
      <c r="J1409" t="s">
        <v>1330</v>
      </c>
      <c r="K1409" t="s">
        <v>1330</v>
      </c>
      <c r="L1409" t="s">
        <v>1330</v>
      </c>
      <c r="M1409" t="s">
        <v>1330</v>
      </c>
      <c r="N1409" t="s">
        <v>1330</v>
      </c>
      <c r="O1409" t="s">
        <v>1330</v>
      </c>
      <c r="P1409" t="s">
        <v>1330</v>
      </c>
      <c r="Q1409" t="s">
        <v>1330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 s="139">
        <v>0</v>
      </c>
      <c r="AA1409" s="140">
        <v>0</v>
      </c>
      <c r="AB1409" s="139">
        <v>0</v>
      </c>
    </row>
    <row r="1410" spans="2:28" x14ac:dyDescent="0.35">
      <c r="B1410" t="s">
        <v>467</v>
      </c>
      <c r="C1410" t="s">
        <v>1638</v>
      </c>
      <c r="D1410" t="s">
        <v>1630</v>
      </c>
      <c r="E1410" t="s">
        <v>109</v>
      </c>
      <c r="F1410" s="1" t="s">
        <v>1330</v>
      </c>
      <c r="G1410" t="s">
        <v>1330</v>
      </c>
      <c r="H1410" t="s">
        <v>1330</v>
      </c>
      <c r="I1410" t="s">
        <v>1330</v>
      </c>
      <c r="J1410" t="s">
        <v>1330</v>
      </c>
      <c r="K1410" t="s">
        <v>1330</v>
      </c>
      <c r="L1410" t="s">
        <v>1330</v>
      </c>
      <c r="M1410" t="s">
        <v>1330</v>
      </c>
      <c r="N1410" t="s">
        <v>1330</v>
      </c>
      <c r="O1410" t="s">
        <v>1330</v>
      </c>
      <c r="P1410" t="s">
        <v>1330</v>
      </c>
      <c r="Q1410" t="s">
        <v>1330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 s="139">
        <v>0</v>
      </c>
      <c r="AA1410" s="140">
        <v>0</v>
      </c>
      <c r="AB1410" s="139">
        <v>0</v>
      </c>
    </row>
    <row r="1411" spans="2:28" x14ac:dyDescent="0.35">
      <c r="B1411" t="s">
        <v>467</v>
      </c>
      <c r="C1411" t="s">
        <v>1639</v>
      </c>
      <c r="D1411" t="s">
        <v>1640</v>
      </c>
      <c r="E1411" t="s">
        <v>93</v>
      </c>
      <c r="F1411" s="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 s="139">
        <v>0</v>
      </c>
      <c r="AA1411" s="140">
        <v>0</v>
      </c>
      <c r="AB1411" s="139">
        <v>0</v>
      </c>
    </row>
    <row r="1412" spans="2:28" x14ac:dyDescent="0.35">
      <c r="B1412" t="s">
        <v>467</v>
      </c>
      <c r="C1412" t="s">
        <v>1641</v>
      </c>
      <c r="D1412" t="s">
        <v>1640</v>
      </c>
      <c r="E1412" t="s">
        <v>95</v>
      </c>
      <c r="F1412" s="1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 s="139">
        <v>0</v>
      </c>
      <c r="AA1412" s="140">
        <v>0</v>
      </c>
      <c r="AB1412" s="139">
        <v>0</v>
      </c>
    </row>
    <row r="1413" spans="2:28" x14ac:dyDescent="0.35">
      <c r="B1413" t="s">
        <v>467</v>
      </c>
      <c r="C1413" t="s">
        <v>1642</v>
      </c>
      <c r="D1413" t="s">
        <v>1640</v>
      </c>
      <c r="E1413" t="s">
        <v>97</v>
      </c>
      <c r="F1413" s="1">
        <v>200</v>
      </c>
      <c r="G1413">
        <v>200</v>
      </c>
      <c r="H1413">
        <v>200</v>
      </c>
      <c r="I1413">
        <v>200</v>
      </c>
      <c r="J1413">
        <v>200</v>
      </c>
      <c r="K1413">
        <v>200</v>
      </c>
      <c r="L1413">
        <v>200</v>
      </c>
      <c r="M1413">
        <v>200</v>
      </c>
      <c r="N1413">
        <v>200</v>
      </c>
      <c r="O1413">
        <v>200</v>
      </c>
      <c r="P1413">
        <v>221</v>
      </c>
      <c r="Q1413">
        <v>277</v>
      </c>
      <c r="R1413">
        <v>277</v>
      </c>
      <c r="S1413">
        <v>347</v>
      </c>
      <c r="T1413">
        <v>307.39999999999998</v>
      </c>
      <c r="U1413">
        <v>307</v>
      </c>
      <c r="V1413">
        <v>307</v>
      </c>
      <c r="W1413">
        <v>307</v>
      </c>
      <c r="X1413">
        <v>309.5</v>
      </c>
      <c r="Y1413">
        <v>310</v>
      </c>
      <c r="Z1413" s="139">
        <v>302</v>
      </c>
      <c r="AA1413" s="140">
        <v>343.4</v>
      </c>
      <c r="AB1413" s="139">
        <v>343.4</v>
      </c>
    </row>
    <row r="1414" spans="2:28" x14ac:dyDescent="0.35">
      <c r="B1414" t="s">
        <v>467</v>
      </c>
      <c r="C1414" t="s">
        <v>1643</v>
      </c>
      <c r="D1414" t="s">
        <v>1640</v>
      </c>
      <c r="E1414" t="s">
        <v>99</v>
      </c>
      <c r="F1414" s="1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 s="139">
        <v>0</v>
      </c>
      <c r="AA1414" s="140">
        <v>0</v>
      </c>
      <c r="AB1414" s="139">
        <v>0</v>
      </c>
    </row>
    <row r="1415" spans="2:28" x14ac:dyDescent="0.35">
      <c r="B1415" t="s">
        <v>467</v>
      </c>
      <c r="C1415" t="s">
        <v>1644</v>
      </c>
      <c r="D1415" t="s">
        <v>1640</v>
      </c>
      <c r="E1415" t="s">
        <v>103</v>
      </c>
      <c r="F1415" s="1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 s="139">
        <v>0</v>
      </c>
      <c r="AA1415" s="140">
        <v>0</v>
      </c>
      <c r="AB1415" s="139">
        <v>0</v>
      </c>
    </row>
    <row r="1416" spans="2:28" x14ac:dyDescent="0.35">
      <c r="B1416" t="s">
        <v>467</v>
      </c>
      <c r="C1416" t="s">
        <v>1645</v>
      </c>
      <c r="D1416" t="s">
        <v>1640</v>
      </c>
      <c r="E1416" t="s">
        <v>105</v>
      </c>
      <c r="F1416" s="1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0.2</v>
      </c>
      <c r="Q1416">
        <v>0.3</v>
      </c>
      <c r="R1416">
        <v>1</v>
      </c>
      <c r="S1416">
        <v>1</v>
      </c>
      <c r="T1416">
        <v>6</v>
      </c>
      <c r="U1416">
        <v>6</v>
      </c>
      <c r="V1416">
        <v>6</v>
      </c>
      <c r="W1416">
        <v>6</v>
      </c>
      <c r="X1416">
        <v>7</v>
      </c>
      <c r="Y1416">
        <v>7</v>
      </c>
      <c r="Z1416" s="139">
        <v>9.4</v>
      </c>
      <c r="AA1416" s="140">
        <v>9.4</v>
      </c>
      <c r="AB1416" s="139">
        <v>11.7</v>
      </c>
    </row>
    <row r="1417" spans="2:28" x14ac:dyDescent="0.35">
      <c r="B1417" t="s">
        <v>467</v>
      </c>
      <c r="C1417" t="s">
        <v>1646</v>
      </c>
      <c r="D1417" t="s">
        <v>1640</v>
      </c>
      <c r="E1417" t="s">
        <v>101</v>
      </c>
      <c r="F1417" s="1">
        <v>189</v>
      </c>
      <c r="G1417">
        <v>189</v>
      </c>
      <c r="H1417">
        <v>189</v>
      </c>
      <c r="I1417">
        <v>189</v>
      </c>
      <c r="J1417">
        <v>189</v>
      </c>
      <c r="K1417">
        <v>189</v>
      </c>
      <c r="L1417">
        <v>189</v>
      </c>
      <c r="M1417">
        <v>189</v>
      </c>
      <c r="N1417">
        <v>189</v>
      </c>
      <c r="O1417">
        <v>189</v>
      </c>
      <c r="P1417">
        <v>189</v>
      </c>
      <c r="Q1417">
        <v>189</v>
      </c>
      <c r="R1417">
        <v>189</v>
      </c>
      <c r="S1417">
        <v>189</v>
      </c>
      <c r="T1417">
        <v>189</v>
      </c>
      <c r="U1417">
        <v>189</v>
      </c>
      <c r="V1417">
        <v>189</v>
      </c>
      <c r="W1417">
        <v>189</v>
      </c>
      <c r="X1417">
        <v>189</v>
      </c>
      <c r="Y1417">
        <v>189</v>
      </c>
      <c r="Z1417" s="139">
        <v>180.2</v>
      </c>
      <c r="AA1417" s="140">
        <v>180.2</v>
      </c>
      <c r="AB1417" s="139">
        <v>180.2</v>
      </c>
    </row>
    <row r="1418" spans="2:28" x14ac:dyDescent="0.35">
      <c r="B1418" t="s">
        <v>467</v>
      </c>
      <c r="C1418" t="s">
        <v>1647</v>
      </c>
      <c r="D1418" t="s">
        <v>1640</v>
      </c>
      <c r="E1418" t="s">
        <v>107</v>
      </c>
      <c r="F1418" s="1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 s="139">
        <v>0</v>
      </c>
      <c r="AA1418" s="140">
        <v>0</v>
      </c>
      <c r="AB1418" s="139">
        <v>0</v>
      </c>
    </row>
    <row r="1419" spans="2:28" x14ac:dyDescent="0.35">
      <c r="B1419" t="s">
        <v>467</v>
      </c>
      <c r="C1419" t="s">
        <v>1648</v>
      </c>
      <c r="D1419" t="s">
        <v>1640</v>
      </c>
      <c r="E1419" t="s">
        <v>109</v>
      </c>
      <c r="F1419" s="1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1.5</v>
      </c>
      <c r="V1419">
        <v>1.5</v>
      </c>
      <c r="W1419">
        <v>1.5</v>
      </c>
      <c r="X1419">
        <v>1.5</v>
      </c>
      <c r="Y1419">
        <v>1.5</v>
      </c>
      <c r="Z1419" s="139">
        <v>1.5</v>
      </c>
      <c r="AA1419" s="140">
        <v>1.5</v>
      </c>
      <c r="AB1419" s="139">
        <v>1.5</v>
      </c>
    </row>
    <row r="1420" spans="2:28" x14ac:dyDescent="0.35">
      <c r="B1420" t="s">
        <v>467</v>
      </c>
      <c r="C1420" t="s">
        <v>1649</v>
      </c>
      <c r="D1420" t="s">
        <v>1650</v>
      </c>
      <c r="E1420" t="s">
        <v>93</v>
      </c>
      <c r="F1420" s="1">
        <v>1704</v>
      </c>
      <c r="G1420">
        <v>1704</v>
      </c>
      <c r="H1420">
        <v>1704</v>
      </c>
      <c r="I1420">
        <v>1745.90163934426</v>
      </c>
      <c r="J1420">
        <v>1777.9098360655701</v>
      </c>
      <c r="K1420">
        <v>1768.01639344262</v>
      </c>
      <c r="L1420">
        <v>1547.6940480334099</v>
      </c>
      <c r="M1420">
        <v>1299.3247476505401</v>
      </c>
      <c r="N1420">
        <v>1279.2864601461899</v>
      </c>
      <c r="O1420">
        <v>1398.4615384615399</v>
      </c>
      <c r="P1420">
        <v>1745.9676296554101</v>
      </c>
      <c r="Q1420">
        <v>1678.47024016707</v>
      </c>
      <c r="R1420">
        <v>1686.90741385312</v>
      </c>
      <c r="S1420">
        <v>1623.2693110647199</v>
      </c>
      <c r="T1420">
        <v>1422.1920668058499</v>
      </c>
      <c r="U1420">
        <v>1261.02713987474</v>
      </c>
      <c r="V1420">
        <v>844.47147540983599</v>
      </c>
      <c r="W1420">
        <v>749.04742547425496</v>
      </c>
      <c r="X1420">
        <v>707.102468718296</v>
      </c>
      <c r="Y1420">
        <v>703.72100101454203</v>
      </c>
      <c r="Z1420" s="139">
        <v>996.40599999999995</v>
      </c>
      <c r="AA1420" s="140">
        <v>901.34900000000005</v>
      </c>
      <c r="AB1420" s="139">
        <v>901.34900000000005</v>
      </c>
    </row>
    <row r="1421" spans="2:28" x14ac:dyDescent="0.35">
      <c r="B1421" t="s">
        <v>467</v>
      </c>
      <c r="C1421" t="s">
        <v>1651</v>
      </c>
      <c r="D1421" t="s">
        <v>1650</v>
      </c>
      <c r="E1421" t="s">
        <v>95</v>
      </c>
      <c r="F1421" s="1">
        <v>694.15384615384596</v>
      </c>
      <c r="G1421">
        <v>694.15384615384596</v>
      </c>
      <c r="H1421">
        <v>694.15384615384596</v>
      </c>
      <c r="I1421">
        <v>711.223203026482</v>
      </c>
      <c r="J1421">
        <v>724.26229508196695</v>
      </c>
      <c r="K1421">
        <v>720.23203026481701</v>
      </c>
      <c r="L1421">
        <v>869.02428280542995</v>
      </c>
      <c r="M1421">
        <v>729.56587149321297</v>
      </c>
      <c r="N1421">
        <v>718.314449773756</v>
      </c>
      <c r="O1421">
        <v>785.23080000000004</v>
      </c>
      <c r="P1421">
        <v>980.35413981900399</v>
      </c>
      <c r="Q1421">
        <v>942.45461402714898</v>
      </c>
      <c r="R1421">
        <v>947.19205475113097</v>
      </c>
      <c r="S1421">
        <v>1165.8664202505199</v>
      </c>
      <c r="T1421">
        <v>1021.44848210558</v>
      </c>
      <c r="U1421">
        <v>905.69641610498002</v>
      </c>
      <c r="V1421">
        <v>884.75014091803303</v>
      </c>
      <c r="W1421">
        <v>865.14180203251999</v>
      </c>
      <c r="X1421">
        <v>808.51108238079098</v>
      </c>
      <c r="Y1421">
        <v>804.64466381467696</v>
      </c>
      <c r="Z1421" s="139">
        <v>1139.3050000000001</v>
      </c>
      <c r="AA1421" s="140">
        <v>1030.615</v>
      </c>
      <c r="AB1421" s="139">
        <v>1030.615</v>
      </c>
    </row>
    <row r="1422" spans="2:28" x14ac:dyDescent="0.35">
      <c r="B1422" t="s">
        <v>467</v>
      </c>
      <c r="C1422" t="s">
        <v>1652</v>
      </c>
      <c r="D1422" t="s">
        <v>1650</v>
      </c>
      <c r="E1422" t="s">
        <v>97</v>
      </c>
      <c r="F1422" s="1">
        <v>529.84615384615404</v>
      </c>
      <c r="G1422">
        <v>529.84615384615404</v>
      </c>
      <c r="H1422">
        <v>529.84615384615404</v>
      </c>
      <c r="I1422">
        <v>542.87515762925602</v>
      </c>
      <c r="J1422">
        <v>552.82786885245901</v>
      </c>
      <c r="K1422">
        <v>549.75157629256</v>
      </c>
      <c r="L1422">
        <v>518.28166916115504</v>
      </c>
      <c r="M1422">
        <v>435.10938085624798</v>
      </c>
      <c r="N1422">
        <v>428.399090080056</v>
      </c>
      <c r="O1422">
        <v>468.30766153846099</v>
      </c>
      <c r="P1422">
        <v>584.67823052558299</v>
      </c>
      <c r="Q1422">
        <v>562.07514580577799</v>
      </c>
      <c r="R1422">
        <v>564.900531395754</v>
      </c>
      <c r="S1422">
        <v>423.86426868476002</v>
      </c>
      <c r="T1422">
        <v>371.35945108857698</v>
      </c>
      <c r="U1422">
        <v>329.27644402028</v>
      </c>
      <c r="V1422">
        <v>376.77838367213099</v>
      </c>
      <c r="W1422">
        <v>397.81077249322499</v>
      </c>
      <c r="X1422">
        <v>366.38644890091302</v>
      </c>
      <c r="Y1422">
        <v>364.63433517078101</v>
      </c>
      <c r="Z1422" s="139">
        <v>516.29</v>
      </c>
      <c r="AA1422" s="140">
        <v>467.036</v>
      </c>
      <c r="AB1422" s="139">
        <v>467.036</v>
      </c>
    </row>
    <row r="1423" spans="2:28" x14ac:dyDescent="0.35">
      <c r="B1423" t="s">
        <v>467</v>
      </c>
      <c r="C1423" t="s">
        <v>1653</v>
      </c>
      <c r="D1423" t="s">
        <v>1650</v>
      </c>
      <c r="E1423" t="s">
        <v>99</v>
      </c>
      <c r="F1423" s="1">
        <v>2442</v>
      </c>
      <c r="G1423">
        <v>2442</v>
      </c>
      <c r="H1423">
        <v>2442</v>
      </c>
      <c r="I1423">
        <v>2442</v>
      </c>
      <c r="J1423">
        <v>2442</v>
      </c>
      <c r="K1423">
        <v>2442</v>
      </c>
      <c r="L1423">
        <v>2034</v>
      </c>
      <c r="M1423">
        <v>2034</v>
      </c>
      <c r="N1423">
        <v>1711</v>
      </c>
      <c r="O1423">
        <v>1762</v>
      </c>
      <c r="P1423">
        <v>1816</v>
      </c>
      <c r="Q1423">
        <v>1816</v>
      </c>
      <c r="R1423">
        <v>1816</v>
      </c>
      <c r="S1423">
        <v>1815</v>
      </c>
      <c r="T1423">
        <v>1814</v>
      </c>
      <c r="U1423">
        <v>1814</v>
      </c>
      <c r="V1423">
        <v>1814</v>
      </c>
      <c r="W1423">
        <v>1814</v>
      </c>
      <c r="X1423">
        <v>1814</v>
      </c>
      <c r="Y1423">
        <v>1814</v>
      </c>
      <c r="Z1423" s="139">
        <v>1837</v>
      </c>
      <c r="AA1423" s="140">
        <v>1868</v>
      </c>
      <c r="AB1423" s="139">
        <v>2308</v>
      </c>
    </row>
    <row r="1424" spans="2:28" x14ac:dyDescent="0.35">
      <c r="B1424" t="s">
        <v>467</v>
      </c>
      <c r="C1424" t="s">
        <v>1654</v>
      </c>
      <c r="D1424" t="s">
        <v>1650</v>
      </c>
      <c r="E1424" t="s">
        <v>103</v>
      </c>
      <c r="F1424" s="1">
        <v>0</v>
      </c>
      <c r="G1424">
        <v>0</v>
      </c>
      <c r="H1424">
        <v>0</v>
      </c>
      <c r="I1424">
        <v>3</v>
      </c>
      <c r="J1424">
        <v>3</v>
      </c>
      <c r="K1424">
        <v>5</v>
      </c>
      <c r="L1424">
        <v>5</v>
      </c>
      <c r="M1424">
        <v>5</v>
      </c>
      <c r="N1424">
        <v>5</v>
      </c>
      <c r="O1424">
        <v>3</v>
      </c>
      <c r="P1424">
        <v>3</v>
      </c>
      <c r="Q1424">
        <v>3</v>
      </c>
      <c r="R1424">
        <v>3</v>
      </c>
      <c r="S1424">
        <v>5</v>
      </c>
      <c r="T1424">
        <v>3</v>
      </c>
      <c r="U1424">
        <v>3</v>
      </c>
      <c r="V1424">
        <v>3</v>
      </c>
      <c r="W1424">
        <v>4</v>
      </c>
      <c r="X1424">
        <v>3</v>
      </c>
      <c r="Y1424">
        <v>4</v>
      </c>
      <c r="Z1424" s="139">
        <v>4</v>
      </c>
      <c r="AA1424" s="140">
        <v>4</v>
      </c>
      <c r="AB1424" s="139">
        <v>4</v>
      </c>
    </row>
    <row r="1425" spans="2:28" x14ac:dyDescent="0.35">
      <c r="B1425" t="s">
        <v>467</v>
      </c>
      <c r="C1425" t="s">
        <v>1655</v>
      </c>
      <c r="D1425" t="s">
        <v>1650</v>
      </c>
      <c r="E1425" t="s">
        <v>105</v>
      </c>
      <c r="F1425" s="1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19</v>
      </c>
      <c r="Q1425">
        <v>496</v>
      </c>
      <c r="R1425">
        <v>513</v>
      </c>
      <c r="S1425">
        <v>533</v>
      </c>
      <c r="T1425">
        <v>533</v>
      </c>
      <c r="U1425">
        <v>533</v>
      </c>
      <c r="V1425">
        <v>533</v>
      </c>
      <c r="W1425">
        <v>528</v>
      </c>
      <c r="X1425">
        <v>472</v>
      </c>
      <c r="Y1425">
        <v>590</v>
      </c>
      <c r="Z1425" s="139">
        <v>535</v>
      </c>
      <c r="AA1425" s="140">
        <v>537</v>
      </c>
      <c r="AB1425" s="139">
        <v>537</v>
      </c>
    </row>
    <row r="1426" spans="2:28" x14ac:dyDescent="0.35">
      <c r="B1426" t="s">
        <v>467</v>
      </c>
      <c r="C1426" t="s">
        <v>1656</v>
      </c>
      <c r="D1426" t="s">
        <v>1650</v>
      </c>
      <c r="E1426" t="s">
        <v>101</v>
      </c>
      <c r="F1426" s="1">
        <v>1586</v>
      </c>
      <c r="G1426">
        <v>1586</v>
      </c>
      <c r="H1426">
        <v>1586</v>
      </c>
      <c r="I1426">
        <v>1588</v>
      </c>
      <c r="J1426">
        <v>1602</v>
      </c>
      <c r="K1426">
        <v>1596</v>
      </c>
      <c r="L1426">
        <v>1597</v>
      </c>
      <c r="M1426">
        <v>1599</v>
      </c>
      <c r="N1426">
        <v>1632</v>
      </c>
      <c r="O1426">
        <v>1571</v>
      </c>
      <c r="P1426">
        <v>1600</v>
      </c>
      <c r="Q1426">
        <v>1607</v>
      </c>
      <c r="R1426">
        <v>1606</v>
      </c>
      <c r="S1426">
        <v>1607</v>
      </c>
      <c r="T1426">
        <v>1607</v>
      </c>
      <c r="U1426">
        <v>1606</v>
      </c>
      <c r="V1426">
        <v>1608</v>
      </c>
      <c r="W1426">
        <v>1607</v>
      </c>
      <c r="X1426">
        <v>1612</v>
      </c>
      <c r="Y1426">
        <v>1612</v>
      </c>
      <c r="Z1426" s="139">
        <v>1613</v>
      </c>
      <c r="AA1426" s="140">
        <v>1615</v>
      </c>
      <c r="AB1426" s="139">
        <v>1615</v>
      </c>
    </row>
    <row r="1427" spans="2:28" x14ac:dyDescent="0.35">
      <c r="B1427" t="s">
        <v>467</v>
      </c>
      <c r="C1427" t="s">
        <v>1657</v>
      </c>
      <c r="D1427" t="s">
        <v>1650</v>
      </c>
      <c r="E1427" t="s">
        <v>107</v>
      </c>
      <c r="F1427" s="1">
        <v>10</v>
      </c>
      <c r="G1427">
        <v>10</v>
      </c>
      <c r="H1427">
        <v>10</v>
      </c>
      <c r="I1427">
        <v>10</v>
      </c>
      <c r="J1427">
        <v>10</v>
      </c>
      <c r="K1427">
        <v>10</v>
      </c>
      <c r="L1427">
        <v>10</v>
      </c>
      <c r="M1427">
        <v>19</v>
      </c>
      <c r="N1427">
        <v>19</v>
      </c>
      <c r="O1427">
        <v>19</v>
      </c>
      <c r="P1427">
        <v>19</v>
      </c>
      <c r="Q1427">
        <v>19</v>
      </c>
      <c r="R1427">
        <v>19</v>
      </c>
      <c r="S1427">
        <v>25</v>
      </c>
      <c r="T1427">
        <v>25</v>
      </c>
      <c r="U1427">
        <v>30</v>
      </c>
      <c r="V1427">
        <v>32</v>
      </c>
      <c r="W1427">
        <v>31</v>
      </c>
      <c r="X1427">
        <v>31</v>
      </c>
      <c r="Y1427">
        <v>31</v>
      </c>
      <c r="Z1427" s="139">
        <v>0</v>
      </c>
      <c r="AA1427" s="140">
        <v>0</v>
      </c>
      <c r="AB1427" s="139">
        <v>0</v>
      </c>
    </row>
    <row r="1428" spans="2:28" x14ac:dyDescent="0.35">
      <c r="B1428" t="s">
        <v>467</v>
      </c>
      <c r="C1428" t="s">
        <v>1658</v>
      </c>
      <c r="D1428" t="s">
        <v>1650</v>
      </c>
      <c r="E1428" t="s">
        <v>109</v>
      </c>
      <c r="F1428" s="1">
        <v>46</v>
      </c>
      <c r="G1428">
        <v>46</v>
      </c>
      <c r="H1428">
        <v>46</v>
      </c>
      <c r="I1428">
        <v>15</v>
      </c>
      <c r="J1428">
        <v>52</v>
      </c>
      <c r="K1428">
        <v>52</v>
      </c>
      <c r="L1428">
        <v>116</v>
      </c>
      <c r="M1428">
        <v>145</v>
      </c>
      <c r="N1428">
        <v>159</v>
      </c>
      <c r="O1428">
        <v>172</v>
      </c>
      <c r="P1428">
        <v>185</v>
      </c>
      <c r="Q1428">
        <v>199</v>
      </c>
      <c r="R1428">
        <v>217</v>
      </c>
      <c r="S1428">
        <v>219</v>
      </c>
      <c r="T1428">
        <v>253</v>
      </c>
      <c r="U1428">
        <v>258</v>
      </c>
      <c r="V1428">
        <v>272</v>
      </c>
      <c r="W1428">
        <v>262</v>
      </c>
      <c r="X1428">
        <v>259</v>
      </c>
      <c r="Y1428">
        <v>242</v>
      </c>
      <c r="Z1428" s="139">
        <v>225</v>
      </c>
      <c r="AA1428" s="140">
        <v>250</v>
      </c>
      <c r="AB1428" s="139">
        <v>250</v>
      </c>
    </row>
    <row r="1429" spans="2:28" x14ac:dyDescent="0.35">
      <c r="B1429" t="s">
        <v>467</v>
      </c>
      <c r="C1429" t="s">
        <v>1659</v>
      </c>
      <c r="D1429" t="s">
        <v>1660</v>
      </c>
      <c r="E1429" t="s">
        <v>93</v>
      </c>
      <c r="F1429" s="1">
        <v>869.51935193519398</v>
      </c>
      <c r="G1429">
        <v>869.51935193519398</v>
      </c>
      <c r="H1429">
        <v>869.51935193519398</v>
      </c>
      <c r="I1429">
        <v>870.81908190819104</v>
      </c>
      <c r="J1429">
        <v>867.56975697569806</v>
      </c>
      <c r="K1429">
        <v>881.86678667866795</v>
      </c>
      <c r="L1429">
        <v>899.09400324149101</v>
      </c>
      <c r="M1429">
        <v>891.17828200972497</v>
      </c>
      <c r="N1429">
        <v>854.23824959481396</v>
      </c>
      <c r="O1429">
        <v>864.13290113452194</v>
      </c>
      <c r="P1429">
        <v>831.81037277147504</v>
      </c>
      <c r="Q1429">
        <v>837.74716369529995</v>
      </c>
      <c r="R1429">
        <v>835.76823338735801</v>
      </c>
      <c r="S1429">
        <v>779.22794117647004</v>
      </c>
      <c r="T1429">
        <v>770.54227941176498</v>
      </c>
      <c r="U1429">
        <v>702.91819852941205</v>
      </c>
      <c r="V1429">
        <v>891.770800627943</v>
      </c>
      <c r="W1429">
        <v>904.95190500313004</v>
      </c>
      <c r="X1429">
        <v>1001.30413209663</v>
      </c>
      <c r="Y1429">
        <v>1001.98668433391</v>
      </c>
      <c r="Z1429" s="139">
        <v>1035.0899999999999</v>
      </c>
      <c r="AA1429" s="140">
        <v>1075.702</v>
      </c>
      <c r="AB1429" s="139">
        <v>1075.702</v>
      </c>
    </row>
    <row r="1430" spans="2:28" x14ac:dyDescent="0.35">
      <c r="B1430" t="s">
        <v>467</v>
      </c>
      <c r="C1430" t="s">
        <v>1661</v>
      </c>
      <c r="D1430" t="s">
        <v>1660</v>
      </c>
      <c r="E1430" t="s">
        <v>95</v>
      </c>
      <c r="F1430" s="1">
        <v>431.14671467146701</v>
      </c>
      <c r="G1430">
        <v>431.14671467146701</v>
      </c>
      <c r="H1430">
        <v>431.14671467146701</v>
      </c>
      <c r="I1430">
        <v>431.79117911791201</v>
      </c>
      <c r="J1430">
        <v>430.18001800180002</v>
      </c>
      <c r="K1430">
        <v>437.26912691269098</v>
      </c>
      <c r="L1430">
        <v>463.90599675850899</v>
      </c>
      <c r="M1430">
        <v>459.821717990276</v>
      </c>
      <c r="N1430">
        <v>440.76175040518598</v>
      </c>
      <c r="O1430">
        <v>445.867098865478</v>
      </c>
      <c r="P1430">
        <v>429.18962722852501</v>
      </c>
      <c r="Q1430">
        <v>432.2528363047</v>
      </c>
      <c r="R1430">
        <v>431.23176661264199</v>
      </c>
      <c r="S1430">
        <v>476.77205882352899</v>
      </c>
      <c r="T1430">
        <v>471.45772058823502</v>
      </c>
      <c r="U1430">
        <v>430.081801470588</v>
      </c>
      <c r="V1430">
        <v>426.229199372057</v>
      </c>
      <c r="W1430">
        <v>427.04809499687002</v>
      </c>
      <c r="X1430">
        <v>465.69586790337399</v>
      </c>
      <c r="Y1430">
        <v>466.013315666089</v>
      </c>
      <c r="Z1430" s="139">
        <v>481.41</v>
      </c>
      <c r="AA1430" s="140">
        <v>500.298</v>
      </c>
      <c r="AB1430" s="139">
        <v>500.298</v>
      </c>
    </row>
    <row r="1431" spans="2:28" x14ac:dyDescent="0.35">
      <c r="B1431" t="s">
        <v>467</v>
      </c>
      <c r="C1431" t="s">
        <v>1662</v>
      </c>
      <c r="D1431" t="s">
        <v>1660</v>
      </c>
      <c r="E1431" t="s">
        <v>97</v>
      </c>
      <c r="F1431" s="1">
        <v>37.333933393339301</v>
      </c>
      <c r="G1431">
        <v>37.333933393339301</v>
      </c>
      <c r="H1431">
        <v>37.333933393339301</v>
      </c>
      <c r="I1431">
        <v>37.389738973897401</v>
      </c>
      <c r="J1431">
        <v>37.2502250225022</v>
      </c>
      <c r="K1431">
        <v>37.864086408640901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 s="139">
        <v>0</v>
      </c>
      <c r="AA1431" s="140">
        <v>0</v>
      </c>
      <c r="AB1431" s="139">
        <v>0</v>
      </c>
    </row>
    <row r="1432" spans="2:28" x14ac:dyDescent="0.35">
      <c r="B1432" t="s">
        <v>467</v>
      </c>
      <c r="C1432" t="s">
        <v>1663</v>
      </c>
      <c r="D1432" t="s">
        <v>1660</v>
      </c>
      <c r="E1432" t="s">
        <v>99</v>
      </c>
      <c r="F1432" s="1">
        <v>676</v>
      </c>
      <c r="G1432">
        <v>676</v>
      </c>
      <c r="H1432">
        <v>676</v>
      </c>
      <c r="I1432">
        <v>676</v>
      </c>
      <c r="J1432">
        <v>676</v>
      </c>
      <c r="K1432">
        <v>656</v>
      </c>
      <c r="L1432">
        <v>666</v>
      </c>
      <c r="M1432">
        <v>666</v>
      </c>
      <c r="N1432">
        <v>666</v>
      </c>
      <c r="O1432">
        <v>666</v>
      </c>
      <c r="P1432">
        <v>666</v>
      </c>
      <c r="Q1432">
        <v>688</v>
      </c>
      <c r="R1432">
        <v>688</v>
      </c>
      <c r="S1432">
        <v>688</v>
      </c>
      <c r="T1432">
        <v>688</v>
      </c>
      <c r="U1432">
        <v>688</v>
      </c>
      <c r="V1432">
        <v>688</v>
      </c>
      <c r="W1432">
        <v>688</v>
      </c>
      <c r="X1432">
        <v>688</v>
      </c>
      <c r="Y1432">
        <v>688</v>
      </c>
      <c r="Z1432" s="139">
        <v>688</v>
      </c>
      <c r="AA1432" s="140">
        <v>688</v>
      </c>
      <c r="AB1432" s="139">
        <v>688</v>
      </c>
    </row>
    <row r="1433" spans="2:28" x14ac:dyDescent="0.35">
      <c r="B1433" t="s">
        <v>467</v>
      </c>
      <c r="C1433" t="s">
        <v>1664</v>
      </c>
      <c r="D1433" t="s">
        <v>1660</v>
      </c>
      <c r="E1433" t="s">
        <v>103</v>
      </c>
      <c r="F1433" s="1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4</v>
      </c>
      <c r="T1433">
        <v>4</v>
      </c>
      <c r="U1433">
        <v>5</v>
      </c>
      <c r="V1433">
        <v>5</v>
      </c>
      <c r="W1433">
        <v>5</v>
      </c>
      <c r="X1433">
        <v>5</v>
      </c>
      <c r="Y1433">
        <v>5</v>
      </c>
      <c r="Z1433" s="139">
        <v>3.3</v>
      </c>
      <c r="AA1433" s="140">
        <v>3.3</v>
      </c>
      <c r="AB1433" s="139">
        <v>3.3</v>
      </c>
    </row>
    <row r="1434" spans="2:28" x14ac:dyDescent="0.35">
      <c r="B1434" t="s">
        <v>467</v>
      </c>
      <c r="C1434" t="s">
        <v>1665</v>
      </c>
      <c r="D1434" t="s">
        <v>1660</v>
      </c>
      <c r="E1434" t="s">
        <v>105</v>
      </c>
      <c r="F1434" s="1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4</v>
      </c>
      <c r="P1434">
        <v>12</v>
      </c>
      <c r="Q1434">
        <v>57</v>
      </c>
      <c r="R1434">
        <v>142</v>
      </c>
      <c r="S1434">
        <v>187</v>
      </c>
      <c r="T1434">
        <v>223</v>
      </c>
      <c r="U1434">
        <v>238</v>
      </c>
      <c r="V1434">
        <v>233</v>
      </c>
      <c r="W1434">
        <v>247</v>
      </c>
      <c r="X1434">
        <v>247</v>
      </c>
      <c r="Y1434">
        <v>264</v>
      </c>
      <c r="Z1434" s="139">
        <v>369.8</v>
      </c>
      <c r="AA1434" s="140">
        <v>461.2</v>
      </c>
      <c r="AB1434" s="139">
        <v>632.20000000000005</v>
      </c>
    </row>
    <row r="1435" spans="2:28" x14ac:dyDescent="0.35">
      <c r="B1435" t="s">
        <v>467</v>
      </c>
      <c r="C1435" t="s">
        <v>1666</v>
      </c>
      <c r="D1435" t="s">
        <v>1660</v>
      </c>
      <c r="E1435" t="s">
        <v>101</v>
      </c>
      <c r="F1435" s="1">
        <v>983</v>
      </c>
      <c r="G1435">
        <v>983</v>
      </c>
      <c r="H1435">
        <v>983</v>
      </c>
      <c r="I1435">
        <v>974</v>
      </c>
      <c r="J1435">
        <v>974</v>
      </c>
      <c r="K1435">
        <v>979</v>
      </c>
      <c r="L1435">
        <v>1009</v>
      </c>
      <c r="M1435">
        <v>1018</v>
      </c>
      <c r="N1435">
        <v>1027</v>
      </c>
      <c r="O1435">
        <v>1070</v>
      </c>
      <c r="P1435">
        <v>1074</v>
      </c>
      <c r="Q1435">
        <v>1073</v>
      </c>
      <c r="R1435">
        <v>1074</v>
      </c>
      <c r="S1435">
        <v>1119</v>
      </c>
      <c r="T1435">
        <v>1116</v>
      </c>
      <c r="U1435">
        <v>1115</v>
      </c>
      <c r="V1435">
        <v>1113</v>
      </c>
      <c r="W1435">
        <v>1167</v>
      </c>
      <c r="X1435">
        <v>1163</v>
      </c>
      <c r="Y1435">
        <v>1163</v>
      </c>
      <c r="Z1435" s="139">
        <v>1171.9000000000001</v>
      </c>
      <c r="AA1435" s="140">
        <v>1172.0999999999999</v>
      </c>
      <c r="AB1435" s="139">
        <v>1174.0999999999999</v>
      </c>
    </row>
    <row r="1436" spans="2:28" x14ac:dyDescent="0.35">
      <c r="B1436" t="s">
        <v>467</v>
      </c>
      <c r="C1436" t="s">
        <v>1667</v>
      </c>
      <c r="D1436" t="s">
        <v>1660</v>
      </c>
      <c r="E1436" t="s">
        <v>107</v>
      </c>
      <c r="F1436" s="1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 s="139">
        <v>0</v>
      </c>
      <c r="AA1436" s="140">
        <v>0</v>
      </c>
      <c r="AB1436" s="139">
        <v>0</v>
      </c>
    </row>
    <row r="1437" spans="2:28" x14ac:dyDescent="0.35">
      <c r="B1437" t="s">
        <v>467</v>
      </c>
      <c r="C1437" t="s">
        <v>1668</v>
      </c>
      <c r="D1437" t="s">
        <v>1660</v>
      </c>
      <c r="E1437" t="s">
        <v>109</v>
      </c>
      <c r="F1437" s="1">
        <v>18</v>
      </c>
      <c r="G1437">
        <v>18</v>
      </c>
      <c r="H1437">
        <v>18</v>
      </c>
      <c r="I1437">
        <v>18</v>
      </c>
      <c r="J1437">
        <v>20</v>
      </c>
      <c r="K1437">
        <v>20</v>
      </c>
      <c r="L1437">
        <v>22</v>
      </c>
      <c r="M1437">
        <v>24</v>
      </c>
      <c r="N1437">
        <v>59</v>
      </c>
      <c r="O1437">
        <v>52</v>
      </c>
      <c r="P1437">
        <v>49</v>
      </c>
      <c r="Q1437">
        <v>58</v>
      </c>
      <c r="R1437">
        <v>61</v>
      </c>
      <c r="S1437">
        <v>61</v>
      </c>
      <c r="T1437">
        <v>64</v>
      </c>
      <c r="U1437">
        <v>65</v>
      </c>
      <c r="V1437">
        <v>62</v>
      </c>
      <c r="W1437">
        <v>64</v>
      </c>
      <c r="X1437">
        <v>62</v>
      </c>
      <c r="Y1437">
        <v>62</v>
      </c>
      <c r="Z1437" s="139">
        <v>66.7</v>
      </c>
      <c r="AA1437" s="140">
        <v>67.400000000000006</v>
      </c>
      <c r="AB1437" s="139">
        <v>68.400000000000006</v>
      </c>
    </row>
    <row r="1438" spans="2:28" x14ac:dyDescent="0.35">
      <c r="B1438" t="s">
        <v>467</v>
      </c>
      <c r="C1438" t="s">
        <v>1669</v>
      </c>
      <c r="D1438" t="s">
        <v>1670</v>
      </c>
      <c r="E1438" t="s">
        <v>93</v>
      </c>
      <c r="F1438" s="1">
        <v>1616.2401284109101</v>
      </c>
      <c r="G1438">
        <v>1616.2401284109101</v>
      </c>
      <c r="H1438">
        <v>1616.2401284109101</v>
      </c>
      <c r="I1438">
        <v>1937.94285714286</v>
      </c>
      <c r="J1438">
        <v>1921.08507223114</v>
      </c>
      <c r="K1438">
        <v>1439.2333868378801</v>
      </c>
      <c r="L1438">
        <v>755.28640776699001</v>
      </c>
      <c r="M1438">
        <v>902.05097087378601</v>
      </c>
      <c r="N1438">
        <v>860.28398058252401</v>
      </c>
      <c r="O1438">
        <v>855.44983818770197</v>
      </c>
      <c r="P1438">
        <v>920.61407766990305</v>
      </c>
      <c r="Q1438">
        <v>482.06067961165098</v>
      </c>
      <c r="R1438">
        <v>682.77427184466001</v>
      </c>
      <c r="S1438">
        <v>676.43043995243795</v>
      </c>
      <c r="T1438">
        <v>668.01189060642105</v>
      </c>
      <c r="U1438">
        <v>529.52675386444696</v>
      </c>
      <c r="V1438">
        <v>421.01393188854502</v>
      </c>
      <c r="W1438">
        <v>461.26768144336597</v>
      </c>
      <c r="X1438">
        <v>670.09076820898804</v>
      </c>
      <c r="Y1438">
        <v>758.18020810272299</v>
      </c>
      <c r="Z1438" s="139">
        <v>2140.1149999999998</v>
      </c>
      <c r="AA1438" s="140">
        <v>1966.7370000000001</v>
      </c>
      <c r="AB1438" s="139">
        <v>1966.7370000000001</v>
      </c>
    </row>
    <row r="1439" spans="2:28" x14ac:dyDescent="0.35">
      <c r="B1439" t="s">
        <v>467</v>
      </c>
      <c r="C1439" t="s">
        <v>1671</v>
      </c>
      <c r="D1439" t="s">
        <v>1670</v>
      </c>
      <c r="E1439" t="s">
        <v>95</v>
      </c>
      <c r="F1439" s="1">
        <v>240.81091492776901</v>
      </c>
      <c r="G1439">
        <v>240.81091492776901</v>
      </c>
      <c r="H1439">
        <v>240.81091492776901</v>
      </c>
      <c r="I1439">
        <v>288.74285714285702</v>
      </c>
      <c r="J1439">
        <v>286.23113964687002</v>
      </c>
      <c r="K1439">
        <v>214.437881219904</v>
      </c>
      <c r="L1439">
        <v>801.28478964401302</v>
      </c>
      <c r="M1439">
        <v>956.98759439050696</v>
      </c>
      <c r="N1439">
        <v>912.67691477885705</v>
      </c>
      <c r="O1439">
        <v>907.54836389787795</v>
      </c>
      <c r="P1439">
        <v>976.68122977346297</v>
      </c>
      <c r="Q1439">
        <v>511.41909385113303</v>
      </c>
      <c r="R1439">
        <v>724.35652642934201</v>
      </c>
      <c r="S1439">
        <v>584.71105826397104</v>
      </c>
      <c r="T1439">
        <v>577.43400713436404</v>
      </c>
      <c r="U1439">
        <v>457.72651605231903</v>
      </c>
      <c r="V1439">
        <v>332.05185758513898</v>
      </c>
      <c r="W1439">
        <v>363.799814842724</v>
      </c>
      <c r="X1439">
        <v>528.49767544830604</v>
      </c>
      <c r="Y1439">
        <v>597.97343369493001</v>
      </c>
      <c r="Z1439" s="139">
        <v>1687.8989999999999</v>
      </c>
      <c r="AA1439" s="140">
        <v>1551.1569999999999</v>
      </c>
      <c r="AB1439" s="139">
        <v>1551.1569999999999</v>
      </c>
    </row>
    <row r="1440" spans="2:28" x14ac:dyDescent="0.35">
      <c r="B1440" t="s">
        <v>467</v>
      </c>
      <c r="C1440" t="s">
        <v>1672</v>
      </c>
      <c r="D1440" t="s">
        <v>1670</v>
      </c>
      <c r="E1440" t="s">
        <v>97</v>
      </c>
      <c r="F1440" s="1">
        <v>2744.9489566613202</v>
      </c>
      <c r="G1440">
        <v>2744.9489566613202</v>
      </c>
      <c r="H1440">
        <v>2744.9489566613202</v>
      </c>
      <c r="I1440">
        <v>3291.3142857142898</v>
      </c>
      <c r="J1440">
        <v>3262.6837881219899</v>
      </c>
      <c r="K1440">
        <v>2444.3287319422202</v>
      </c>
      <c r="L1440">
        <v>2349.428802589</v>
      </c>
      <c r="M1440">
        <v>2805.9614347357101</v>
      </c>
      <c r="N1440">
        <v>2676.0391046386198</v>
      </c>
      <c r="O1440">
        <v>2661.00179791442</v>
      </c>
      <c r="P1440">
        <v>2863.7046925566301</v>
      </c>
      <c r="Q1440">
        <v>1499.52022653722</v>
      </c>
      <c r="R1440">
        <v>2123.869201726</v>
      </c>
      <c r="S1440">
        <v>1952.8585017835901</v>
      </c>
      <c r="T1440">
        <v>1928.5541022592199</v>
      </c>
      <c r="U1440">
        <v>1528.74673008323</v>
      </c>
      <c r="V1440">
        <v>1138.9342105263199</v>
      </c>
      <c r="W1440">
        <v>1037.9325037139099</v>
      </c>
      <c r="X1440">
        <v>1433.4115563426999</v>
      </c>
      <c r="Y1440">
        <v>1621.8463582023501</v>
      </c>
      <c r="Z1440" s="139">
        <v>4577.9849999999997</v>
      </c>
      <c r="AA1440" s="140">
        <v>4207.1059999999998</v>
      </c>
      <c r="AB1440" s="139">
        <v>4207.1059999999998</v>
      </c>
    </row>
    <row r="1441" spans="2:28" x14ac:dyDescent="0.35">
      <c r="B1441" t="s">
        <v>467</v>
      </c>
      <c r="C1441" t="s">
        <v>1673</v>
      </c>
      <c r="D1441" t="s">
        <v>1670</v>
      </c>
      <c r="E1441" t="s">
        <v>99</v>
      </c>
      <c r="F1441" s="1">
        <v>9445</v>
      </c>
      <c r="G1441">
        <v>9445</v>
      </c>
      <c r="H1441">
        <v>9445</v>
      </c>
      <c r="I1441">
        <v>9444</v>
      </c>
      <c r="J1441">
        <v>9468</v>
      </c>
      <c r="K1441">
        <v>8905</v>
      </c>
      <c r="L1441">
        <v>8996</v>
      </c>
      <c r="M1441">
        <v>9034</v>
      </c>
      <c r="N1441">
        <v>8996</v>
      </c>
      <c r="O1441">
        <v>9036</v>
      </c>
      <c r="P1441">
        <v>9303</v>
      </c>
      <c r="Q1441">
        <v>9326</v>
      </c>
      <c r="R1441">
        <v>9395</v>
      </c>
      <c r="S1441">
        <v>9474</v>
      </c>
      <c r="T1441">
        <v>9470</v>
      </c>
      <c r="U1441">
        <v>9648</v>
      </c>
      <c r="V1441">
        <v>9740</v>
      </c>
      <c r="W1441">
        <v>8629</v>
      </c>
      <c r="X1441">
        <v>8631</v>
      </c>
      <c r="Y1441">
        <v>7724</v>
      </c>
      <c r="Z1441" s="139">
        <v>6882</v>
      </c>
      <c r="AA1441" s="140">
        <v>6885</v>
      </c>
      <c r="AB1441" s="139">
        <v>6937</v>
      </c>
    </row>
    <row r="1442" spans="2:28" x14ac:dyDescent="0.35">
      <c r="B1442" t="s">
        <v>467</v>
      </c>
      <c r="C1442" t="s">
        <v>1674</v>
      </c>
      <c r="D1442" t="s">
        <v>1670</v>
      </c>
      <c r="E1442" t="s">
        <v>103</v>
      </c>
      <c r="F1442" s="1">
        <v>357</v>
      </c>
      <c r="G1442">
        <v>357</v>
      </c>
      <c r="H1442">
        <v>357</v>
      </c>
      <c r="I1442">
        <v>399</v>
      </c>
      <c r="J1442">
        <v>452</v>
      </c>
      <c r="K1442">
        <v>493</v>
      </c>
      <c r="L1442">
        <v>516</v>
      </c>
      <c r="M1442">
        <v>710</v>
      </c>
      <c r="N1442">
        <v>814</v>
      </c>
      <c r="O1442">
        <v>1448</v>
      </c>
      <c r="P1442">
        <v>2019</v>
      </c>
      <c r="Q1442">
        <v>2769</v>
      </c>
      <c r="R1442">
        <v>3606</v>
      </c>
      <c r="S1442">
        <v>4194</v>
      </c>
      <c r="T1442">
        <v>5088</v>
      </c>
      <c r="U1442">
        <v>5819</v>
      </c>
      <c r="V1442">
        <v>6435</v>
      </c>
      <c r="W1442">
        <v>6611</v>
      </c>
      <c r="X1442">
        <v>7300</v>
      </c>
      <c r="Y1442">
        <v>8681</v>
      </c>
      <c r="Z1442" s="139">
        <v>9976</v>
      </c>
      <c r="AA1442" s="140">
        <v>12116</v>
      </c>
      <c r="AB1442" s="139">
        <v>14557</v>
      </c>
    </row>
    <row r="1443" spans="2:28" x14ac:dyDescent="0.35">
      <c r="B1443" t="s">
        <v>467</v>
      </c>
      <c r="C1443" t="s">
        <v>1675</v>
      </c>
      <c r="D1443" t="s">
        <v>1670</v>
      </c>
      <c r="E1443" t="s">
        <v>105</v>
      </c>
      <c r="F1443" s="1">
        <v>3</v>
      </c>
      <c r="G1443">
        <v>3</v>
      </c>
      <c r="H1443">
        <v>3</v>
      </c>
      <c r="I1443">
        <v>4</v>
      </c>
      <c r="J1443">
        <v>4</v>
      </c>
      <c r="K1443">
        <v>4</v>
      </c>
      <c r="L1443">
        <v>5</v>
      </c>
      <c r="M1443">
        <v>6</v>
      </c>
      <c r="N1443">
        <v>8</v>
      </c>
      <c r="O1443">
        <v>9</v>
      </c>
      <c r="P1443">
        <v>11</v>
      </c>
      <c r="Q1443">
        <v>12</v>
      </c>
      <c r="R1443">
        <v>24</v>
      </c>
      <c r="S1443">
        <v>43</v>
      </c>
      <c r="T1443">
        <v>60</v>
      </c>
      <c r="U1443">
        <v>104</v>
      </c>
      <c r="V1443">
        <v>153</v>
      </c>
      <c r="W1443">
        <v>244</v>
      </c>
      <c r="X1443">
        <v>428</v>
      </c>
      <c r="Y1443">
        <v>714</v>
      </c>
      <c r="Z1443" s="139">
        <v>1107</v>
      </c>
      <c r="AA1443" s="140">
        <v>1606</v>
      </c>
      <c r="AB1443" s="139">
        <v>2606</v>
      </c>
    </row>
    <row r="1444" spans="2:28" x14ac:dyDescent="0.35">
      <c r="B1444" t="s">
        <v>467</v>
      </c>
      <c r="C1444" t="s">
        <v>1676</v>
      </c>
      <c r="D1444" t="s">
        <v>1670</v>
      </c>
      <c r="E1444" t="s">
        <v>101</v>
      </c>
      <c r="F1444" s="1">
        <v>16187</v>
      </c>
      <c r="G1444">
        <v>16187</v>
      </c>
      <c r="H1444">
        <v>16187</v>
      </c>
      <c r="I1444">
        <v>16098</v>
      </c>
      <c r="J1444">
        <v>16302</v>
      </c>
      <c r="K1444">
        <v>16302</v>
      </c>
      <c r="L1444">
        <v>16234</v>
      </c>
      <c r="M1444">
        <v>16592</v>
      </c>
      <c r="N1444">
        <v>16352</v>
      </c>
      <c r="O1444">
        <v>16544</v>
      </c>
      <c r="P1444">
        <v>16624</v>
      </c>
      <c r="Q1444">
        <v>16478</v>
      </c>
      <c r="R1444">
        <v>16315</v>
      </c>
      <c r="S1444">
        <v>16395</v>
      </c>
      <c r="T1444">
        <v>15897</v>
      </c>
      <c r="U1444">
        <v>16230</v>
      </c>
      <c r="V1444">
        <v>16367</v>
      </c>
      <c r="W1444">
        <v>16403</v>
      </c>
      <c r="X1444">
        <v>16332</v>
      </c>
      <c r="Y1444">
        <v>16332</v>
      </c>
      <c r="Z1444" s="139">
        <v>16307</v>
      </c>
      <c r="AA1444" s="140">
        <v>16308</v>
      </c>
      <c r="AB1444" s="139">
        <v>16308</v>
      </c>
    </row>
    <row r="1445" spans="2:28" x14ac:dyDescent="0.35">
      <c r="B1445" t="s">
        <v>467</v>
      </c>
      <c r="C1445" t="s">
        <v>1677</v>
      </c>
      <c r="D1445" t="s">
        <v>1670</v>
      </c>
      <c r="E1445" t="s">
        <v>107</v>
      </c>
      <c r="F1445" s="1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 s="139">
        <v>0</v>
      </c>
      <c r="AA1445" s="140">
        <v>0</v>
      </c>
      <c r="AB1445" s="139">
        <v>0</v>
      </c>
    </row>
    <row r="1446" spans="2:28" x14ac:dyDescent="0.35">
      <c r="B1446" t="s">
        <v>467</v>
      </c>
      <c r="C1446" t="s">
        <v>1678</v>
      </c>
      <c r="D1446" t="s">
        <v>1670</v>
      </c>
      <c r="E1446" t="s">
        <v>109</v>
      </c>
      <c r="F1446" s="1">
        <v>1860</v>
      </c>
      <c r="G1446">
        <v>1860</v>
      </c>
      <c r="H1446">
        <v>1860</v>
      </c>
      <c r="I1446">
        <v>1860</v>
      </c>
      <c r="J1446">
        <v>1954</v>
      </c>
      <c r="K1446">
        <v>2979</v>
      </c>
      <c r="L1446">
        <v>3976</v>
      </c>
      <c r="M1446">
        <v>3208</v>
      </c>
      <c r="N1446">
        <v>3297</v>
      </c>
      <c r="O1446">
        <v>3913</v>
      </c>
      <c r="P1446">
        <v>3954</v>
      </c>
      <c r="Q1446">
        <v>4053</v>
      </c>
      <c r="R1446">
        <v>4831</v>
      </c>
      <c r="S1446">
        <v>4562</v>
      </c>
      <c r="T1446">
        <v>4902</v>
      </c>
      <c r="U1446">
        <v>5235</v>
      </c>
      <c r="V1446">
        <v>5603</v>
      </c>
      <c r="W1446">
        <v>5579</v>
      </c>
      <c r="X1446">
        <v>5776</v>
      </c>
      <c r="Y1446">
        <v>6056</v>
      </c>
      <c r="Z1446" s="139">
        <v>4559.5</v>
      </c>
      <c r="AA1446" s="140">
        <v>4474</v>
      </c>
      <c r="AB1446" s="139">
        <v>4474</v>
      </c>
    </row>
    <row r="1447" spans="2:28" x14ac:dyDescent="0.35">
      <c r="B1447" t="s">
        <v>467</v>
      </c>
      <c r="C1447" t="s">
        <v>1679</v>
      </c>
      <c r="D1447" t="s">
        <v>1680</v>
      </c>
      <c r="E1447" t="s">
        <v>93</v>
      </c>
      <c r="F1447" s="1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 s="139">
        <v>0</v>
      </c>
      <c r="AA1447" s="140">
        <v>0</v>
      </c>
      <c r="AB1447" s="139">
        <v>0</v>
      </c>
    </row>
    <row r="1448" spans="2:28" x14ac:dyDescent="0.35">
      <c r="B1448" t="s">
        <v>467</v>
      </c>
      <c r="C1448" t="s">
        <v>1681</v>
      </c>
      <c r="D1448" t="s">
        <v>1680</v>
      </c>
      <c r="E1448" t="s">
        <v>95</v>
      </c>
      <c r="F1448" s="1">
        <v>3992.7769145394</v>
      </c>
      <c r="G1448">
        <v>3992.7769145394</v>
      </c>
      <c r="H1448">
        <v>3992.7769145394</v>
      </c>
      <c r="I1448">
        <v>3909.51461339253</v>
      </c>
      <c r="J1448">
        <v>3909.51461339253</v>
      </c>
      <c r="K1448">
        <v>3854.8538660747299</v>
      </c>
      <c r="L1448">
        <v>5145.0423021582701</v>
      </c>
      <c r="M1448">
        <v>5739.6132374100698</v>
      </c>
      <c r="N1448">
        <v>5508.1640287769796</v>
      </c>
      <c r="O1448">
        <v>6070.0212949640299</v>
      </c>
      <c r="P1448">
        <v>6016.04374100719</v>
      </c>
      <c r="Q1448">
        <v>6016.04374100719</v>
      </c>
      <c r="R1448">
        <v>6016.04374100719</v>
      </c>
      <c r="S1448">
        <v>5934.5112837587903</v>
      </c>
      <c r="T1448">
        <v>6542</v>
      </c>
      <c r="U1448">
        <v>6091.0223208780399</v>
      </c>
      <c r="V1448">
        <v>6625</v>
      </c>
      <c r="W1448">
        <v>6630.6610107421902</v>
      </c>
      <c r="X1448">
        <v>6928.2684326171902</v>
      </c>
      <c r="Y1448">
        <v>6928.2684326171902</v>
      </c>
      <c r="Z1448" s="139">
        <v>6928.268</v>
      </c>
      <c r="AA1448" s="140">
        <v>6928.268</v>
      </c>
      <c r="AB1448" s="139">
        <v>6928.268</v>
      </c>
    </row>
    <row r="1449" spans="2:28" x14ac:dyDescent="0.35">
      <c r="B1449" t="s">
        <v>467</v>
      </c>
      <c r="C1449" t="s">
        <v>1682</v>
      </c>
      <c r="D1449" t="s">
        <v>1680</v>
      </c>
      <c r="E1449" t="s">
        <v>97</v>
      </c>
      <c r="F1449" s="1">
        <v>2289.2230854606</v>
      </c>
      <c r="G1449">
        <v>2289.2230854606</v>
      </c>
      <c r="H1449">
        <v>2289.2230854606</v>
      </c>
      <c r="I1449">
        <v>2241.48538660747</v>
      </c>
      <c r="J1449">
        <v>2241.48538660747</v>
      </c>
      <c r="K1449">
        <v>2210.1461339252701</v>
      </c>
      <c r="L1449">
        <v>1145.9576978417299</v>
      </c>
      <c r="M1449">
        <v>1278.38676258993</v>
      </c>
      <c r="N1449">
        <v>1226.8359712230199</v>
      </c>
      <c r="O1449">
        <v>1351.9787050359701</v>
      </c>
      <c r="P1449">
        <v>1339.95625899281</v>
      </c>
      <c r="Q1449">
        <v>1339.95625899281</v>
      </c>
      <c r="R1449">
        <v>1339.95625899281</v>
      </c>
      <c r="S1449">
        <v>1421.4887162412101</v>
      </c>
      <c r="T1449">
        <v>1567</v>
      </c>
      <c r="U1449">
        <v>1458.9776791219599</v>
      </c>
      <c r="V1449">
        <v>1567</v>
      </c>
      <c r="W1449">
        <v>1568.33898925781</v>
      </c>
      <c r="X1449">
        <v>1638.73156738281</v>
      </c>
      <c r="Y1449">
        <v>1638.73156738281</v>
      </c>
      <c r="Z1449" s="139">
        <v>1638.732</v>
      </c>
      <c r="AA1449" s="140">
        <v>1638.732</v>
      </c>
      <c r="AB1449" s="139">
        <v>1638.732</v>
      </c>
    </row>
    <row r="1450" spans="2:28" x14ac:dyDescent="0.35">
      <c r="B1450" t="s">
        <v>467</v>
      </c>
      <c r="C1450" t="s">
        <v>1683</v>
      </c>
      <c r="D1450" t="s">
        <v>1680</v>
      </c>
      <c r="E1450" t="s">
        <v>99</v>
      </c>
      <c r="F1450" s="1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 s="139">
        <v>0</v>
      </c>
      <c r="AA1450" s="140">
        <v>0</v>
      </c>
      <c r="AB1450" s="139">
        <v>0</v>
      </c>
    </row>
    <row r="1451" spans="2:28" x14ac:dyDescent="0.35">
      <c r="B1451" t="s">
        <v>467</v>
      </c>
      <c r="C1451" t="s">
        <v>1684</v>
      </c>
      <c r="D1451" t="s">
        <v>1680</v>
      </c>
      <c r="E1451" t="s">
        <v>103</v>
      </c>
      <c r="F1451" s="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0.3</v>
      </c>
      <c r="M1451">
        <v>0.3</v>
      </c>
      <c r="N1451">
        <v>0.4</v>
      </c>
      <c r="O1451">
        <v>0.6</v>
      </c>
      <c r="P1451">
        <v>0.6</v>
      </c>
      <c r="Q1451">
        <v>0.6</v>
      </c>
      <c r="R1451">
        <v>0.6</v>
      </c>
      <c r="S1451">
        <v>0.6</v>
      </c>
      <c r="T1451">
        <v>0.6</v>
      </c>
      <c r="U1451">
        <v>0.6</v>
      </c>
      <c r="V1451">
        <v>0.6</v>
      </c>
      <c r="W1451">
        <v>1</v>
      </c>
      <c r="X1451">
        <v>1</v>
      </c>
      <c r="Y1451">
        <v>1</v>
      </c>
      <c r="Z1451" s="139">
        <v>0.6</v>
      </c>
      <c r="AA1451" s="140">
        <v>0.6</v>
      </c>
      <c r="AB1451" s="139">
        <v>0.6</v>
      </c>
    </row>
    <row r="1452" spans="2:28" x14ac:dyDescent="0.35">
      <c r="B1452" t="s">
        <v>467</v>
      </c>
      <c r="C1452" t="s">
        <v>1685</v>
      </c>
      <c r="D1452" t="s">
        <v>1680</v>
      </c>
      <c r="E1452" t="s">
        <v>105</v>
      </c>
      <c r="F1452" s="1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0.1</v>
      </c>
      <c r="X1452">
        <v>1</v>
      </c>
      <c r="Y1452">
        <v>2</v>
      </c>
      <c r="Z1452" s="139">
        <v>11.5</v>
      </c>
      <c r="AA1452" s="140">
        <v>33</v>
      </c>
      <c r="AB1452" s="139">
        <v>60</v>
      </c>
    </row>
    <row r="1453" spans="2:28" x14ac:dyDescent="0.35">
      <c r="B1453" t="s">
        <v>467</v>
      </c>
      <c r="C1453" t="s">
        <v>1686</v>
      </c>
      <c r="D1453" t="s">
        <v>1680</v>
      </c>
      <c r="E1453" t="s">
        <v>101</v>
      </c>
      <c r="F1453" s="1">
        <v>1520</v>
      </c>
      <c r="G1453">
        <v>1520</v>
      </c>
      <c r="H1453">
        <v>1520</v>
      </c>
      <c r="I1453">
        <v>1520</v>
      </c>
      <c r="J1453">
        <v>1520</v>
      </c>
      <c r="K1453">
        <v>1505</v>
      </c>
      <c r="L1453">
        <v>1505</v>
      </c>
      <c r="M1453">
        <v>1505</v>
      </c>
      <c r="N1453">
        <v>900</v>
      </c>
      <c r="O1453">
        <v>900</v>
      </c>
      <c r="P1453">
        <v>850</v>
      </c>
      <c r="Q1453">
        <v>850</v>
      </c>
      <c r="R1453">
        <v>850</v>
      </c>
      <c r="S1453">
        <v>850</v>
      </c>
      <c r="T1453">
        <v>1494</v>
      </c>
      <c r="U1453">
        <v>1570</v>
      </c>
      <c r="V1453">
        <v>1490</v>
      </c>
      <c r="W1453">
        <v>1490</v>
      </c>
      <c r="X1453">
        <v>1490</v>
      </c>
      <c r="Y1453">
        <v>1490</v>
      </c>
      <c r="Z1453" s="139">
        <v>1490</v>
      </c>
      <c r="AA1453" s="140">
        <v>1490</v>
      </c>
      <c r="AB1453" s="139">
        <v>1490</v>
      </c>
    </row>
    <row r="1454" spans="2:28" x14ac:dyDescent="0.35">
      <c r="B1454" t="s">
        <v>467</v>
      </c>
      <c r="C1454" t="s">
        <v>1687</v>
      </c>
      <c r="D1454" t="s">
        <v>1680</v>
      </c>
      <c r="E1454" t="s">
        <v>107</v>
      </c>
      <c r="F1454" s="1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 s="139">
        <v>0</v>
      </c>
      <c r="AA1454" s="140">
        <v>0</v>
      </c>
      <c r="AB1454" s="139">
        <v>0</v>
      </c>
    </row>
    <row r="1455" spans="2:28" x14ac:dyDescent="0.35">
      <c r="B1455" t="s">
        <v>467</v>
      </c>
      <c r="C1455" t="s">
        <v>1688</v>
      </c>
      <c r="D1455" t="s">
        <v>1680</v>
      </c>
      <c r="E1455" t="s">
        <v>109</v>
      </c>
      <c r="F1455" s="1">
        <v>7</v>
      </c>
      <c r="G1455">
        <v>7</v>
      </c>
      <c r="H1455">
        <v>7</v>
      </c>
      <c r="I1455">
        <v>7</v>
      </c>
      <c r="J1455">
        <v>7</v>
      </c>
      <c r="K1455">
        <v>7</v>
      </c>
      <c r="L1455">
        <v>7</v>
      </c>
      <c r="M1455">
        <v>7</v>
      </c>
      <c r="N1455">
        <v>7</v>
      </c>
      <c r="O1455">
        <v>7</v>
      </c>
      <c r="P1455">
        <v>7</v>
      </c>
      <c r="Q1455">
        <v>7</v>
      </c>
      <c r="R1455">
        <v>7</v>
      </c>
      <c r="S1455">
        <v>7</v>
      </c>
      <c r="T1455">
        <v>7</v>
      </c>
      <c r="U1455">
        <v>7</v>
      </c>
      <c r="V1455">
        <v>7</v>
      </c>
      <c r="W1455">
        <v>7</v>
      </c>
      <c r="X1455">
        <v>7</v>
      </c>
      <c r="Y1455">
        <v>7</v>
      </c>
      <c r="Z1455" s="139">
        <v>6.7</v>
      </c>
      <c r="AA1455" s="140">
        <v>6.7</v>
      </c>
      <c r="AB1455" s="139">
        <v>6.7</v>
      </c>
    </row>
    <row r="1456" spans="2:28" x14ac:dyDescent="0.35">
      <c r="B1456" t="s">
        <v>467</v>
      </c>
      <c r="C1456" t="s">
        <v>1689</v>
      </c>
      <c r="D1456" t="s">
        <v>1690</v>
      </c>
      <c r="E1456" t="s">
        <v>93</v>
      </c>
      <c r="F1456" s="1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 s="139">
        <v>0</v>
      </c>
      <c r="AA1456" s="140">
        <v>0</v>
      </c>
      <c r="AB1456" s="139">
        <v>0</v>
      </c>
    </row>
    <row r="1457" spans="2:28" x14ac:dyDescent="0.35">
      <c r="B1457" t="s">
        <v>467</v>
      </c>
      <c r="C1457" t="s">
        <v>1691</v>
      </c>
      <c r="D1457" t="s">
        <v>1690</v>
      </c>
      <c r="E1457" t="s">
        <v>95</v>
      </c>
      <c r="F1457" s="1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 s="139">
        <v>0</v>
      </c>
      <c r="AA1457" s="140">
        <v>0</v>
      </c>
      <c r="AB1457" s="139">
        <v>0</v>
      </c>
    </row>
    <row r="1458" spans="2:28" x14ac:dyDescent="0.35">
      <c r="B1458" t="s">
        <v>467</v>
      </c>
      <c r="C1458" t="s">
        <v>1692</v>
      </c>
      <c r="D1458" t="s">
        <v>1690</v>
      </c>
      <c r="E1458" t="s">
        <v>97</v>
      </c>
      <c r="F1458" s="1">
        <v>18</v>
      </c>
      <c r="G1458">
        <v>18</v>
      </c>
      <c r="H1458">
        <v>18</v>
      </c>
      <c r="I1458">
        <v>18</v>
      </c>
      <c r="J1458">
        <v>18</v>
      </c>
      <c r="K1458">
        <v>18</v>
      </c>
      <c r="L1458">
        <v>100</v>
      </c>
      <c r="M1458">
        <v>120</v>
      </c>
      <c r="N1458">
        <v>120</v>
      </c>
      <c r="O1458">
        <v>120</v>
      </c>
      <c r="P1458">
        <v>120</v>
      </c>
      <c r="Q1458">
        <v>130</v>
      </c>
      <c r="R1458">
        <v>160</v>
      </c>
      <c r="S1458">
        <v>160</v>
      </c>
      <c r="T1458">
        <v>160</v>
      </c>
      <c r="U1458">
        <v>160</v>
      </c>
      <c r="V1458">
        <v>158</v>
      </c>
      <c r="W1458">
        <v>158</v>
      </c>
      <c r="X1458">
        <v>157.1</v>
      </c>
      <c r="Y1458">
        <v>157.1</v>
      </c>
      <c r="Z1458" s="139">
        <v>185.4</v>
      </c>
      <c r="AA1458" s="140">
        <v>185.4</v>
      </c>
      <c r="AB1458" s="139">
        <v>185.4</v>
      </c>
    </row>
    <row r="1459" spans="2:28" x14ac:dyDescent="0.35">
      <c r="B1459" t="s">
        <v>467</v>
      </c>
      <c r="C1459" t="s">
        <v>1693</v>
      </c>
      <c r="D1459" t="s">
        <v>1690</v>
      </c>
      <c r="E1459" t="s">
        <v>99</v>
      </c>
      <c r="F1459" s="1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 s="139">
        <v>0</v>
      </c>
      <c r="AA1459" s="140">
        <v>0</v>
      </c>
      <c r="AB1459" s="139">
        <v>0</v>
      </c>
    </row>
    <row r="1460" spans="2:28" x14ac:dyDescent="0.35">
      <c r="B1460" t="s">
        <v>467</v>
      </c>
      <c r="C1460" t="s">
        <v>1694</v>
      </c>
      <c r="D1460" t="s">
        <v>1690</v>
      </c>
      <c r="E1460" t="s">
        <v>103</v>
      </c>
      <c r="F1460" s="1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 s="139">
        <v>0</v>
      </c>
      <c r="AA1460" s="140">
        <v>0</v>
      </c>
      <c r="AB1460" s="139">
        <v>0</v>
      </c>
    </row>
    <row r="1461" spans="2:28" x14ac:dyDescent="0.35">
      <c r="B1461" t="s">
        <v>467</v>
      </c>
      <c r="C1461" t="s">
        <v>1695</v>
      </c>
      <c r="D1461" t="s">
        <v>1690</v>
      </c>
      <c r="E1461" t="s">
        <v>105</v>
      </c>
      <c r="F1461" s="1">
        <v>0.1</v>
      </c>
      <c r="G1461">
        <v>0.1</v>
      </c>
      <c r="H1461">
        <v>0.1</v>
      </c>
      <c r="I1461">
        <v>0.1</v>
      </c>
      <c r="J1461">
        <v>0.1</v>
      </c>
      <c r="K1461">
        <v>0.1</v>
      </c>
      <c r="L1461">
        <v>0.1</v>
      </c>
      <c r="M1461">
        <v>0.1</v>
      </c>
      <c r="N1461">
        <v>0.1</v>
      </c>
      <c r="O1461">
        <v>0.1</v>
      </c>
      <c r="P1461">
        <v>0.2</v>
      </c>
      <c r="Q1461">
        <v>0.4</v>
      </c>
      <c r="R1461">
        <v>0.5</v>
      </c>
      <c r="S1461">
        <v>0.6</v>
      </c>
      <c r="T1461">
        <v>1.2</v>
      </c>
      <c r="U1461">
        <v>2.4</v>
      </c>
      <c r="V1461">
        <v>3</v>
      </c>
      <c r="W1461">
        <v>3</v>
      </c>
      <c r="X1461">
        <v>3</v>
      </c>
      <c r="Y1461">
        <v>3</v>
      </c>
      <c r="Z1461" s="139">
        <v>7.2</v>
      </c>
      <c r="AA1461" s="140">
        <v>57.2</v>
      </c>
      <c r="AB1461" s="139">
        <v>57.2</v>
      </c>
    </row>
    <row r="1462" spans="2:28" x14ac:dyDescent="0.35">
      <c r="B1462" t="s">
        <v>467</v>
      </c>
      <c r="C1462" t="s">
        <v>1696</v>
      </c>
      <c r="D1462" t="s">
        <v>1690</v>
      </c>
      <c r="E1462" t="s">
        <v>101</v>
      </c>
      <c r="F1462" s="1">
        <v>30</v>
      </c>
      <c r="G1462">
        <v>30</v>
      </c>
      <c r="H1462">
        <v>30</v>
      </c>
      <c r="I1462">
        <v>30</v>
      </c>
      <c r="J1462">
        <v>35</v>
      </c>
      <c r="K1462">
        <v>35</v>
      </c>
      <c r="L1462">
        <v>35</v>
      </c>
      <c r="M1462">
        <v>35</v>
      </c>
      <c r="N1462">
        <v>35</v>
      </c>
      <c r="O1462">
        <v>35</v>
      </c>
      <c r="P1462">
        <v>35</v>
      </c>
      <c r="Q1462">
        <v>35</v>
      </c>
      <c r="R1462">
        <v>35</v>
      </c>
      <c r="S1462">
        <v>35</v>
      </c>
      <c r="T1462">
        <v>35</v>
      </c>
      <c r="U1462">
        <v>35</v>
      </c>
      <c r="V1462">
        <v>35</v>
      </c>
      <c r="W1462">
        <v>35</v>
      </c>
      <c r="X1462">
        <v>35</v>
      </c>
      <c r="Y1462">
        <v>35</v>
      </c>
      <c r="Z1462" s="139">
        <v>66.599999999999994</v>
      </c>
      <c r="AA1462" s="140">
        <v>66.599999999999994</v>
      </c>
      <c r="AB1462" s="139">
        <v>66.599999999999994</v>
      </c>
    </row>
    <row r="1463" spans="2:28" x14ac:dyDescent="0.35">
      <c r="B1463" t="s">
        <v>467</v>
      </c>
      <c r="C1463" t="s">
        <v>1697</v>
      </c>
      <c r="D1463" t="s">
        <v>1690</v>
      </c>
      <c r="E1463" t="s">
        <v>107</v>
      </c>
      <c r="F1463" s="1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 s="139">
        <v>0</v>
      </c>
      <c r="AA1463" s="140">
        <v>0</v>
      </c>
      <c r="AB1463" s="139">
        <v>0</v>
      </c>
    </row>
    <row r="1464" spans="2:28" x14ac:dyDescent="0.35">
      <c r="B1464" t="s">
        <v>467</v>
      </c>
      <c r="C1464" t="s">
        <v>1698</v>
      </c>
      <c r="D1464" t="s">
        <v>1690</v>
      </c>
      <c r="E1464" t="s">
        <v>109</v>
      </c>
      <c r="F1464" s="1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 s="139">
        <v>0</v>
      </c>
      <c r="AA1464" s="140">
        <v>0</v>
      </c>
      <c r="AB1464" s="139">
        <v>0</v>
      </c>
    </row>
    <row r="1465" spans="2:28" x14ac:dyDescent="0.35">
      <c r="B1465" t="s">
        <v>467</v>
      </c>
      <c r="C1465" t="s">
        <v>1699</v>
      </c>
      <c r="D1465" t="s">
        <v>1700</v>
      </c>
      <c r="E1465" t="s">
        <v>93</v>
      </c>
      <c r="F1465" s="1">
        <v>2858.4995572191401</v>
      </c>
      <c r="G1465">
        <v>2858.4995572191401</v>
      </c>
      <c r="H1465">
        <v>2858.4995572191401</v>
      </c>
      <c r="I1465">
        <v>2924.2332128254998</v>
      </c>
      <c r="J1465">
        <v>3669.5732554455299</v>
      </c>
      <c r="K1465">
        <v>3213.6334314525002</v>
      </c>
      <c r="L1465">
        <v>3150.7873690598099</v>
      </c>
      <c r="M1465">
        <v>3599.1607600708398</v>
      </c>
      <c r="N1465">
        <v>4099.9998584851101</v>
      </c>
      <c r="O1465">
        <v>4750.03210972952</v>
      </c>
      <c r="P1465">
        <v>4845.0834753907002</v>
      </c>
      <c r="Q1465">
        <v>4987.77079228812</v>
      </c>
      <c r="R1465">
        <v>5104.21422864335</v>
      </c>
      <c r="S1465">
        <v>5455.1467234301399</v>
      </c>
      <c r="T1465">
        <v>5569.2141300491603</v>
      </c>
      <c r="U1465">
        <v>5934.62237088845</v>
      </c>
      <c r="V1465">
        <v>5997.9258292315499</v>
      </c>
      <c r="W1465">
        <v>6168.6000344007098</v>
      </c>
      <c r="X1465">
        <v>5687.6774467551104</v>
      </c>
      <c r="Y1465">
        <v>4835.3399328399501</v>
      </c>
      <c r="Z1465" s="139">
        <v>3672.0859999999998</v>
      </c>
      <c r="AA1465" s="140">
        <v>3890.8760000000002</v>
      </c>
      <c r="AB1465" s="139">
        <v>3890.8760000000002</v>
      </c>
    </row>
    <row r="1466" spans="2:28" x14ac:dyDescent="0.35">
      <c r="B1466" t="s">
        <v>467</v>
      </c>
      <c r="C1466" t="s">
        <v>1701</v>
      </c>
      <c r="D1466" t="s">
        <v>1700</v>
      </c>
      <c r="E1466" t="s">
        <v>95</v>
      </c>
      <c r="F1466" s="1">
        <v>17104.028272159001</v>
      </c>
      <c r="G1466">
        <v>17104.028272159001</v>
      </c>
      <c r="H1466">
        <v>17104.028272159001</v>
      </c>
      <c r="I1466">
        <v>17497.350111612799</v>
      </c>
      <c r="J1466">
        <v>21957.143407416999</v>
      </c>
      <c r="K1466">
        <v>19228.996180566799</v>
      </c>
      <c r="L1466">
        <v>17216.1900901648</v>
      </c>
      <c r="M1466">
        <v>19666.143269112901</v>
      </c>
      <c r="N1466">
        <v>22402.773867406799</v>
      </c>
      <c r="O1466">
        <v>25954.6094854037</v>
      </c>
      <c r="P1466">
        <v>26473.9788327682</v>
      </c>
      <c r="Q1466">
        <v>27253.635370459098</v>
      </c>
      <c r="R1466">
        <v>27889.892946812801</v>
      </c>
      <c r="S1466">
        <v>30334.7706020982</v>
      </c>
      <c r="T1466">
        <v>30969.072260402401</v>
      </c>
      <c r="U1466">
        <v>33001.020386447701</v>
      </c>
      <c r="V1466">
        <v>33484.684771535001</v>
      </c>
      <c r="W1466">
        <v>33395.351105839502</v>
      </c>
      <c r="X1466">
        <v>35184.311333088801</v>
      </c>
      <c r="Y1466">
        <v>35613.6355275276</v>
      </c>
      <c r="Z1466" s="139">
        <v>27045.942999999999</v>
      </c>
      <c r="AA1466" s="140">
        <v>28657.39</v>
      </c>
      <c r="AB1466" s="139">
        <v>28657.39</v>
      </c>
    </row>
    <row r="1467" spans="2:28" x14ac:dyDescent="0.35">
      <c r="B1467" t="s">
        <v>467</v>
      </c>
      <c r="C1467" t="s">
        <v>1702</v>
      </c>
      <c r="D1467" t="s">
        <v>1700</v>
      </c>
      <c r="E1467" t="s">
        <v>97</v>
      </c>
      <c r="F1467" s="1">
        <v>6607.4721706218797</v>
      </c>
      <c r="G1467">
        <v>6607.4721706218797</v>
      </c>
      <c r="H1467">
        <v>6607.4721706218797</v>
      </c>
      <c r="I1467">
        <v>6759.4166755616598</v>
      </c>
      <c r="J1467">
        <v>8482.28333713744</v>
      </c>
      <c r="K1467">
        <v>7428.3703879806599</v>
      </c>
      <c r="L1467">
        <v>8206.8225407753907</v>
      </c>
      <c r="M1467">
        <v>9374.6959708162303</v>
      </c>
      <c r="N1467">
        <v>10679.226274108099</v>
      </c>
      <c r="O1467">
        <v>12372.3584048668</v>
      </c>
      <c r="P1467">
        <v>12619.9376918411</v>
      </c>
      <c r="Q1467">
        <v>12991.5938372528</v>
      </c>
      <c r="R1467">
        <v>13294.8928245439</v>
      </c>
      <c r="S1467">
        <v>11460.0826744716</v>
      </c>
      <c r="T1467">
        <v>11699.7136095484</v>
      </c>
      <c r="U1467">
        <v>12467.3572426638</v>
      </c>
      <c r="V1467">
        <v>14170.3893992335</v>
      </c>
      <c r="W1467">
        <v>13941.0488597598</v>
      </c>
      <c r="X1467">
        <v>14379.011220156101</v>
      </c>
      <c r="Y1467">
        <v>14802.024539632501</v>
      </c>
      <c r="Z1467" s="139">
        <v>11241.050999999999</v>
      </c>
      <c r="AA1467" s="140">
        <v>11910.814</v>
      </c>
      <c r="AB1467" s="139">
        <v>11910.814</v>
      </c>
    </row>
    <row r="1468" spans="2:28" x14ac:dyDescent="0.35">
      <c r="B1468" t="s">
        <v>467</v>
      </c>
      <c r="C1468" t="s">
        <v>1703</v>
      </c>
      <c r="D1468" t="s">
        <v>1700</v>
      </c>
      <c r="E1468" t="s">
        <v>99</v>
      </c>
      <c r="F1468" s="1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 s="139">
        <v>0</v>
      </c>
      <c r="AA1468" s="140">
        <v>0</v>
      </c>
      <c r="AB1468" s="139">
        <v>0</v>
      </c>
    </row>
    <row r="1469" spans="2:28" x14ac:dyDescent="0.35">
      <c r="B1469" t="s">
        <v>467</v>
      </c>
      <c r="C1469" t="s">
        <v>1704</v>
      </c>
      <c r="D1469" t="s">
        <v>1700</v>
      </c>
      <c r="E1469" t="s">
        <v>103</v>
      </c>
      <c r="F1469" s="1">
        <v>0</v>
      </c>
      <c r="G1469">
        <v>0</v>
      </c>
      <c r="H1469">
        <v>0</v>
      </c>
      <c r="I1469">
        <v>0</v>
      </c>
      <c r="J1469">
        <v>0</v>
      </c>
      <c r="K1469">
        <v>0.15</v>
      </c>
      <c r="L1469">
        <v>0.15</v>
      </c>
      <c r="M1469">
        <v>1</v>
      </c>
      <c r="N1469">
        <v>1</v>
      </c>
      <c r="O1469">
        <v>5</v>
      </c>
      <c r="P1469">
        <v>5</v>
      </c>
      <c r="Q1469">
        <v>8</v>
      </c>
      <c r="R1469">
        <v>112</v>
      </c>
      <c r="S1469">
        <v>223</v>
      </c>
      <c r="T1469">
        <v>225</v>
      </c>
      <c r="U1469">
        <v>234</v>
      </c>
      <c r="V1469">
        <v>507</v>
      </c>
      <c r="W1469">
        <v>628</v>
      </c>
      <c r="X1469">
        <v>1102.82</v>
      </c>
      <c r="Y1469">
        <v>1507</v>
      </c>
      <c r="Z1469" s="139">
        <v>1506.8</v>
      </c>
      <c r="AA1469" s="140">
        <v>1545.3</v>
      </c>
      <c r="AB1469" s="139">
        <v>1545.3</v>
      </c>
    </row>
    <row r="1470" spans="2:28" x14ac:dyDescent="0.35">
      <c r="B1470" t="s">
        <v>467</v>
      </c>
      <c r="C1470" t="s">
        <v>1705</v>
      </c>
      <c r="D1470" t="s">
        <v>1700</v>
      </c>
      <c r="E1470" t="s">
        <v>105</v>
      </c>
      <c r="F1470" s="1">
        <v>0</v>
      </c>
      <c r="G1470">
        <v>0</v>
      </c>
      <c r="H1470">
        <v>0</v>
      </c>
      <c r="I1470">
        <v>0</v>
      </c>
      <c r="J1470">
        <v>0</v>
      </c>
      <c r="K1470">
        <v>24</v>
      </c>
      <c r="L1470">
        <v>30.4</v>
      </c>
      <c r="M1470">
        <v>32.299999999999997</v>
      </c>
      <c r="N1470">
        <v>32.4</v>
      </c>
      <c r="O1470">
        <v>37</v>
      </c>
      <c r="P1470">
        <v>48.6</v>
      </c>
      <c r="Q1470">
        <v>78.7</v>
      </c>
      <c r="R1470">
        <v>381.7</v>
      </c>
      <c r="S1470">
        <v>828.5</v>
      </c>
      <c r="T1470">
        <v>1303.5</v>
      </c>
      <c r="U1470">
        <v>1424.6</v>
      </c>
      <c r="V1470">
        <v>2451</v>
      </c>
      <c r="W1470">
        <v>2702.26</v>
      </c>
      <c r="X1470">
        <v>2967.44</v>
      </c>
      <c r="Y1470">
        <v>2988</v>
      </c>
      <c r="Z1470" s="139">
        <v>2987.6</v>
      </c>
      <c r="AA1470" s="140">
        <v>3065.3</v>
      </c>
      <c r="AB1470" s="139">
        <v>3065.3</v>
      </c>
    </row>
    <row r="1471" spans="2:28" x14ac:dyDescent="0.35">
      <c r="B1471" t="s">
        <v>467</v>
      </c>
      <c r="C1471" t="s">
        <v>1706</v>
      </c>
      <c r="D1471" t="s">
        <v>1700</v>
      </c>
      <c r="E1471" t="s">
        <v>101</v>
      </c>
      <c r="F1471" s="1">
        <v>2936</v>
      </c>
      <c r="G1471">
        <v>2936</v>
      </c>
      <c r="H1471">
        <v>2936</v>
      </c>
      <c r="I1471">
        <v>2973</v>
      </c>
      <c r="J1471">
        <v>3476</v>
      </c>
      <c r="K1471">
        <v>3476</v>
      </c>
      <c r="L1471">
        <v>3476</v>
      </c>
      <c r="M1471">
        <v>3476</v>
      </c>
      <c r="N1471">
        <v>3481</v>
      </c>
      <c r="O1471">
        <v>3488</v>
      </c>
      <c r="P1471">
        <v>3488</v>
      </c>
      <c r="Q1471">
        <v>3500</v>
      </c>
      <c r="R1471">
        <v>3508</v>
      </c>
      <c r="S1471">
        <v>3524</v>
      </c>
      <c r="T1471">
        <v>3500</v>
      </c>
      <c r="U1471">
        <v>3510</v>
      </c>
      <c r="V1471">
        <v>3510</v>
      </c>
      <c r="W1471">
        <v>3510</v>
      </c>
      <c r="X1471">
        <v>3510</v>
      </c>
      <c r="Y1471">
        <v>3510</v>
      </c>
      <c r="Z1471" s="139">
        <v>3108.8</v>
      </c>
      <c r="AA1471" s="140">
        <v>3110.1</v>
      </c>
      <c r="AB1471" s="139">
        <v>3110.1</v>
      </c>
    </row>
    <row r="1472" spans="2:28" x14ac:dyDescent="0.35">
      <c r="B1472" t="s">
        <v>467</v>
      </c>
      <c r="C1472" t="s">
        <v>1707</v>
      </c>
      <c r="D1472" t="s">
        <v>1700</v>
      </c>
      <c r="E1472" t="s">
        <v>107</v>
      </c>
      <c r="F1472" s="1">
        <v>0.3</v>
      </c>
      <c r="G1472">
        <v>0.3</v>
      </c>
      <c r="H1472">
        <v>0.3</v>
      </c>
      <c r="I1472">
        <v>0.3</v>
      </c>
      <c r="J1472">
        <v>0.3</v>
      </c>
      <c r="K1472">
        <v>0.3</v>
      </c>
      <c r="L1472">
        <v>0.3</v>
      </c>
      <c r="M1472">
        <v>0.3</v>
      </c>
      <c r="N1472">
        <v>0.3</v>
      </c>
      <c r="O1472">
        <v>0.3</v>
      </c>
      <c r="P1472">
        <v>0.3</v>
      </c>
      <c r="Q1472">
        <v>0.3</v>
      </c>
      <c r="R1472">
        <v>0.3</v>
      </c>
      <c r="S1472">
        <v>0.3</v>
      </c>
      <c r="T1472">
        <v>0.3</v>
      </c>
      <c r="U1472">
        <v>0.3</v>
      </c>
      <c r="V1472">
        <v>0.3</v>
      </c>
      <c r="W1472">
        <v>0.3</v>
      </c>
      <c r="X1472">
        <v>0.3</v>
      </c>
      <c r="Y1472">
        <v>0.3</v>
      </c>
      <c r="Z1472" s="139">
        <v>0.3</v>
      </c>
      <c r="AA1472" s="140">
        <v>0.3</v>
      </c>
      <c r="AB1472" s="139">
        <v>0.3</v>
      </c>
    </row>
    <row r="1473" spans="2:28" x14ac:dyDescent="0.35">
      <c r="B1473" t="s">
        <v>467</v>
      </c>
      <c r="C1473" t="s">
        <v>1708</v>
      </c>
      <c r="D1473" t="s">
        <v>1700</v>
      </c>
      <c r="E1473" t="s">
        <v>109</v>
      </c>
      <c r="F1473" s="1">
        <v>600</v>
      </c>
      <c r="G1473">
        <v>600</v>
      </c>
      <c r="H1473">
        <v>600</v>
      </c>
      <c r="I1473">
        <v>600</v>
      </c>
      <c r="J1473">
        <v>700</v>
      </c>
      <c r="K1473">
        <v>800</v>
      </c>
      <c r="L1473">
        <v>1040</v>
      </c>
      <c r="M1473">
        <v>1380</v>
      </c>
      <c r="N1473">
        <v>1620</v>
      </c>
      <c r="O1473">
        <v>1700</v>
      </c>
      <c r="P1473">
        <v>1770</v>
      </c>
      <c r="Q1473">
        <v>1980</v>
      </c>
      <c r="R1473">
        <v>2200</v>
      </c>
      <c r="S1473">
        <v>2634.2</v>
      </c>
      <c r="T1473">
        <v>2829</v>
      </c>
      <c r="U1473">
        <v>3230.9</v>
      </c>
      <c r="V1473">
        <v>3394.84</v>
      </c>
      <c r="W1473">
        <v>3824.17</v>
      </c>
      <c r="X1473">
        <v>4196</v>
      </c>
      <c r="Y1473">
        <v>4255</v>
      </c>
      <c r="Z1473" s="139">
        <v>4241.3999999999996</v>
      </c>
      <c r="AA1473" s="140">
        <v>4476.1000000000004</v>
      </c>
      <c r="AB1473" s="139">
        <v>4476.1000000000004</v>
      </c>
    </row>
    <row r="1474" spans="2:28" x14ac:dyDescent="0.35">
      <c r="B1474" t="s">
        <v>467</v>
      </c>
      <c r="C1474" t="s">
        <v>1709</v>
      </c>
      <c r="D1474" t="s">
        <v>1710</v>
      </c>
      <c r="E1474" t="s">
        <v>93</v>
      </c>
      <c r="F1474" s="1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50</v>
      </c>
      <c r="W1474">
        <v>50</v>
      </c>
      <c r="X1474">
        <v>50</v>
      </c>
      <c r="Y1474">
        <v>50</v>
      </c>
      <c r="Z1474" s="139">
        <v>49.93</v>
      </c>
      <c r="AA1474" s="140">
        <v>49.93</v>
      </c>
      <c r="AB1474" s="139">
        <v>49.93</v>
      </c>
    </row>
    <row r="1475" spans="2:28" x14ac:dyDescent="0.35">
      <c r="B1475" t="s">
        <v>467</v>
      </c>
      <c r="C1475" t="s">
        <v>1711</v>
      </c>
      <c r="D1475" t="s">
        <v>1710</v>
      </c>
      <c r="E1475" t="s">
        <v>95</v>
      </c>
      <c r="F1475" s="1">
        <v>389</v>
      </c>
      <c r="G1475">
        <v>389</v>
      </c>
      <c r="H1475">
        <v>389</v>
      </c>
      <c r="I1475">
        <v>389</v>
      </c>
      <c r="J1475">
        <v>389</v>
      </c>
      <c r="K1475">
        <v>389</v>
      </c>
      <c r="L1475">
        <v>389</v>
      </c>
      <c r="M1475">
        <v>322</v>
      </c>
      <c r="N1475">
        <v>321</v>
      </c>
      <c r="O1475">
        <v>319</v>
      </c>
      <c r="P1475">
        <v>318</v>
      </c>
      <c r="Q1475">
        <v>324</v>
      </c>
      <c r="R1475">
        <v>314</v>
      </c>
      <c r="S1475">
        <v>318</v>
      </c>
      <c r="T1475">
        <v>421</v>
      </c>
      <c r="U1475">
        <v>422</v>
      </c>
      <c r="V1475">
        <v>669</v>
      </c>
      <c r="W1475">
        <v>669</v>
      </c>
      <c r="X1475">
        <v>669</v>
      </c>
      <c r="Y1475">
        <v>669</v>
      </c>
      <c r="Z1475" s="139">
        <v>668.07</v>
      </c>
      <c r="AA1475" s="140">
        <v>668.07</v>
      </c>
      <c r="AB1475" s="139">
        <v>668.07</v>
      </c>
    </row>
    <row r="1476" spans="2:28" x14ac:dyDescent="0.35">
      <c r="B1476" t="s">
        <v>467</v>
      </c>
      <c r="C1476" t="s">
        <v>1712</v>
      </c>
      <c r="D1476" t="s">
        <v>1710</v>
      </c>
      <c r="E1476" t="s">
        <v>97</v>
      </c>
      <c r="F1476" s="1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 s="139">
        <v>0</v>
      </c>
      <c r="AA1476" s="140">
        <v>0</v>
      </c>
      <c r="AB1476" s="139">
        <v>0</v>
      </c>
    </row>
    <row r="1477" spans="2:28" x14ac:dyDescent="0.35">
      <c r="B1477" t="s">
        <v>467</v>
      </c>
      <c r="C1477" t="s">
        <v>1713</v>
      </c>
      <c r="D1477" t="s">
        <v>1710</v>
      </c>
      <c r="E1477" t="s">
        <v>99</v>
      </c>
      <c r="F1477" s="1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 s="139">
        <v>0</v>
      </c>
      <c r="AA1477" s="140">
        <v>0</v>
      </c>
      <c r="AB1477" s="139">
        <v>0</v>
      </c>
    </row>
    <row r="1478" spans="2:28" x14ac:dyDescent="0.35">
      <c r="B1478" t="s">
        <v>467</v>
      </c>
      <c r="C1478" t="s">
        <v>1714</v>
      </c>
      <c r="D1478" t="s">
        <v>1710</v>
      </c>
      <c r="E1478" t="s">
        <v>103</v>
      </c>
      <c r="F1478" s="1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 s="139">
        <v>0</v>
      </c>
      <c r="AA1478" s="140">
        <v>0</v>
      </c>
      <c r="AB1478" s="139">
        <v>0</v>
      </c>
    </row>
    <row r="1479" spans="2:28" x14ac:dyDescent="0.35">
      <c r="B1479" t="s">
        <v>467</v>
      </c>
      <c r="C1479" t="s">
        <v>1715</v>
      </c>
      <c r="D1479" t="s">
        <v>1710</v>
      </c>
      <c r="E1479" t="s">
        <v>105</v>
      </c>
      <c r="F1479" s="1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 s="139">
        <v>0.2</v>
      </c>
      <c r="AA1479" s="140">
        <v>0.2</v>
      </c>
      <c r="AB1479" s="139">
        <v>0.2</v>
      </c>
    </row>
    <row r="1480" spans="2:28" x14ac:dyDescent="0.35">
      <c r="B1480" t="s">
        <v>467</v>
      </c>
      <c r="C1480" t="s">
        <v>1716</v>
      </c>
      <c r="D1480" t="s">
        <v>1710</v>
      </c>
      <c r="E1480" t="s">
        <v>101</v>
      </c>
      <c r="F1480" s="1">
        <v>4054</v>
      </c>
      <c r="G1480">
        <v>4054</v>
      </c>
      <c r="H1480">
        <v>4054</v>
      </c>
      <c r="I1480">
        <v>4054</v>
      </c>
      <c r="J1480">
        <v>4054</v>
      </c>
      <c r="K1480">
        <v>4037</v>
      </c>
      <c r="L1480">
        <v>4037</v>
      </c>
      <c r="M1480">
        <v>4037</v>
      </c>
      <c r="N1480">
        <v>4058</v>
      </c>
      <c r="O1480">
        <v>4730</v>
      </c>
      <c r="P1480">
        <v>4730</v>
      </c>
      <c r="Q1480">
        <v>4850</v>
      </c>
      <c r="R1480">
        <v>4850</v>
      </c>
      <c r="S1480">
        <v>4850</v>
      </c>
      <c r="T1480">
        <v>4990</v>
      </c>
      <c r="U1480">
        <v>4990</v>
      </c>
      <c r="V1480">
        <v>4989</v>
      </c>
      <c r="W1480">
        <v>5190</v>
      </c>
      <c r="X1480">
        <v>5800</v>
      </c>
      <c r="Y1480">
        <v>5800</v>
      </c>
      <c r="Z1480" s="139">
        <v>5273.2</v>
      </c>
      <c r="AA1480" s="140">
        <v>5274.3</v>
      </c>
      <c r="AB1480" s="139">
        <v>5274.3</v>
      </c>
    </row>
    <row r="1481" spans="2:28" x14ac:dyDescent="0.35">
      <c r="B1481" t="s">
        <v>467</v>
      </c>
      <c r="C1481" t="s">
        <v>1717</v>
      </c>
      <c r="D1481" t="s">
        <v>1710</v>
      </c>
      <c r="E1481" t="s">
        <v>107</v>
      </c>
      <c r="F1481" s="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 s="139">
        <v>0</v>
      </c>
      <c r="AA1481" s="140">
        <v>0</v>
      </c>
      <c r="AB1481" s="139">
        <v>0</v>
      </c>
    </row>
    <row r="1482" spans="2:28" x14ac:dyDescent="0.35">
      <c r="B1482" t="s">
        <v>467</v>
      </c>
      <c r="C1482" t="s">
        <v>1718</v>
      </c>
      <c r="D1482" t="s">
        <v>1710</v>
      </c>
      <c r="E1482" t="s">
        <v>109</v>
      </c>
      <c r="F1482" s="1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 s="139">
        <v>0</v>
      </c>
      <c r="AA1482" s="140">
        <v>0</v>
      </c>
      <c r="AB1482" s="139">
        <v>0</v>
      </c>
    </row>
    <row r="1483" spans="2:28" x14ac:dyDescent="0.35">
      <c r="B1483" t="s">
        <v>467</v>
      </c>
      <c r="C1483" t="s">
        <v>1719</v>
      </c>
      <c r="D1483" t="s">
        <v>1720</v>
      </c>
      <c r="E1483" t="s">
        <v>93</v>
      </c>
      <c r="F1483" s="1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 s="139">
        <v>0</v>
      </c>
      <c r="AA1483" s="140">
        <v>0</v>
      </c>
      <c r="AB1483" s="139">
        <v>0</v>
      </c>
    </row>
    <row r="1484" spans="2:28" x14ac:dyDescent="0.35">
      <c r="B1484" t="s">
        <v>467</v>
      </c>
      <c r="C1484" t="s">
        <v>1721</v>
      </c>
      <c r="D1484" t="s">
        <v>1720</v>
      </c>
      <c r="E1484" t="s">
        <v>95</v>
      </c>
      <c r="F1484" s="1">
        <v>3920</v>
      </c>
      <c r="G1484">
        <v>3920</v>
      </c>
      <c r="H1484">
        <v>3920</v>
      </c>
      <c r="I1484">
        <v>3920</v>
      </c>
      <c r="J1484">
        <v>3920</v>
      </c>
      <c r="K1484">
        <v>3105</v>
      </c>
      <c r="L1484">
        <v>2851</v>
      </c>
      <c r="M1484">
        <v>2851</v>
      </c>
      <c r="N1484">
        <v>2851</v>
      </c>
      <c r="O1484">
        <v>2851</v>
      </c>
      <c r="P1484">
        <v>3000</v>
      </c>
      <c r="Q1484">
        <v>3200</v>
      </c>
      <c r="R1484">
        <v>3400</v>
      </c>
      <c r="S1484">
        <v>3800</v>
      </c>
      <c r="T1484">
        <v>4000</v>
      </c>
      <c r="U1484">
        <v>4400</v>
      </c>
      <c r="V1484">
        <v>4674</v>
      </c>
      <c r="W1484">
        <v>5200</v>
      </c>
      <c r="X1484">
        <v>5200</v>
      </c>
      <c r="Y1484">
        <v>5200</v>
      </c>
      <c r="Z1484" s="139">
        <v>5200</v>
      </c>
      <c r="AA1484" s="140">
        <v>5200</v>
      </c>
      <c r="AB1484" s="139">
        <v>5200</v>
      </c>
    </row>
    <row r="1485" spans="2:28" x14ac:dyDescent="0.35">
      <c r="B1485" t="s">
        <v>467</v>
      </c>
      <c r="C1485" t="s">
        <v>1722</v>
      </c>
      <c r="D1485" t="s">
        <v>1720</v>
      </c>
      <c r="E1485" t="s">
        <v>97</v>
      </c>
      <c r="F1485" s="1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 s="139">
        <v>0</v>
      </c>
      <c r="AA1485" s="140">
        <v>0</v>
      </c>
      <c r="AB1485" s="139">
        <v>0</v>
      </c>
    </row>
    <row r="1486" spans="2:28" x14ac:dyDescent="0.35">
      <c r="B1486" t="s">
        <v>467</v>
      </c>
      <c r="C1486" t="s">
        <v>1723</v>
      </c>
      <c r="D1486" t="s">
        <v>1720</v>
      </c>
      <c r="E1486" t="s">
        <v>99</v>
      </c>
      <c r="F1486" s="1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 s="139">
        <v>0</v>
      </c>
      <c r="AA1486" s="140">
        <v>0</v>
      </c>
      <c r="AB1486" s="139">
        <v>0</v>
      </c>
    </row>
    <row r="1487" spans="2:28" x14ac:dyDescent="0.35">
      <c r="B1487" t="s">
        <v>467</v>
      </c>
      <c r="C1487" t="s">
        <v>1724</v>
      </c>
      <c r="D1487" t="s">
        <v>1720</v>
      </c>
      <c r="E1487" t="s">
        <v>103</v>
      </c>
      <c r="F1487" s="1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 s="139">
        <v>0</v>
      </c>
      <c r="AA1487" s="140">
        <v>0</v>
      </c>
      <c r="AB1487" s="139">
        <v>0</v>
      </c>
    </row>
    <row r="1488" spans="2:28" x14ac:dyDescent="0.35">
      <c r="B1488" t="s">
        <v>467</v>
      </c>
      <c r="C1488" t="s">
        <v>1725</v>
      </c>
      <c r="D1488" t="s">
        <v>1720</v>
      </c>
      <c r="E1488" t="s">
        <v>105</v>
      </c>
      <c r="F1488" s="1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 s="139">
        <v>0</v>
      </c>
      <c r="AA1488" s="140">
        <v>0</v>
      </c>
      <c r="AB1488" s="139">
        <v>0</v>
      </c>
    </row>
    <row r="1489" spans="2:28" x14ac:dyDescent="0.35">
      <c r="B1489" t="s">
        <v>467</v>
      </c>
      <c r="C1489" t="s">
        <v>1726</v>
      </c>
      <c r="D1489" t="s">
        <v>1720</v>
      </c>
      <c r="E1489" t="s">
        <v>101</v>
      </c>
      <c r="F1489" s="1">
        <v>1</v>
      </c>
      <c r="G1489">
        <v>1</v>
      </c>
      <c r="H1489">
        <v>1</v>
      </c>
      <c r="I1489">
        <v>1</v>
      </c>
      <c r="J1489">
        <v>1.2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 s="139">
        <v>1.2</v>
      </c>
      <c r="AA1489" s="140">
        <v>2.2000000000000002</v>
      </c>
      <c r="AB1489" s="139">
        <v>2.2000000000000002</v>
      </c>
    </row>
    <row r="1490" spans="2:28" x14ac:dyDescent="0.35">
      <c r="B1490" t="s">
        <v>467</v>
      </c>
      <c r="C1490" t="s">
        <v>1727</v>
      </c>
      <c r="D1490" t="s">
        <v>1720</v>
      </c>
      <c r="E1490" t="s">
        <v>107</v>
      </c>
      <c r="F1490" s="1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 s="139">
        <v>0</v>
      </c>
      <c r="AA1490" s="140">
        <v>0</v>
      </c>
      <c r="AB1490" s="139">
        <v>0</v>
      </c>
    </row>
    <row r="1491" spans="2:28" x14ac:dyDescent="0.35">
      <c r="B1491" t="s">
        <v>467</v>
      </c>
      <c r="C1491" t="s">
        <v>1728</v>
      </c>
      <c r="D1491" t="s">
        <v>1720</v>
      </c>
      <c r="E1491" t="s">
        <v>109</v>
      </c>
      <c r="F1491" s="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 s="139">
        <v>0</v>
      </c>
      <c r="AA1491" s="140">
        <v>0</v>
      </c>
      <c r="AB1491" s="139">
        <v>0</v>
      </c>
    </row>
    <row r="1492" spans="2:28" x14ac:dyDescent="0.35">
      <c r="B1492" t="s">
        <v>467</v>
      </c>
      <c r="C1492" t="s">
        <v>1729</v>
      </c>
      <c r="D1492" t="s">
        <v>1730</v>
      </c>
      <c r="E1492" t="s">
        <v>93</v>
      </c>
      <c r="F1492" s="1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 s="139">
        <v>0</v>
      </c>
      <c r="AA1492" s="140">
        <v>0</v>
      </c>
      <c r="AB1492" s="139">
        <v>0</v>
      </c>
    </row>
    <row r="1493" spans="2:28" x14ac:dyDescent="0.35">
      <c r="B1493" t="s">
        <v>467</v>
      </c>
      <c r="C1493" t="s">
        <v>1731</v>
      </c>
      <c r="D1493" t="s">
        <v>1730</v>
      </c>
      <c r="E1493" t="s">
        <v>95</v>
      </c>
      <c r="F1493" s="1">
        <v>1464.7387258410899</v>
      </c>
      <c r="G1493">
        <v>1464.7387258410899</v>
      </c>
      <c r="H1493">
        <v>1464.7387258410899</v>
      </c>
      <c r="I1493">
        <v>1452.7816750178999</v>
      </c>
      <c r="J1493">
        <v>1452.7816750178999</v>
      </c>
      <c r="K1493">
        <v>1451.78525411596</v>
      </c>
      <c r="L1493">
        <v>1416.7758620689699</v>
      </c>
      <c r="M1493">
        <v>1460.64506539834</v>
      </c>
      <c r="N1493">
        <v>1646.09215219976</v>
      </c>
      <c r="O1493">
        <v>1646.09215219976</v>
      </c>
      <c r="P1493">
        <v>1756.76218787158</v>
      </c>
      <c r="Q1493">
        <v>2207.41854934602</v>
      </c>
      <c r="R1493">
        <v>2480.6040428061801</v>
      </c>
      <c r="S1493">
        <v>2484.9125122189598</v>
      </c>
      <c r="T1493">
        <v>2489.9002932551298</v>
      </c>
      <c r="U1493">
        <v>2492.8929618768302</v>
      </c>
      <c r="V1493">
        <v>2495.8856304985302</v>
      </c>
      <c r="W1493">
        <v>2499.8758553274702</v>
      </c>
      <c r="X1493">
        <v>2147.7385141740001</v>
      </c>
      <c r="Y1493">
        <v>2147.7385141740001</v>
      </c>
      <c r="Z1493" s="139">
        <v>2506.5590000000002</v>
      </c>
      <c r="AA1493" s="140">
        <v>2506.5590000000002</v>
      </c>
      <c r="AB1493" s="139">
        <v>2506.5590000000002</v>
      </c>
    </row>
    <row r="1494" spans="2:28" x14ac:dyDescent="0.35">
      <c r="B1494" t="s">
        <v>467</v>
      </c>
      <c r="C1494" t="s">
        <v>1732</v>
      </c>
      <c r="D1494" t="s">
        <v>1730</v>
      </c>
      <c r="E1494" t="s">
        <v>97</v>
      </c>
      <c r="F1494" s="1">
        <v>5.2612741589119496</v>
      </c>
      <c r="G1494">
        <v>5.2612741589119496</v>
      </c>
      <c r="H1494">
        <v>5.2612741589119496</v>
      </c>
      <c r="I1494">
        <v>5.2183249821045097</v>
      </c>
      <c r="J1494">
        <v>5.2183249821045097</v>
      </c>
      <c r="K1494">
        <v>5.2147458840372201</v>
      </c>
      <c r="L1494">
        <v>4.2241379310344804</v>
      </c>
      <c r="M1494">
        <v>4.3549346016646799</v>
      </c>
      <c r="N1494">
        <v>4.9078478002378096</v>
      </c>
      <c r="O1494">
        <v>4.9078478002378096</v>
      </c>
      <c r="P1494">
        <v>5.2378121284185504</v>
      </c>
      <c r="Q1494">
        <v>6.5814506539833504</v>
      </c>
      <c r="R1494">
        <v>7.3959571938168898</v>
      </c>
      <c r="S1494">
        <v>6.0874877810361703</v>
      </c>
      <c r="T1494">
        <v>6.0997067448680298</v>
      </c>
      <c r="U1494">
        <v>6.1070381231671496</v>
      </c>
      <c r="V1494">
        <v>6.11436950146628</v>
      </c>
      <c r="W1494">
        <v>6.1241446725317701</v>
      </c>
      <c r="X1494">
        <v>5.2614858260019597</v>
      </c>
      <c r="Y1494">
        <v>5.2614858260019597</v>
      </c>
      <c r="Z1494" s="139">
        <v>6.141</v>
      </c>
      <c r="AA1494" s="140">
        <v>6.141</v>
      </c>
      <c r="AB1494" s="139">
        <v>6.141</v>
      </c>
    </row>
    <row r="1495" spans="2:28" x14ac:dyDescent="0.35">
      <c r="B1495" t="s">
        <v>467</v>
      </c>
      <c r="C1495" t="s">
        <v>1733</v>
      </c>
      <c r="D1495" t="s">
        <v>1730</v>
      </c>
      <c r="E1495" t="s">
        <v>99</v>
      </c>
      <c r="F1495" s="1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 s="139">
        <v>0</v>
      </c>
      <c r="AA1495" s="140">
        <v>0</v>
      </c>
      <c r="AB1495" s="139">
        <v>0</v>
      </c>
    </row>
    <row r="1496" spans="2:28" x14ac:dyDescent="0.35">
      <c r="B1496" t="s">
        <v>467</v>
      </c>
      <c r="C1496" t="s">
        <v>1734</v>
      </c>
      <c r="D1496" t="s">
        <v>1730</v>
      </c>
      <c r="E1496" t="s">
        <v>103</v>
      </c>
      <c r="F1496" s="1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0.01</v>
      </c>
      <c r="V1496">
        <v>0.01</v>
      </c>
      <c r="W1496">
        <v>0.01</v>
      </c>
      <c r="X1496">
        <v>0.01</v>
      </c>
      <c r="Y1496">
        <v>0.01</v>
      </c>
      <c r="Z1496" s="139">
        <v>0</v>
      </c>
      <c r="AA1496" s="140">
        <v>0</v>
      </c>
      <c r="AB1496" s="139">
        <v>0</v>
      </c>
    </row>
    <row r="1497" spans="2:28" x14ac:dyDescent="0.35">
      <c r="B1497" t="s">
        <v>467</v>
      </c>
      <c r="C1497" t="s">
        <v>1735</v>
      </c>
      <c r="D1497" t="s">
        <v>1730</v>
      </c>
      <c r="E1497" t="s">
        <v>105</v>
      </c>
      <c r="F1497" s="1">
        <v>0.6</v>
      </c>
      <c r="G1497">
        <v>0.6</v>
      </c>
      <c r="H1497">
        <v>0.6</v>
      </c>
      <c r="I1497">
        <v>1</v>
      </c>
      <c r="J1497">
        <v>1.4</v>
      </c>
      <c r="K1497">
        <v>1.5</v>
      </c>
      <c r="L1497">
        <v>1.7</v>
      </c>
      <c r="M1497">
        <v>1.9</v>
      </c>
      <c r="N1497">
        <v>2</v>
      </c>
      <c r="O1497">
        <v>2.2999999999999998</v>
      </c>
      <c r="P1497">
        <v>3</v>
      </c>
      <c r="Q1497">
        <v>3</v>
      </c>
      <c r="R1497">
        <v>3</v>
      </c>
      <c r="S1497">
        <v>3</v>
      </c>
      <c r="T1497">
        <v>3</v>
      </c>
      <c r="U1497">
        <v>3</v>
      </c>
      <c r="V1497">
        <v>3</v>
      </c>
      <c r="W1497">
        <v>3</v>
      </c>
      <c r="X1497">
        <v>3</v>
      </c>
      <c r="Y1497">
        <v>3</v>
      </c>
      <c r="Z1497" s="139">
        <v>4.4000000000000004</v>
      </c>
      <c r="AA1497" s="140">
        <v>4.4000000000000004</v>
      </c>
      <c r="AB1497" s="139">
        <v>4.4000000000000004</v>
      </c>
    </row>
    <row r="1498" spans="2:28" x14ac:dyDescent="0.35">
      <c r="B1498" t="s">
        <v>467</v>
      </c>
      <c r="C1498" t="s">
        <v>1736</v>
      </c>
      <c r="D1498" t="s">
        <v>1730</v>
      </c>
      <c r="E1498" t="s">
        <v>101</v>
      </c>
      <c r="F1498" s="1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 s="139">
        <v>0</v>
      </c>
      <c r="AA1498" s="140">
        <v>0</v>
      </c>
      <c r="AB1498" s="139">
        <v>0</v>
      </c>
    </row>
    <row r="1499" spans="2:28" x14ac:dyDescent="0.35">
      <c r="B1499" t="s">
        <v>467</v>
      </c>
      <c r="C1499" t="s">
        <v>1737</v>
      </c>
      <c r="D1499" t="s">
        <v>1730</v>
      </c>
      <c r="E1499" t="s">
        <v>107</v>
      </c>
      <c r="F1499" s="1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 s="139">
        <v>0</v>
      </c>
      <c r="AA1499" s="140">
        <v>0</v>
      </c>
      <c r="AB1499" s="139">
        <v>0</v>
      </c>
    </row>
    <row r="1500" spans="2:28" x14ac:dyDescent="0.35">
      <c r="B1500" t="s">
        <v>467</v>
      </c>
      <c r="C1500" t="s">
        <v>1738</v>
      </c>
      <c r="D1500" t="s">
        <v>1730</v>
      </c>
      <c r="E1500" t="s">
        <v>109</v>
      </c>
      <c r="F1500" s="1">
        <v>5</v>
      </c>
      <c r="G1500">
        <v>5</v>
      </c>
      <c r="H1500">
        <v>5</v>
      </c>
      <c r="I1500">
        <v>5</v>
      </c>
      <c r="J1500">
        <v>5</v>
      </c>
      <c r="K1500">
        <v>5</v>
      </c>
      <c r="L1500">
        <v>5</v>
      </c>
      <c r="M1500">
        <v>5</v>
      </c>
      <c r="N1500">
        <v>5</v>
      </c>
      <c r="O1500">
        <v>5</v>
      </c>
      <c r="P1500">
        <v>5</v>
      </c>
      <c r="Q1500">
        <v>5</v>
      </c>
      <c r="R1500">
        <v>5</v>
      </c>
      <c r="S1500">
        <v>5</v>
      </c>
      <c r="T1500">
        <v>5</v>
      </c>
      <c r="U1500">
        <v>5</v>
      </c>
      <c r="V1500">
        <v>5</v>
      </c>
      <c r="W1500">
        <v>5</v>
      </c>
      <c r="X1500">
        <v>5</v>
      </c>
      <c r="Y1500">
        <v>5</v>
      </c>
      <c r="Z1500" s="139">
        <v>5</v>
      </c>
      <c r="AA1500" s="140">
        <v>5</v>
      </c>
      <c r="AB1500" s="139">
        <v>5</v>
      </c>
    </row>
    <row r="1501" spans="2:28" x14ac:dyDescent="0.35">
      <c r="B1501" t="s">
        <v>467</v>
      </c>
      <c r="C1501" t="s">
        <v>1739</v>
      </c>
      <c r="D1501" t="s">
        <v>1740</v>
      </c>
      <c r="E1501" t="s">
        <v>93</v>
      </c>
      <c r="F1501" s="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 s="139">
        <v>0</v>
      </c>
      <c r="AA1501" s="140">
        <v>0</v>
      </c>
      <c r="AB1501" s="139">
        <v>0</v>
      </c>
    </row>
    <row r="1502" spans="2:28" x14ac:dyDescent="0.35">
      <c r="B1502" t="s">
        <v>467</v>
      </c>
      <c r="C1502" t="s">
        <v>1741</v>
      </c>
      <c r="D1502" t="s">
        <v>1740</v>
      </c>
      <c r="E1502" t="s">
        <v>95</v>
      </c>
      <c r="F1502" s="1">
        <v>2286.8150655945801</v>
      </c>
      <c r="G1502">
        <v>2286.8150655945801</v>
      </c>
      <c r="H1502">
        <v>2286.8150655945801</v>
      </c>
      <c r="I1502">
        <v>2350.0639018197198</v>
      </c>
      <c r="J1502">
        <v>2446.9906898011</v>
      </c>
      <c r="K1502">
        <v>2643.3085061362699</v>
      </c>
      <c r="L1502">
        <v>2863.6740237691001</v>
      </c>
      <c r="M1502">
        <v>2846.0622524052101</v>
      </c>
      <c r="N1502">
        <v>3146.3429541595901</v>
      </c>
      <c r="O1502">
        <v>3249.3718166383701</v>
      </c>
      <c r="P1502">
        <v>3252.01358234295</v>
      </c>
      <c r="Q1502">
        <v>3611.2937181663801</v>
      </c>
      <c r="R1502">
        <v>3558.4584040747</v>
      </c>
      <c r="S1502">
        <v>3895.1425005200799</v>
      </c>
      <c r="T1502">
        <v>4282.8323278552098</v>
      </c>
      <c r="U1502">
        <v>4670.5221551903496</v>
      </c>
      <c r="V1502">
        <v>4742.2365038560401</v>
      </c>
      <c r="W1502">
        <v>4923.7136642278001</v>
      </c>
      <c r="X1502">
        <v>4883.8109452736298</v>
      </c>
      <c r="Y1502">
        <v>4977.6047320807202</v>
      </c>
      <c r="Z1502" s="139">
        <v>5392.7139999999999</v>
      </c>
      <c r="AA1502" s="140">
        <v>5392.7139999999999</v>
      </c>
      <c r="AB1502" s="139">
        <v>5392.7139999999999</v>
      </c>
    </row>
    <row r="1503" spans="2:28" x14ac:dyDescent="0.35">
      <c r="B1503" t="s">
        <v>467</v>
      </c>
      <c r="C1503" t="s">
        <v>1742</v>
      </c>
      <c r="D1503" t="s">
        <v>1740</v>
      </c>
      <c r="E1503" t="s">
        <v>97</v>
      </c>
      <c r="F1503" s="1">
        <v>497.18493440541698</v>
      </c>
      <c r="G1503">
        <v>497.18493440541698</v>
      </c>
      <c r="H1503">
        <v>497.18493440541698</v>
      </c>
      <c r="I1503">
        <v>510.93609818027898</v>
      </c>
      <c r="J1503">
        <v>532.00931019890004</v>
      </c>
      <c r="K1503">
        <v>574.69149386373294</v>
      </c>
      <c r="L1503">
        <v>388.32597623089998</v>
      </c>
      <c r="M1503">
        <v>385.937747594793</v>
      </c>
      <c r="N1503">
        <v>426.65704584040702</v>
      </c>
      <c r="O1503">
        <v>440.62818336163002</v>
      </c>
      <c r="P1503">
        <v>440.98641765704599</v>
      </c>
      <c r="Q1503">
        <v>489.706281833616</v>
      </c>
      <c r="R1503">
        <v>482.54159592529697</v>
      </c>
      <c r="S1503">
        <v>374.85749947992502</v>
      </c>
      <c r="T1503">
        <v>412.16767214478898</v>
      </c>
      <c r="U1503">
        <v>449.47784480965299</v>
      </c>
      <c r="V1503">
        <v>431.763496143959</v>
      </c>
      <c r="W1503">
        <v>448.28633577219699</v>
      </c>
      <c r="X1503">
        <v>468.189054726368</v>
      </c>
      <c r="Y1503">
        <v>394.39526791927602</v>
      </c>
      <c r="Z1503" s="139">
        <v>427.286</v>
      </c>
      <c r="AA1503" s="140">
        <v>427.286</v>
      </c>
      <c r="AB1503" s="139">
        <v>427.286</v>
      </c>
    </row>
    <row r="1504" spans="2:28" x14ac:dyDescent="0.35">
      <c r="B1504" t="s">
        <v>467</v>
      </c>
      <c r="C1504" t="s">
        <v>1743</v>
      </c>
      <c r="D1504" t="s">
        <v>1740</v>
      </c>
      <c r="E1504" t="s">
        <v>99</v>
      </c>
      <c r="F1504" s="1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 s="139">
        <v>0</v>
      </c>
      <c r="AA1504" s="140">
        <v>0</v>
      </c>
      <c r="AB1504" s="139">
        <v>0</v>
      </c>
    </row>
    <row r="1505" spans="2:28" x14ac:dyDescent="0.35">
      <c r="B1505" t="s">
        <v>467</v>
      </c>
      <c r="C1505" t="s">
        <v>1744</v>
      </c>
      <c r="D1505" t="s">
        <v>1740</v>
      </c>
      <c r="E1505" t="s">
        <v>103</v>
      </c>
      <c r="F1505" s="1">
        <v>10</v>
      </c>
      <c r="G1505">
        <v>10</v>
      </c>
      <c r="H1505">
        <v>10</v>
      </c>
      <c r="I1505">
        <v>19</v>
      </c>
      <c r="J1505">
        <v>19</v>
      </c>
      <c r="K1505">
        <v>19</v>
      </c>
      <c r="L1505">
        <v>19</v>
      </c>
      <c r="M1505">
        <v>19</v>
      </c>
      <c r="N1505">
        <v>19</v>
      </c>
      <c r="O1505">
        <v>19</v>
      </c>
      <c r="P1505">
        <v>19</v>
      </c>
      <c r="Q1505">
        <v>54</v>
      </c>
      <c r="R1505">
        <v>104</v>
      </c>
      <c r="S1505">
        <v>200</v>
      </c>
      <c r="T1505">
        <v>233</v>
      </c>
      <c r="U1505">
        <v>244</v>
      </c>
      <c r="V1505">
        <v>244</v>
      </c>
      <c r="W1505">
        <v>244</v>
      </c>
      <c r="X1505">
        <v>244</v>
      </c>
      <c r="Y1505">
        <v>244</v>
      </c>
      <c r="Z1505" s="139">
        <v>245</v>
      </c>
      <c r="AA1505" s="140">
        <v>245</v>
      </c>
      <c r="AB1505" s="139">
        <v>245</v>
      </c>
    </row>
    <row r="1506" spans="2:28" x14ac:dyDescent="0.35">
      <c r="B1506" t="s">
        <v>467</v>
      </c>
      <c r="C1506" t="s">
        <v>1745</v>
      </c>
      <c r="D1506" t="s">
        <v>1740</v>
      </c>
      <c r="E1506" t="s">
        <v>105</v>
      </c>
      <c r="F1506" s="1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2</v>
      </c>
      <c r="Q1506">
        <v>3</v>
      </c>
      <c r="R1506">
        <v>5</v>
      </c>
      <c r="S1506">
        <v>9</v>
      </c>
      <c r="T1506">
        <v>17</v>
      </c>
      <c r="U1506">
        <v>28</v>
      </c>
      <c r="V1506">
        <v>41</v>
      </c>
      <c r="W1506">
        <v>51</v>
      </c>
      <c r="X1506">
        <v>64</v>
      </c>
      <c r="Y1506">
        <v>80</v>
      </c>
      <c r="Z1506" s="139">
        <v>94.9</v>
      </c>
      <c r="AA1506" s="140">
        <v>94.9</v>
      </c>
      <c r="AB1506" s="139">
        <v>197.1</v>
      </c>
    </row>
    <row r="1507" spans="2:28" x14ac:dyDescent="0.35">
      <c r="B1507" t="s">
        <v>467</v>
      </c>
      <c r="C1507" t="s">
        <v>1746</v>
      </c>
      <c r="D1507" t="s">
        <v>1740</v>
      </c>
      <c r="E1507" t="s">
        <v>101</v>
      </c>
      <c r="F1507" s="1">
        <v>59</v>
      </c>
      <c r="G1507">
        <v>59</v>
      </c>
      <c r="H1507">
        <v>59</v>
      </c>
      <c r="I1507">
        <v>61</v>
      </c>
      <c r="J1507">
        <v>66</v>
      </c>
      <c r="K1507">
        <v>66</v>
      </c>
      <c r="L1507">
        <v>66</v>
      </c>
      <c r="M1507">
        <v>63</v>
      </c>
      <c r="N1507">
        <v>63</v>
      </c>
      <c r="O1507">
        <v>62</v>
      </c>
      <c r="P1507">
        <v>62</v>
      </c>
      <c r="Q1507">
        <v>66</v>
      </c>
      <c r="R1507">
        <v>66</v>
      </c>
      <c r="S1507">
        <v>66</v>
      </c>
      <c r="T1507">
        <v>66</v>
      </c>
      <c r="U1507">
        <v>66</v>
      </c>
      <c r="V1507">
        <v>66</v>
      </c>
      <c r="W1507">
        <v>66</v>
      </c>
      <c r="X1507">
        <v>66</v>
      </c>
      <c r="Y1507">
        <v>66</v>
      </c>
      <c r="Z1507" s="139">
        <v>66</v>
      </c>
      <c r="AA1507" s="140">
        <v>66</v>
      </c>
      <c r="AB1507" s="139">
        <v>66</v>
      </c>
    </row>
    <row r="1508" spans="2:28" x14ac:dyDescent="0.35">
      <c r="B1508" t="s">
        <v>467</v>
      </c>
      <c r="C1508" t="s">
        <v>1747</v>
      </c>
      <c r="D1508" t="s">
        <v>1740</v>
      </c>
      <c r="E1508" t="s">
        <v>107</v>
      </c>
      <c r="F1508" s="1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 s="139">
        <v>0</v>
      </c>
      <c r="AA1508" s="140">
        <v>0</v>
      </c>
      <c r="AB1508" s="139">
        <v>0</v>
      </c>
    </row>
    <row r="1509" spans="2:28" x14ac:dyDescent="0.35">
      <c r="B1509" t="s">
        <v>467</v>
      </c>
      <c r="C1509" t="s">
        <v>1748</v>
      </c>
      <c r="D1509" t="s">
        <v>1740</v>
      </c>
      <c r="E1509" t="s">
        <v>109</v>
      </c>
      <c r="F1509" s="1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 s="139">
        <v>0</v>
      </c>
      <c r="AA1509" s="140">
        <v>0</v>
      </c>
      <c r="AB1509" s="139">
        <v>0</v>
      </c>
    </row>
    <row r="1510" spans="2:28" x14ac:dyDescent="0.35">
      <c r="B1510" t="s">
        <v>467</v>
      </c>
      <c r="C1510" t="s">
        <v>1749</v>
      </c>
      <c r="D1510" t="s">
        <v>1750</v>
      </c>
      <c r="E1510" t="s">
        <v>93</v>
      </c>
      <c r="F1510" s="1">
        <v>8891.0530166145199</v>
      </c>
      <c r="G1510">
        <v>8891.0530166145199</v>
      </c>
      <c r="H1510">
        <v>8891.0530166145199</v>
      </c>
      <c r="I1510">
        <v>10446.576263716899</v>
      </c>
      <c r="J1510">
        <v>10981.373011326101</v>
      </c>
      <c r="K1510">
        <v>11779.686175135501</v>
      </c>
      <c r="L1510">
        <v>10539.549816140499</v>
      </c>
      <c r="M1510">
        <v>10481.269081448399</v>
      </c>
      <c r="N1510">
        <v>10600.9182718759</v>
      </c>
      <c r="O1510">
        <v>11274.041459313101</v>
      </c>
      <c r="P1510">
        <v>11453.901210084799</v>
      </c>
      <c r="Q1510">
        <v>12130.112118565299</v>
      </c>
      <c r="R1510">
        <v>12453.5508978499</v>
      </c>
      <c r="S1510">
        <v>13617.833865581601</v>
      </c>
      <c r="T1510">
        <v>14524.900481729799</v>
      </c>
      <c r="U1510">
        <v>14506.5759036258</v>
      </c>
      <c r="V1510">
        <v>16814.625215066299</v>
      </c>
      <c r="W1510">
        <v>17752.753487489099</v>
      </c>
      <c r="X1510">
        <v>18103.459064327501</v>
      </c>
      <c r="Y1510">
        <v>17873.9090356468</v>
      </c>
      <c r="Z1510" s="139">
        <v>20140.633999999998</v>
      </c>
      <c r="AA1510" s="140">
        <v>20320.724999999999</v>
      </c>
      <c r="AB1510" s="139">
        <v>20320.724999999999</v>
      </c>
    </row>
    <row r="1511" spans="2:28" x14ac:dyDescent="0.35">
      <c r="B1511" t="s">
        <v>467</v>
      </c>
      <c r="C1511" t="s">
        <v>1751</v>
      </c>
      <c r="D1511" t="s">
        <v>1750</v>
      </c>
      <c r="E1511" t="s">
        <v>95</v>
      </c>
      <c r="F1511" s="1">
        <v>8633.5420588401903</v>
      </c>
      <c r="G1511">
        <v>8633.5420588401903</v>
      </c>
      <c r="H1511">
        <v>8633.5420588401903</v>
      </c>
      <c r="I1511">
        <v>10144.012792989</v>
      </c>
      <c r="J1511">
        <v>10663.320259133599</v>
      </c>
      <c r="K1511">
        <v>11438.511933617499</v>
      </c>
      <c r="L1511">
        <v>15438.8235166126</v>
      </c>
      <c r="M1511">
        <v>15353.451181643301</v>
      </c>
      <c r="N1511">
        <v>15528.7188891963</v>
      </c>
      <c r="O1511">
        <v>16514.7410891074</v>
      </c>
      <c r="P1511">
        <v>16778.2080301387</v>
      </c>
      <c r="Q1511">
        <v>17768.753267664</v>
      </c>
      <c r="R1511">
        <v>18242.5414577589</v>
      </c>
      <c r="S1511">
        <v>21860.0899119143</v>
      </c>
      <c r="T1511">
        <v>23316.162733834299</v>
      </c>
      <c r="U1511">
        <v>23286.7471212702</v>
      </c>
      <c r="V1511">
        <v>23098.166031155499</v>
      </c>
      <c r="W1511">
        <v>24542.365883231101</v>
      </c>
      <c r="X1511">
        <v>24117.349902534101</v>
      </c>
      <c r="Y1511">
        <v>24148.346632958299</v>
      </c>
      <c r="Z1511" s="139">
        <v>27210.780999999999</v>
      </c>
      <c r="AA1511" s="140">
        <v>27454.09</v>
      </c>
      <c r="AB1511" s="139">
        <v>27454.09</v>
      </c>
    </row>
    <row r="1512" spans="2:28" x14ac:dyDescent="0.35">
      <c r="B1512" t="s">
        <v>467</v>
      </c>
      <c r="C1512" t="s">
        <v>1752</v>
      </c>
      <c r="D1512" t="s">
        <v>1750</v>
      </c>
      <c r="E1512" t="s">
        <v>97</v>
      </c>
      <c r="F1512" s="1">
        <v>1943.40492454529</v>
      </c>
      <c r="G1512">
        <v>1943.40492454529</v>
      </c>
      <c r="H1512">
        <v>1943.40492454529</v>
      </c>
      <c r="I1512">
        <v>2283.41094329407</v>
      </c>
      <c r="J1512">
        <v>2400.3067295403498</v>
      </c>
      <c r="K1512">
        <v>2574.8018912470002</v>
      </c>
      <c r="L1512">
        <v>1328.6266672468901</v>
      </c>
      <c r="M1512">
        <v>1321.2797369083601</v>
      </c>
      <c r="N1512">
        <v>1336.3628389278599</v>
      </c>
      <c r="O1512">
        <v>1421.21745157951</v>
      </c>
      <c r="P1512">
        <v>1443.8907597765699</v>
      </c>
      <c r="Q1512">
        <v>1529.1346137706601</v>
      </c>
      <c r="R1512">
        <v>1569.9076443911199</v>
      </c>
      <c r="S1512">
        <v>193.076222504101</v>
      </c>
      <c r="T1512">
        <v>205.936784435915</v>
      </c>
      <c r="U1512">
        <v>205.67697510395899</v>
      </c>
      <c r="V1512">
        <v>142.20875377819101</v>
      </c>
      <c r="W1512">
        <v>49.880629279806001</v>
      </c>
      <c r="X1512">
        <v>41.1910331384016</v>
      </c>
      <c r="Y1512">
        <v>39.744331394890999</v>
      </c>
      <c r="Z1512" s="139">
        <v>44.784999999999997</v>
      </c>
      <c r="AA1512" s="140">
        <v>45.185000000000002</v>
      </c>
      <c r="AB1512" s="139">
        <v>45.185000000000002</v>
      </c>
    </row>
    <row r="1513" spans="2:28" x14ac:dyDescent="0.35">
      <c r="B1513" t="s">
        <v>467</v>
      </c>
      <c r="C1513" t="s">
        <v>1753</v>
      </c>
      <c r="D1513" t="s">
        <v>1750</v>
      </c>
      <c r="E1513" t="s">
        <v>99</v>
      </c>
      <c r="F1513" s="1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 s="139">
        <v>0</v>
      </c>
      <c r="AA1513" s="140">
        <v>0</v>
      </c>
      <c r="AB1513" s="139">
        <v>0</v>
      </c>
    </row>
    <row r="1514" spans="2:28" x14ac:dyDescent="0.35">
      <c r="B1514" t="s">
        <v>467</v>
      </c>
      <c r="C1514" t="s">
        <v>1754</v>
      </c>
      <c r="D1514" t="s">
        <v>1750</v>
      </c>
      <c r="E1514" t="s">
        <v>103</v>
      </c>
      <c r="F1514" s="1">
        <v>19</v>
      </c>
      <c r="G1514">
        <v>19</v>
      </c>
      <c r="H1514">
        <v>19</v>
      </c>
      <c r="I1514">
        <v>19</v>
      </c>
      <c r="J1514">
        <v>19</v>
      </c>
      <c r="K1514">
        <v>21</v>
      </c>
      <c r="L1514">
        <v>59</v>
      </c>
      <c r="M1514">
        <v>146</v>
      </c>
      <c r="N1514">
        <v>364</v>
      </c>
      <c r="O1514">
        <v>792</v>
      </c>
      <c r="P1514">
        <v>1320</v>
      </c>
      <c r="Q1514">
        <v>1729</v>
      </c>
      <c r="R1514">
        <v>2261</v>
      </c>
      <c r="S1514">
        <v>2760</v>
      </c>
      <c r="T1514">
        <v>3630</v>
      </c>
      <c r="U1514">
        <v>4503</v>
      </c>
      <c r="V1514">
        <v>5751</v>
      </c>
      <c r="W1514">
        <v>6516</v>
      </c>
      <c r="X1514">
        <v>7005</v>
      </c>
      <c r="Y1514">
        <v>7591</v>
      </c>
      <c r="Z1514" s="139">
        <v>10607</v>
      </c>
      <c r="AA1514" s="140">
        <v>10607</v>
      </c>
      <c r="AB1514" s="139">
        <v>11396</v>
      </c>
    </row>
    <row r="1515" spans="2:28" x14ac:dyDescent="0.35">
      <c r="B1515" t="s">
        <v>467</v>
      </c>
      <c r="C1515" t="s">
        <v>1755</v>
      </c>
      <c r="D1515" t="s">
        <v>1750</v>
      </c>
      <c r="E1515" t="s">
        <v>105</v>
      </c>
      <c r="F1515" s="1">
        <v>0.6</v>
      </c>
      <c r="G1515">
        <v>0.6</v>
      </c>
      <c r="H1515">
        <v>0.6</v>
      </c>
      <c r="I1515">
        <v>1</v>
      </c>
      <c r="J1515">
        <v>1.5</v>
      </c>
      <c r="K1515">
        <v>2</v>
      </c>
      <c r="L1515">
        <v>3</v>
      </c>
      <c r="M1515">
        <v>3</v>
      </c>
      <c r="N1515">
        <v>4</v>
      </c>
      <c r="O1515">
        <v>5</v>
      </c>
      <c r="P1515">
        <v>6</v>
      </c>
      <c r="Q1515">
        <v>7</v>
      </c>
      <c r="R1515">
        <v>12</v>
      </c>
      <c r="S1515">
        <v>19</v>
      </c>
      <c r="T1515">
        <v>41</v>
      </c>
      <c r="U1515">
        <v>250</v>
      </c>
      <c r="V1515">
        <v>834</v>
      </c>
      <c r="W1515">
        <v>3422</v>
      </c>
      <c r="X1515">
        <v>5064</v>
      </c>
      <c r="Y1515">
        <v>5996</v>
      </c>
      <c r="Z1515" s="139">
        <v>6668</v>
      </c>
      <c r="AA1515" s="140">
        <v>7817</v>
      </c>
      <c r="AB1515" s="139">
        <v>9426</v>
      </c>
    </row>
    <row r="1516" spans="2:28" x14ac:dyDescent="0.35">
      <c r="B1516" t="s">
        <v>467</v>
      </c>
      <c r="C1516" t="s">
        <v>1756</v>
      </c>
      <c r="D1516" t="s">
        <v>1750</v>
      </c>
      <c r="E1516" t="s">
        <v>101</v>
      </c>
      <c r="F1516" s="1">
        <v>12241</v>
      </c>
      <c r="G1516">
        <v>12241</v>
      </c>
      <c r="H1516">
        <v>12241</v>
      </c>
      <c r="I1516">
        <v>12579</v>
      </c>
      <c r="J1516">
        <v>12645</v>
      </c>
      <c r="K1516">
        <v>12906</v>
      </c>
      <c r="L1516">
        <v>13063</v>
      </c>
      <c r="M1516">
        <v>13395</v>
      </c>
      <c r="N1516">
        <v>13829</v>
      </c>
      <c r="O1516">
        <v>14553</v>
      </c>
      <c r="P1516">
        <v>15831</v>
      </c>
      <c r="Q1516">
        <v>17137</v>
      </c>
      <c r="R1516">
        <v>19609</v>
      </c>
      <c r="S1516">
        <v>22289</v>
      </c>
      <c r="T1516">
        <v>23643</v>
      </c>
      <c r="U1516">
        <v>25868</v>
      </c>
      <c r="V1516">
        <v>26681</v>
      </c>
      <c r="W1516">
        <v>27273</v>
      </c>
      <c r="X1516">
        <v>28291</v>
      </c>
      <c r="Y1516">
        <v>28503</v>
      </c>
      <c r="Z1516" s="139">
        <v>30984</v>
      </c>
      <c r="AA1516" s="140">
        <v>31493</v>
      </c>
      <c r="AB1516" s="139">
        <v>31572</v>
      </c>
    </row>
    <row r="1517" spans="2:28" x14ac:dyDescent="0.35">
      <c r="B1517" t="s">
        <v>467</v>
      </c>
      <c r="C1517" t="s">
        <v>1757</v>
      </c>
      <c r="D1517" t="s">
        <v>1750</v>
      </c>
      <c r="E1517" t="s">
        <v>107</v>
      </c>
      <c r="F1517" s="1">
        <v>32</v>
      </c>
      <c r="G1517">
        <v>32</v>
      </c>
      <c r="H1517">
        <v>32</v>
      </c>
      <c r="I1517">
        <v>37</v>
      </c>
      <c r="J1517">
        <v>37</v>
      </c>
      <c r="K1517">
        <v>37</v>
      </c>
      <c r="L1517">
        <v>45</v>
      </c>
      <c r="M1517">
        <v>45</v>
      </c>
      <c r="N1517">
        <v>52</v>
      </c>
      <c r="O1517">
        <v>99</v>
      </c>
      <c r="P1517">
        <v>116</v>
      </c>
      <c r="Q1517">
        <v>136.19999999999999</v>
      </c>
      <c r="R1517">
        <v>184</v>
      </c>
      <c r="S1517">
        <v>369</v>
      </c>
      <c r="T1517">
        <v>477</v>
      </c>
      <c r="U1517">
        <v>717</v>
      </c>
      <c r="V1517">
        <v>954</v>
      </c>
      <c r="W1517">
        <v>1228.7</v>
      </c>
      <c r="X1517">
        <v>1447.5</v>
      </c>
      <c r="Y1517">
        <v>1680</v>
      </c>
      <c r="Z1517" s="139">
        <v>1613</v>
      </c>
      <c r="AA1517" s="140">
        <v>1676</v>
      </c>
      <c r="AB1517" s="139">
        <v>1691</v>
      </c>
    </row>
    <row r="1518" spans="2:28" x14ac:dyDescent="0.35">
      <c r="B1518" t="s">
        <v>467</v>
      </c>
      <c r="C1518" t="s">
        <v>1758</v>
      </c>
      <c r="D1518" t="s">
        <v>1750</v>
      </c>
      <c r="E1518" t="s">
        <v>109</v>
      </c>
      <c r="F1518" s="1">
        <v>86</v>
      </c>
      <c r="G1518">
        <v>86</v>
      </c>
      <c r="H1518">
        <v>86</v>
      </c>
      <c r="I1518">
        <v>86</v>
      </c>
      <c r="J1518">
        <v>86</v>
      </c>
      <c r="K1518">
        <v>86</v>
      </c>
      <c r="L1518">
        <v>113</v>
      </c>
      <c r="M1518">
        <v>115</v>
      </c>
      <c r="N1518">
        <v>129</v>
      </c>
      <c r="O1518">
        <v>129</v>
      </c>
      <c r="P1518">
        <v>123</v>
      </c>
      <c r="Q1518">
        <v>104</v>
      </c>
      <c r="R1518">
        <v>148</v>
      </c>
      <c r="S1518">
        <v>178</v>
      </c>
      <c r="T1518">
        <v>227</v>
      </c>
      <c r="U1518">
        <v>277</v>
      </c>
      <c r="V1518">
        <v>365</v>
      </c>
      <c r="W1518">
        <v>472</v>
      </c>
      <c r="X1518">
        <v>587</v>
      </c>
      <c r="Y1518">
        <v>983</v>
      </c>
      <c r="Z1518" s="139">
        <v>1097</v>
      </c>
      <c r="AA1518" s="140">
        <v>1637</v>
      </c>
      <c r="AB1518" s="139">
        <v>1912</v>
      </c>
    </row>
    <row r="1519" spans="2:28" x14ac:dyDescent="0.35">
      <c r="B1519" t="s">
        <v>467</v>
      </c>
      <c r="C1519" t="s">
        <v>1759</v>
      </c>
      <c r="D1519" t="s">
        <v>1760</v>
      </c>
      <c r="E1519" t="s">
        <v>93</v>
      </c>
      <c r="F1519" s="1">
        <v>15246.187956468601</v>
      </c>
      <c r="G1519">
        <v>15246.187956468601</v>
      </c>
      <c r="H1519">
        <v>15246.187956468601</v>
      </c>
      <c r="I1519">
        <v>16340.7973041644</v>
      </c>
      <c r="J1519">
        <v>17338.4367546918</v>
      </c>
      <c r="K1519">
        <v>17974.493537812301</v>
      </c>
      <c r="L1519">
        <v>16405.0780687769</v>
      </c>
      <c r="M1519">
        <v>16746.810976123299</v>
      </c>
      <c r="N1519">
        <v>16940.459623619601</v>
      </c>
      <c r="O1519">
        <v>17641.012083679601</v>
      </c>
      <c r="P1519">
        <v>17999.831636393301</v>
      </c>
      <c r="Q1519">
        <v>17861.239957302801</v>
      </c>
      <c r="R1519">
        <v>17579.784937780001</v>
      </c>
      <c r="S1519">
        <v>17086.467232945</v>
      </c>
      <c r="T1519">
        <v>16795.092882354998</v>
      </c>
      <c r="U1519">
        <v>16789.632481139201</v>
      </c>
      <c r="V1519">
        <v>17609.7268267543</v>
      </c>
      <c r="W1519">
        <v>18350.846918910102</v>
      </c>
      <c r="X1519">
        <v>19441.644589656298</v>
      </c>
      <c r="Y1519">
        <v>21127.755074813002</v>
      </c>
      <c r="Z1519" s="139">
        <v>21085.364000000001</v>
      </c>
      <c r="AA1519" s="140">
        <v>21347.631000000001</v>
      </c>
      <c r="AB1519" s="139">
        <v>21357.876</v>
      </c>
    </row>
    <row r="1520" spans="2:28" x14ac:dyDescent="0.35">
      <c r="B1520" t="s">
        <v>467</v>
      </c>
      <c r="C1520" t="s">
        <v>1761</v>
      </c>
      <c r="D1520" t="s">
        <v>1760</v>
      </c>
      <c r="E1520" t="s">
        <v>95</v>
      </c>
      <c r="F1520" s="1">
        <v>5624.7759596183896</v>
      </c>
      <c r="G1520">
        <v>5624.7759596183896</v>
      </c>
      <c r="H1520">
        <v>5624.7759596183896</v>
      </c>
      <c r="I1520">
        <v>6028.6101745494898</v>
      </c>
      <c r="J1520">
        <v>6396.6692863560602</v>
      </c>
      <c r="K1520">
        <v>6631.3297085457598</v>
      </c>
      <c r="L1520">
        <v>14342.2305520135</v>
      </c>
      <c r="M1520">
        <v>14640.9924429246</v>
      </c>
      <c r="N1520">
        <v>14810.2908477742</v>
      </c>
      <c r="O1520">
        <v>15422.752724141799</v>
      </c>
      <c r="P1520">
        <v>15736.452709598499</v>
      </c>
      <c r="Q1520">
        <v>15615.2881649512</v>
      </c>
      <c r="R1520">
        <v>15369.2245520203</v>
      </c>
      <c r="S1520">
        <v>16250.6487800428</v>
      </c>
      <c r="T1520">
        <v>15973.5275840462</v>
      </c>
      <c r="U1520">
        <v>15968.334289192</v>
      </c>
      <c r="V1520">
        <v>15668.419247083</v>
      </c>
      <c r="W1520">
        <v>14904.544248744</v>
      </c>
      <c r="X1520">
        <v>16762.032316163401</v>
      </c>
      <c r="Y1520">
        <v>17652.6768086392</v>
      </c>
      <c r="Z1520" s="139">
        <v>17617.258999999998</v>
      </c>
      <c r="AA1520" s="140">
        <v>17836.387999999999</v>
      </c>
      <c r="AB1520" s="139">
        <v>17844.947</v>
      </c>
    </row>
    <row r="1521" spans="2:28" x14ac:dyDescent="0.35">
      <c r="B1521" t="s">
        <v>467</v>
      </c>
      <c r="C1521" t="s">
        <v>1762</v>
      </c>
      <c r="D1521" t="s">
        <v>1760</v>
      </c>
      <c r="E1521" t="s">
        <v>97</v>
      </c>
      <c r="F1521" s="1">
        <v>6958.0360839129798</v>
      </c>
      <c r="G1521">
        <v>6958.0360839129798</v>
      </c>
      <c r="H1521">
        <v>6958.0360839129798</v>
      </c>
      <c r="I1521">
        <v>7457.5925212861503</v>
      </c>
      <c r="J1521">
        <v>7912.8939589520996</v>
      </c>
      <c r="K1521">
        <v>8203.1767536419193</v>
      </c>
      <c r="L1521">
        <v>3816.6913792095402</v>
      </c>
      <c r="M1521">
        <v>3896.1965809521298</v>
      </c>
      <c r="N1521">
        <v>3941.2495286062599</v>
      </c>
      <c r="O1521">
        <v>4104.2351921785703</v>
      </c>
      <c r="P1521">
        <v>4187.7156540082897</v>
      </c>
      <c r="Q1521">
        <v>4155.4718777460203</v>
      </c>
      <c r="R1521">
        <v>4089.9905101996901</v>
      </c>
      <c r="S1521">
        <v>3899.8839870122401</v>
      </c>
      <c r="T1521">
        <v>3833.3795335988898</v>
      </c>
      <c r="U1521">
        <v>3832.1332296687801</v>
      </c>
      <c r="V1521">
        <v>3829.8539261626602</v>
      </c>
      <c r="W1521">
        <v>3026.0088323459499</v>
      </c>
      <c r="X1521">
        <v>3096.8230941803699</v>
      </c>
      <c r="Y1521">
        <v>3085.6681165478699</v>
      </c>
      <c r="Z1521" s="139">
        <v>3079.4769999999999</v>
      </c>
      <c r="AA1521" s="140">
        <v>3117.7809999999999</v>
      </c>
      <c r="AB1521" s="139">
        <v>3119.277</v>
      </c>
    </row>
    <row r="1522" spans="2:28" x14ac:dyDescent="0.35">
      <c r="B1522" t="s">
        <v>467</v>
      </c>
      <c r="C1522" t="s">
        <v>1763</v>
      </c>
      <c r="D1522" t="s">
        <v>1760</v>
      </c>
      <c r="E1522" t="s">
        <v>99</v>
      </c>
      <c r="F1522" s="1">
        <v>4884</v>
      </c>
      <c r="G1522">
        <v>4884</v>
      </c>
      <c r="H1522">
        <v>4884</v>
      </c>
      <c r="I1522">
        <v>4884</v>
      </c>
      <c r="J1522">
        <v>4884</v>
      </c>
      <c r="K1522">
        <v>4884</v>
      </c>
      <c r="L1522">
        <v>4921</v>
      </c>
      <c r="M1522">
        <v>4921</v>
      </c>
      <c r="N1522">
        <v>4949</v>
      </c>
      <c r="O1522">
        <v>4980</v>
      </c>
      <c r="P1522">
        <v>4982</v>
      </c>
      <c r="Q1522">
        <v>5018</v>
      </c>
      <c r="R1522">
        <v>5028</v>
      </c>
      <c r="S1522">
        <v>5032</v>
      </c>
      <c r="T1522">
        <v>5032</v>
      </c>
      <c r="U1522">
        <v>5052</v>
      </c>
      <c r="V1522">
        <v>5052</v>
      </c>
      <c r="W1522">
        <v>5052</v>
      </c>
      <c r="X1522">
        <v>4508</v>
      </c>
      <c r="Y1522">
        <v>3872</v>
      </c>
      <c r="Z1522" s="139">
        <v>3872</v>
      </c>
      <c r="AA1522" s="140">
        <v>2887</v>
      </c>
      <c r="AB1522" s="139">
        <v>2887</v>
      </c>
    </row>
    <row r="1523" spans="2:28" x14ac:dyDescent="0.35">
      <c r="B1523" t="s">
        <v>467</v>
      </c>
      <c r="C1523" t="s">
        <v>1764</v>
      </c>
      <c r="D1523" t="s">
        <v>1760</v>
      </c>
      <c r="E1523" t="s">
        <v>103</v>
      </c>
      <c r="F1523" s="1">
        <v>9</v>
      </c>
      <c r="G1523">
        <v>9</v>
      </c>
      <c r="H1523">
        <v>9</v>
      </c>
      <c r="I1523">
        <v>9</v>
      </c>
      <c r="J1523">
        <v>9</v>
      </c>
      <c r="K1523">
        <v>23.94</v>
      </c>
      <c r="L1523">
        <v>101.99</v>
      </c>
      <c r="M1523">
        <v>185.99</v>
      </c>
      <c r="N1523">
        <v>250.39</v>
      </c>
      <c r="O1523">
        <v>374.29</v>
      </c>
      <c r="P1523">
        <v>475.89</v>
      </c>
      <c r="Q1523">
        <v>522.69000000000005</v>
      </c>
      <c r="R1523">
        <v>570.99</v>
      </c>
      <c r="S1523">
        <v>614.19000000000005</v>
      </c>
      <c r="T1523">
        <v>637.19000000000005</v>
      </c>
      <c r="U1523">
        <v>646.69000000000005</v>
      </c>
      <c r="V1523">
        <v>682.09</v>
      </c>
      <c r="W1523">
        <v>692.39</v>
      </c>
      <c r="X1523">
        <v>713.19119999999998</v>
      </c>
      <c r="Y1523">
        <v>845.19899999999996</v>
      </c>
      <c r="Z1523" s="139">
        <v>937.1</v>
      </c>
      <c r="AA1523" s="140">
        <v>1094.2</v>
      </c>
      <c r="AB1523" s="139">
        <v>1581.1</v>
      </c>
    </row>
    <row r="1524" spans="2:28" x14ac:dyDescent="0.35">
      <c r="B1524" t="s">
        <v>467</v>
      </c>
      <c r="C1524" t="s">
        <v>1765</v>
      </c>
      <c r="D1524" t="s">
        <v>1760</v>
      </c>
      <c r="E1524" t="s">
        <v>105</v>
      </c>
      <c r="F1524" s="1">
        <v>0.3</v>
      </c>
      <c r="G1524">
        <v>0.3</v>
      </c>
      <c r="H1524">
        <v>0.3</v>
      </c>
      <c r="I1524">
        <v>0.5</v>
      </c>
      <c r="J1524">
        <v>0.6</v>
      </c>
      <c r="K1524">
        <v>1</v>
      </c>
      <c r="L1524">
        <v>1</v>
      </c>
      <c r="M1524">
        <v>2</v>
      </c>
      <c r="N1524">
        <v>6</v>
      </c>
      <c r="O1524">
        <v>10</v>
      </c>
      <c r="P1524">
        <v>22</v>
      </c>
      <c r="Q1524">
        <v>130</v>
      </c>
      <c r="R1524">
        <v>231</v>
      </c>
      <c r="S1524">
        <v>410</v>
      </c>
      <c r="T1524">
        <v>636</v>
      </c>
      <c r="U1524">
        <v>884</v>
      </c>
      <c r="V1524">
        <v>1245</v>
      </c>
      <c r="W1524">
        <v>1767.7</v>
      </c>
      <c r="X1524">
        <v>2738.116</v>
      </c>
      <c r="Y1524">
        <v>4149.54</v>
      </c>
      <c r="Z1524" s="139">
        <v>5817.2</v>
      </c>
      <c r="AA1524" s="140">
        <v>7700.2</v>
      </c>
      <c r="AB1524" s="139">
        <v>9723.7000000000007</v>
      </c>
    </row>
    <row r="1525" spans="2:28" x14ac:dyDescent="0.35">
      <c r="B1525" t="s">
        <v>467</v>
      </c>
      <c r="C1525" t="s">
        <v>1766</v>
      </c>
      <c r="D1525" t="s">
        <v>1760</v>
      </c>
      <c r="E1525" t="s">
        <v>101</v>
      </c>
      <c r="F1525" s="1">
        <v>1909</v>
      </c>
      <c r="G1525">
        <v>1909</v>
      </c>
      <c r="H1525">
        <v>1909</v>
      </c>
      <c r="I1525">
        <v>1909</v>
      </c>
      <c r="J1525">
        <v>1910</v>
      </c>
      <c r="K1525">
        <v>1909.73</v>
      </c>
      <c r="L1525">
        <v>1909.73</v>
      </c>
      <c r="M1525">
        <v>1921.25</v>
      </c>
      <c r="N1525">
        <v>1937.954</v>
      </c>
      <c r="O1525">
        <v>1936.954</v>
      </c>
      <c r="P1525">
        <v>1977.454</v>
      </c>
      <c r="Q1525">
        <v>2040.7539999999999</v>
      </c>
      <c r="R1525">
        <v>2081.4639999999999</v>
      </c>
      <c r="S1525">
        <v>2081.4639999999999</v>
      </c>
      <c r="T1525">
        <v>2081.4639999999999</v>
      </c>
      <c r="U1525">
        <v>2089.4639999999999</v>
      </c>
      <c r="V1525">
        <v>2089.4639999999999</v>
      </c>
      <c r="W1525">
        <v>2089.4639999999999</v>
      </c>
      <c r="X1525">
        <v>2091.66</v>
      </c>
      <c r="Y1525">
        <v>2092.66</v>
      </c>
      <c r="Z1525" s="139">
        <v>2093.1999999999998</v>
      </c>
      <c r="AA1525" s="140">
        <v>2093.9</v>
      </c>
      <c r="AB1525" s="139">
        <v>2098</v>
      </c>
    </row>
    <row r="1526" spans="2:28" x14ac:dyDescent="0.35">
      <c r="B1526" t="s">
        <v>467</v>
      </c>
      <c r="C1526" t="s">
        <v>1767</v>
      </c>
      <c r="D1526" t="s">
        <v>1760</v>
      </c>
      <c r="E1526" t="s">
        <v>107</v>
      </c>
      <c r="F1526" s="1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 s="139">
        <v>0.3</v>
      </c>
      <c r="AA1526" s="140">
        <v>4.5</v>
      </c>
      <c r="AB1526" s="139">
        <v>5.4</v>
      </c>
    </row>
    <row r="1527" spans="2:28" x14ac:dyDescent="0.35">
      <c r="B1527" t="s">
        <v>467</v>
      </c>
      <c r="C1527" t="s">
        <v>1768</v>
      </c>
      <c r="D1527" t="s">
        <v>1760</v>
      </c>
      <c r="E1527" t="s">
        <v>109</v>
      </c>
      <c r="F1527" s="1">
        <v>347</v>
      </c>
      <c r="G1527">
        <v>347</v>
      </c>
      <c r="H1527">
        <v>347</v>
      </c>
      <c r="I1527">
        <v>359</v>
      </c>
      <c r="J1527">
        <v>374</v>
      </c>
      <c r="K1527">
        <v>673.26400000000001</v>
      </c>
      <c r="L1527">
        <v>697.60299999999995</v>
      </c>
      <c r="M1527">
        <v>709.24199999999996</v>
      </c>
      <c r="N1527">
        <v>709.24199999999996</v>
      </c>
      <c r="O1527">
        <v>709.24199999999996</v>
      </c>
      <c r="P1527">
        <v>709.24199999999996</v>
      </c>
      <c r="Q1527">
        <v>705.76800000000003</v>
      </c>
      <c r="R1527">
        <v>710.46799999999996</v>
      </c>
      <c r="S1527">
        <v>710.46799999999996</v>
      </c>
      <c r="T1527">
        <v>710.46799999999996</v>
      </c>
      <c r="U1527">
        <v>709.14599999999996</v>
      </c>
      <c r="V1527">
        <v>709.14599999999996</v>
      </c>
      <c r="W1527">
        <v>709.14599999999996</v>
      </c>
      <c r="X1527">
        <v>712.55899999999997</v>
      </c>
      <c r="Y1527">
        <v>710.92600000000004</v>
      </c>
      <c r="Z1527" s="139">
        <v>718.2</v>
      </c>
      <c r="AA1527" s="140">
        <v>717.1</v>
      </c>
      <c r="AB1527" s="139">
        <v>724.4</v>
      </c>
    </row>
    <row r="1528" spans="2:28" x14ac:dyDescent="0.35">
      <c r="B1528" t="s">
        <v>467</v>
      </c>
      <c r="C1528" t="s">
        <v>1769</v>
      </c>
      <c r="D1528" t="s">
        <v>1770</v>
      </c>
      <c r="E1528" t="s">
        <v>93</v>
      </c>
      <c r="F1528" s="1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 s="139">
        <v>0</v>
      </c>
      <c r="AA1528" s="140">
        <v>0</v>
      </c>
      <c r="AB1528" s="139">
        <v>0</v>
      </c>
    </row>
    <row r="1529" spans="2:28" x14ac:dyDescent="0.35">
      <c r="B1529" t="s">
        <v>467</v>
      </c>
      <c r="C1529" t="s">
        <v>1771</v>
      </c>
      <c r="D1529" t="s">
        <v>1770</v>
      </c>
      <c r="E1529" t="s">
        <v>95</v>
      </c>
      <c r="F1529" s="1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264.22253922967201</v>
      </c>
      <c r="M1529">
        <v>264.22253922967201</v>
      </c>
      <c r="N1529">
        <v>334.82168330955801</v>
      </c>
      <c r="O1529">
        <v>311.75463623395098</v>
      </c>
      <c r="P1529">
        <v>381.65477888730402</v>
      </c>
      <c r="Q1529">
        <v>381.65477888730402</v>
      </c>
      <c r="R1529">
        <v>381.65477888730402</v>
      </c>
      <c r="S1529">
        <v>136.989247311828</v>
      </c>
      <c r="T1529">
        <v>136.989247311828</v>
      </c>
      <c r="U1529">
        <v>200.71684587813601</v>
      </c>
      <c r="V1529">
        <v>248.64574429112201</v>
      </c>
      <c r="W1529">
        <v>298.85579937304101</v>
      </c>
      <c r="X1529">
        <v>282.043389803195</v>
      </c>
      <c r="Y1529">
        <v>282.043389803195</v>
      </c>
      <c r="Z1529" s="139">
        <v>277.98500000000001</v>
      </c>
      <c r="AA1529" s="140">
        <v>277.98500000000001</v>
      </c>
      <c r="AB1529" s="139">
        <v>277.98500000000001</v>
      </c>
    </row>
    <row r="1530" spans="2:28" x14ac:dyDescent="0.35">
      <c r="B1530" t="s">
        <v>467</v>
      </c>
      <c r="C1530" t="s">
        <v>1772</v>
      </c>
      <c r="D1530" t="s">
        <v>1770</v>
      </c>
      <c r="E1530" t="s">
        <v>97</v>
      </c>
      <c r="F1530" s="1">
        <v>324</v>
      </c>
      <c r="G1530">
        <v>324</v>
      </c>
      <c r="H1530">
        <v>324</v>
      </c>
      <c r="I1530">
        <v>324</v>
      </c>
      <c r="J1530">
        <v>324</v>
      </c>
      <c r="K1530">
        <v>340</v>
      </c>
      <c r="L1530">
        <v>113.77746077032801</v>
      </c>
      <c r="M1530">
        <v>113.77746077032801</v>
      </c>
      <c r="N1530">
        <v>144.17831669044199</v>
      </c>
      <c r="O1530">
        <v>134.245363766049</v>
      </c>
      <c r="P1530">
        <v>164.34522111269601</v>
      </c>
      <c r="Q1530">
        <v>164.34522111269601</v>
      </c>
      <c r="R1530">
        <v>164.34522111269601</v>
      </c>
      <c r="S1530">
        <v>409.01075268817198</v>
      </c>
      <c r="T1530">
        <v>409.01075268817198</v>
      </c>
      <c r="U1530">
        <v>599.28315412186396</v>
      </c>
      <c r="V1530">
        <v>559.35425570887799</v>
      </c>
      <c r="W1530">
        <v>530.14420062695899</v>
      </c>
      <c r="X1530">
        <v>732.55661019680497</v>
      </c>
      <c r="Y1530">
        <v>732.55661019680497</v>
      </c>
      <c r="Z1530" s="139">
        <v>722.01499999999999</v>
      </c>
      <c r="AA1530" s="140">
        <v>722.01499999999999</v>
      </c>
      <c r="AB1530" s="139">
        <v>722.01499999999999</v>
      </c>
    </row>
    <row r="1531" spans="2:28" x14ac:dyDescent="0.35">
      <c r="B1531" t="s">
        <v>467</v>
      </c>
      <c r="C1531" t="s">
        <v>1773</v>
      </c>
      <c r="D1531" t="s">
        <v>1770</v>
      </c>
      <c r="E1531" t="s">
        <v>99</v>
      </c>
      <c r="F1531" s="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 s="139">
        <v>0</v>
      </c>
      <c r="AA1531" s="140">
        <v>0</v>
      </c>
      <c r="AB1531" s="139">
        <v>0</v>
      </c>
    </row>
    <row r="1532" spans="2:28" x14ac:dyDescent="0.35">
      <c r="B1532" t="s">
        <v>467</v>
      </c>
      <c r="C1532" t="s">
        <v>1774</v>
      </c>
      <c r="D1532" t="s">
        <v>1770</v>
      </c>
      <c r="E1532" t="s">
        <v>103</v>
      </c>
      <c r="F1532" s="1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 s="139">
        <v>2.4</v>
      </c>
      <c r="AA1532" s="140">
        <v>2.4</v>
      </c>
      <c r="AB1532" s="139">
        <v>2.4</v>
      </c>
    </row>
    <row r="1533" spans="2:28" x14ac:dyDescent="0.35">
      <c r="B1533" t="s">
        <v>467</v>
      </c>
      <c r="C1533" t="s">
        <v>1775</v>
      </c>
      <c r="D1533" t="s">
        <v>1770</v>
      </c>
      <c r="E1533" t="s">
        <v>105</v>
      </c>
      <c r="F1533" s="1">
        <v>0</v>
      </c>
      <c r="G1533">
        <v>0</v>
      </c>
      <c r="H1533">
        <v>0</v>
      </c>
      <c r="I1533">
        <v>1.2</v>
      </c>
      <c r="J1533">
        <v>1.5</v>
      </c>
      <c r="K1533">
        <v>1.8</v>
      </c>
      <c r="L1533">
        <v>2.1</v>
      </c>
      <c r="M1533">
        <v>3</v>
      </c>
      <c r="N1533">
        <v>3</v>
      </c>
      <c r="O1533">
        <v>4</v>
      </c>
      <c r="P1533">
        <v>3.1E-2</v>
      </c>
      <c r="Q1533">
        <v>0.30299999999999999</v>
      </c>
      <c r="R1533">
        <v>1.1639999999999999</v>
      </c>
      <c r="S1533">
        <v>3.6739999999999999</v>
      </c>
      <c r="T1533">
        <v>11.188000000000001</v>
      </c>
      <c r="U1533">
        <v>12.723000000000001</v>
      </c>
      <c r="V1533">
        <v>18.416</v>
      </c>
      <c r="W1533">
        <v>21.928000000000001</v>
      </c>
      <c r="X1533">
        <v>25.439</v>
      </c>
      <c r="Y1533">
        <v>26</v>
      </c>
      <c r="Z1533" s="139">
        <v>15.2</v>
      </c>
      <c r="AA1533" s="140">
        <v>15.2</v>
      </c>
      <c r="AB1533" s="139">
        <v>15.2</v>
      </c>
    </row>
    <row r="1534" spans="2:28" x14ac:dyDescent="0.35">
      <c r="B1534" t="s">
        <v>467</v>
      </c>
      <c r="C1534" t="s">
        <v>1776</v>
      </c>
      <c r="D1534" t="s">
        <v>1770</v>
      </c>
      <c r="E1534" t="s">
        <v>101</v>
      </c>
      <c r="F1534" s="1">
        <v>560</v>
      </c>
      <c r="G1534">
        <v>560</v>
      </c>
      <c r="H1534">
        <v>560</v>
      </c>
      <c r="I1534">
        <v>557</v>
      </c>
      <c r="J1534">
        <v>557</v>
      </c>
      <c r="K1534">
        <v>579</v>
      </c>
      <c r="L1534">
        <v>579</v>
      </c>
      <c r="M1534">
        <v>579</v>
      </c>
      <c r="N1534">
        <v>579</v>
      </c>
      <c r="O1534">
        <v>562</v>
      </c>
      <c r="P1534">
        <v>562</v>
      </c>
      <c r="Q1534">
        <v>562</v>
      </c>
      <c r="R1534">
        <v>562</v>
      </c>
      <c r="S1534">
        <v>562</v>
      </c>
      <c r="T1534">
        <v>562</v>
      </c>
      <c r="U1534">
        <v>576</v>
      </c>
      <c r="V1534">
        <v>576</v>
      </c>
      <c r="W1534">
        <v>577</v>
      </c>
      <c r="X1534">
        <v>583</v>
      </c>
      <c r="Y1534">
        <v>583</v>
      </c>
      <c r="Z1534" s="139">
        <v>589.1</v>
      </c>
      <c r="AA1534" s="140">
        <v>589.1</v>
      </c>
      <c r="AB1534" s="139">
        <v>589.1</v>
      </c>
    </row>
    <row r="1535" spans="2:28" x14ac:dyDescent="0.35">
      <c r="B1535" t="s">
        <v>467</v>
      </c>
      <c r="C1535" t="s">
        <v>1777</v>
      </c>
      <c r="D1535" t="s">
        <v>1770</v>
      </c>
      <c r="E1535" t="s">
        <v>107</v>
      </c>
      <c r="F1535" s="1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 s="139">
        <v>0</v>
      </c>
      <c r="AA1535" s="140">
        <v>0</v>
      </c>
      <c r="AB1535" s="139">
        <v>0</v>
      </c>
    </row>
    <row r="1536" spans="2:28" x14ac:dyDescent="0.35">
      <c r="B1536" t="s">
        <v>467</v>
      </c>
      <c r="C1536" t="s">
        <v>1778</v>
      </c>
      <c r="D1536" t="s">
        <v>1770</v>
      </c>
      <c r="E1536" t="s">
        <v>109</v>
      </c>
      <c r="F1536" s="1">
        <v>30</v>
      </c>
      <c r="G1536">
        <v>30</v>
      </c>
      <c r="H1536">
        <v>30</v>
      </c>
      <c r="I1536">
        <v>40</v>
      </c>
      <c r="J1536">
        <v>40</v>
      </c>
      <c r="K1536">
        <v>40</v>
      </c>
      <c r="L1536">
        <v>40</v>
      </c>
      <c r="M1536">
        <v>40</v>
      </c>
      <c r="N1536">
        <v>40</v>
      </c>
      <c r="O1536">
        <v>40</v>
      </c>
      <c r="P1536">
        <v>50</v>
      </c>
      <c r="Q1536">
        <v>60</v>
      </c>
      <c r="R1536">
        <v>70</v>
      </c>
      <c r="S1536">
        <v>66.400000000000006</v>
      </c>
      <c r="T1536">
        <v>70.16</v>
      </c>
      <c r="U1536">
        <v>70.16</v>
      </c>
      <c r="V1536">
        <v>70.185000000000002</v>
      </c>
      <c r="W1536">
        <v>70.185000000000002</v>
      </c>
      <c r="X1536">
        <v>70.185000000000002</v>
      </c>
      <c r="Y1536">
        <v>70.185000000000002</v>
      </c>
      <c r="Z1536" s="139">
        <v>70.2</v>
      </c>
      <c r="AA1536" s="140">
        <v>70.2</v>
      </c>
      <c r="AB1536" s="139">
        <v>70.2</v>
      </c>
    </row>
    <row r="1537" spans="2:28" x14ac:dyDescent="0.35">
      <c r="B1537" t="s">
        <v>467</v>
      </c>
      <c r="C1537" t="s">
        <v>1779</v>
      </c>
      <c r="D1537" t="s">
        <v>1780</v>
      </c>
      <c r="E1537" t="s">
        <v>93</v>
      </c>
      <c r="F1537" s="1">
        <v>21783.819880913001</v>
      </c>
      <c r="G1537">
        <v>21783.819880913001</v>
      </c>
      <c r="H1537">
        <v>21783.819880913001</v>
      </c>
      <c r="I1537">
        <v>21667.142325504501</v>
      </c>
      <c r="J1537">
        <v>21160.7376778035</v>
      </c>
      <c r="K1537">
        <v>21001.959973536199</v>
      </c>
      <c r="L1537">
        <v>21804.7058522152</v>
      </c>
      <c r="M1537">
        <v>21823.412703495502</v>
      </c>
      <c r="N1537">
        <v>21849.602295287699</v>
      </c>
      <c r="O1537">
        <v>21851.472980415801</v>
      </c>
      <c r="P1537">
        <v>21940.642304851401</v>
      </c>
      <c r="Q1537">
        <v>21840.872431356998</v>
      </c>
      <c r="R1537">
        <v>21905.099287419001</v>
      </c>
      <c r="S1537">
        <v>22929.250858160402</v>
      </c>
      <c r="T1537">
        <v>22748.345661306699</v>
      </c>
      <c r="U1537">
        <v>22748.345661306699</v>
      </c>
      <c r="V1537">
        <v>21893.431862651301</v>
      </c>
      <c r="W1537">
        <v>18948.365093784902</v>
      </c>
      <c r="X1537">
        <v>16802.976116357298</v>
      </c>
      <c r="Y1537">
        <v>16802.976116357298</v>
      </c>
      <c r="Z1537" s="139">
        <v>16117.370999999999</v>
      </c>
      <c r="AA1537" s="140">
        <v>16187.964</v>
      </c>
      <c r="AB1537" s="139">
        <v>16187.964</v>
      </c>
    </row>
    <row r="1538" spans="2:28" x14ac:dyDescent="0.35">
      <c r="B1538" t="s">
        <v>467</v>
      </c>
      <c r="C1538" t="s">
        <v>1781</v>
      </c>
      <c r="D1538" t="s">
        <v>1780</v>
      </c>
      <c r="E1538" t="s">
        <v>95</v>
      </c>
      <c r="F1538" s="1">
        <v>13484.651284595901</v>
      </c>
      <c r="G1538">
        <v>13484.651284595901</v>
      </c>
      <c r="H1538">
        <v>13484.651284595901</v>
      </c>
      <c r="I1538">
        <v>13412.4253776602</v>
      </c>
      <c r="J1538">
        <v>13098.9500496196</v>
      </c>
      <c r="K1538">
        <v>13000.6632484287</v>
      </c>
      <c r="L1538">
        <v>12214.7658046529</v>
      </c>
      <c r="M1538">
        <v>12225.2451850618</v>
      </c>
      <c r="N1538">
        <v>12239.916317634399</v>
      </c>
      <c r="O1538">
        <v>12240.964255675201</v>
      </c>
      <c r="P1538">
        <v>12290.915968957799</v>
      </c>
      <c r="Q1538">
        <v>12235.025940110199</v>
      </c>
      <c r="R1538">
        <v>12271.0051461809</v>
      </c>
      <c r="S1538">
        <v>11690.3479362002</v>
      </c>
      <c r="T1538">
        <v>11598.1144520899</v>
      </c>
      <c r="U1538">
        <v>11598.1144520899</v>
      </c>
      <c r="V1538">
        <v>13435.5803643527</v>
      </c>
      <c r="W1538">
        <v>11555.0314611673</v>
      </c>
      <c r="X1538">
        <v>11929.2405800628</v>
      </c>
      <c r="Y1538">
        <v>11929.2405800628</v>
      </c>
      <c r="Z1538" s="139">
        <v>11442.495999999999</v>
      </c>
      <c r="AA1538" s="140">
        <v>11492.614</v>
      </c>
      <c r="AB1538" s="139">
        <v>11492.614</v>
      </c>
    </row>
    <row r="1539" spans="2:28" x14ac:dyDescent="0.35">
      <c r="B1539" t="s">
        <v>467</v>
      </c>
      <c r="C1539" t="s">
        <v>1782</v>
      </c>
      <c r="D1539" t="s">
        <v>1780</v>
      </c>
      <c r="E1539" t="s">
        <v>97</v>
      </c>
      <c r="F1539" s="1">
        <v>951.52883449112403</v>
      </c>
      <c r="G1539">
        <v>951.52883449112403</v>
      </c>
      <c r="H1539">
        <v>951.52883449112403</v>
      </c>
      <c r="I1539">
        <v>946.43229683537299</v>
      </c>
      <c r="J1539">
        <v>924.31227257691</v>
      </c>
      <c r="K1539">
        <v>917.37677803506494</v>
      </c>
      <c r="L1539">
        <v>948.52834313185497</v>
      </c>
      <c r="M1539">
        <v>949.34211144271001</v>
      </c>
      <c r="N1539">
        <v>950.48138707790599</v>
      </c>
      <c r="O1539">
        <v>950.56276390899097</v>
      </c>
      <c r="P1539">
        <v>954.44172619073004</v>
      </c>
      <c r="Q1539">
        <v>950.10162853283998</v>
      </c>
      <c r="R1539">
        <v>952.89556640010699</v>
      </c>
      <c r="S1539">
        <v>996.40120563941298</v>
      </c>
      <c r="T1539">
        <v>988.53988660345499</v>
      </c>
      <c r="U1539">
        <v>988.53988660345499</v>
      </c>
      <c r="V1539">
        <v>1145.9877729959801</v>
      </c>
      <c r="W1539">
        <v>988.60344504787099</v>
      </c>
      <c r="X1539">
        <v>1020.78330357992</v>
      </c>
      <c r="Y1539">
        <v>1020.78330357992</v>
      </c>
      <c r="Z1539" s="139">
        <v>979.13300000000004</v>
      </c>
      <c r="AA1539" s="140">
        <v>983.42100000000005</v>
      </c>
      <c r="AB1539" s="139">
        <v>983.42100000000005</v>
      </c>
    </row>
    <row r="1540" spans="2:28" x14ac:dyDescent="0.35">
      <c r="B1540" t="s">
        <v>467</v>
      </c>
      <c r="C1540" t="s">
        <v>1783</v>
      </c>
      <c r="D1540" t="s">
        <v>1780</v>
      </c>
      <c r="E1540" t="s">
        <v>99</v>
      </c>
      <c r="F1540" s="1">
        <v>11207</v>
      </c>
      <c r="G1540">
        <v>11207</v>
      </c>
      <c r="H1540">
        <v>11207</v>
      </c>
      <c r="I1540">
        <v>11207</v>
      </c>
      <c r="J1540">
        <v>13107</v>
      </c>
      <c r="K1540">
        <v>13107</v>
      </c>
      <c r="L1540">
        <v>13107</v>
      </c>
      <c r="M1540">
        <v>13107</v>
      </c>
      <c r="N1540">
        <v>13107</v>
      </c>
      <c r="O1540">
        <v>13107</v>
      </c>
      <c r="P1540">
        <v>13107</v>
      </c>
      <c r="Q1540">
        <v>13107</v>
      </c>
      <c r="R1540">
        <v>13107</v>
      </c>
      <c r="S1540">
        <v>13107</v>
      </c>
      <c r="T1540">
        <v>13107</v>
      </c>
      <c r="U1540">
        <v>13107</v>
      </c>
      <c r="V1540">
        <v>13107</v>
      </c>
      <c r="W1540">
        <v>13107</v>
      </c>
      <c r="X1540">
        <v>13107</v>
      </c>
      <c r="Y1540">
        <v>13107</v>
      </c>
      <c r="Z1540" s="139">
        <v>13107</v>
      </c>
      <c r="AA1540" s="140">
        <v>13107</v>
      </c>
      <c r="AB1540" s="139">
        <v>13107</v>
      </c>
    </row>
    <row r="1541" spans="2:28" x14ac:dyDescent="0.35">
      <c r="B1541" t="s">
        <v>467</v>
      </c>
      <c r="C1541" t="s">
        <v>1784</v>
      </c>
      <c r="D1541" t="s">
        <v>1780</v>
      </c>
      <c r="E1541" t="s">
        <v>103</v>
      </c>
      <c r="F1541" s="1">
        <v>46</v>
      </c>
      <c r="G1541">
        <v>46</v>
      </c>
      <c r="H1541">
        <v>46</v>
      </c>
      <c r="I1541">
        <v>54</v>
      </c>
      <c r="J1541">
        <v>71</v>
      </c>
      <c r="K1541">
        <v>77</v>
      </c>
      <c r="L1541">
        <v>80</v>
      </c>
      <c r="M1541">
        <v>80</v>
      </c>
      <c r="N1541">
        <v>80</v>
      </c>
      <c r="O1541">
        <v>80</v>
      </c>
      <c r="P1541">
        <v>80</v>
      </c>
      <c r="Q1541">
        <v>151.1</v>
      </c>
      <c r="R1541">
        <v>276</v>
      </c>
      <c r="S1541">
        <v>362</v>
      </c>
      <c r="T1541">
        <v>513.9</v>
      </c>
      <c r="U1541">
        <v>514</v>
      </c>
      <c r="V1541">
        <v>526</v>
      </c>
      <c r="W1541">
        <v>553</v>
      </c>
      <c r="X1541">
        <v>621</v>
      </c>
      <c r="Y1541">
        <v>1258</v>
      </c>
      <c r="Z1541" s="139">
        <v>1402</v>
      </c>
      <c r="AA1541" s="140">
        <v>1761</v>
      </c>
      <c r="AB1541" s="139">
        <v>1761</v>
      </c>
    </row>
    <row r="1542" spans="2:28" x14ac:dyDescent="0.35">
      <c r="B1542" t="s">
        <v>467</v>
      </c>
      <c r="C1542" t="s">
        <v>1785</v>
      </c>
      <c r="D1542" t="s">
        <v>1780</v>
      </c>
      <c r="E1542" t="s">
        <v>105</v>
      </c>
      <c r="F1542" s="1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3</v>
      </c>
      <c r="Q1542">
        <v>188</v>
      </c>
      <c r="R1542">
        <v>372</v>
      </c>
      <c r="S1542">
        <v>748</v>
      </c>
      <c r="T1542">
        <v>819</v>
      </c>
      <c r="U1542">
        <v>841</v>
      </c>
      <c r="V1542">
        <v>955</v>
      </c>
      <c r="W1542">
        <v>1200</v>
      </c>
      <c r="X1542">
        <v>2003</v>
      </c>
      <c r="Y1542">
        <v>5936</v>
      </c>
      <c r="Z1542" s="139">
        <v>7331</v>
      </c>
      <c r="AA1542" s="140">
        <v>8062</v>
      </c>
      <c r="AB1542" s="139">
        <v>8062</v>
      </c>
    </row>
    <row r="1543" spans="2:28" x14ac:dyDescent="0.35">
      <c r="B1543" t="s">
        <v>467</v>
      </c>
      <c r="C1543" t="s">
        <v>1786</v>
      </c>
      <c r="D1543" t="s">
        <v>1780</v>
      </c>
      <c r="E1543" t="s">
        <v>101</v>
      </c>
      <c r="F1543" s="1">
        <v>4758</v>
      </c>
      <c r="G1543">
        <v>4758</v>
      </c>
      <c r="H1543">
        <v>4758</v>
      </c>
      <c r="I1543">
        <v>4766</v>
      </c>
      <c r="J1543">
        <v>4781</v>
      </c>
      <c r="K1543">
        <v>4717</v>
      </c>
      <c r="L1543">
        <v>4746</v>
      </c>
      <c r="M1543">
        <v>4731</v>
      </c>
      <c r="N1543">
        <v>4798</v>
      </c>
      <c r="O1543">
        <v>4795</v>
      </c>
      <c r="P1543">
        <v>4596</v>
      </c>
      <c r="Q1543">
        <v>4607</v>
      </c>
      <c r="R1543">
        <v>4608</v>
      </c>
      <c r="S1543">
        <v>4632</v>
      </c>
      <c r="T1543">
        <v>4665</v>
      </c>
      <c r="U1543">
        <v>4697</v>
      </c>
      <c r="V1543">
        <v>4658</v>
      </c>
      <c r="W1543">
        <v>4668</v>
      </c>
      <c r="X1543">
        <v>4668</v>
      </c>
      <c r="Y1543">
        <v>4668</v>
      </c>
      <c r="Z1543" s="139">
        <v>4819</v>
      </c>
      <c r="AA1543" s="140">
        <v>4823</v>
      </c>
      <c r="AB1543" s="139">
        <v>4823</v>
      </c>
    </row>
    <row r="1544" spans="2:28" x14ac:dyDescent="0.35">
      <c r="B1544" t="s">
        <v>467</v>
      </c>
      <c r="C1544" t="s">
        <v>1787</v>
      </c>
      <c r="D1544" t="s">
        <v>1780</v>
      </c>
      <c r="E1544" t="s">
        <v>107</v>
      </c>
      <c r="F1544" s="1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 s="139">
        <v>0</v>
      </c>
      <c r="AA1544" s="140">
        <v>0</v>
      </c>
      <c r="AB1544" s="139">
        <v>0</v>
      </c>
    </row>
    <row r="1545" spans="2:28" x14ac:dyDescent="0.35">
      <c r="B1545" t="s">
        <v>467</v>
      </c>
      <c r="C1545" t="s">
        <v>1788</v>
      </c>
      <c r="D1545" t="s">
        <v>1780</v>
      </c>
      <c r="E1545" t="s">
        <v>109</v>
      </c>
      <c r="F1545" s="1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</v>
      </c>
      <c r="P1545">
        <v>4</v>
      </c>
      <c r="Q1545">
        <v>4</v>
      </c>
      <c r="R1545">
        <v>13</v>
      </c>
      <c r="S1545">
        <v>31.2</v>
      </c>
      <c r="T1545">
        <v>50.2</v>
      </c>
      <c r="U1545">
        <v>53.2</v>
      </c>
      <c r="V1545">
        <v>60</v>
      </c>
      <c r="W1545">
        <v>73</v>
      </c>
      <c r="X1545">
        <v>97.62</v>
      </c>
      <c r="Y1545">
        <v>180</v>
      </c>
      <c r="Z1545" s="139">
        <v>212</v>
      </c>
      <c r="AA1545" s="140">
        <v>275</v>
      </c>
      <c r="AB1545" s="139">
        <v>275</v>
      </c>
    </row>
    <row r="1546" spans="2:28" x14ac:dyDescent="0.35">
      <c r="B1546" t="s">
        <v>467</v>
      </c>
      <c r="C1546" t="s">
        <v>1789</v>
      </c>
      <c r="D1546" t="s">
        <v>1790</v>
      </c>
      <c r="E1546" t="s">
        <v>93</v>
      </c>
      <c r="F1546" s="1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 s="139">
        <v>0</v>
      </c>
      <c r="AA1546" s="140">
        <v>0</v>
      </c>
      <c r="AB1546" s="139">
        <v>0</v>
      </c>
    </row>
    <row r="1547" spans="2:28" x14ac:dyDescent="0.35">
      <c r="B1547" t="s">
        <v>467</v>
      </c>
      <c r="C1547" t="s">
        <v>1791</v>
      </c>
      <c r="D1547" t="s">
        <v>1790</v>
      </c>
      <c r="E1547" t="s">
        <v>95</v>
      </c>
      <c r="F1547" s="1">
        <v>274.33275895079498</v>
      </c>
      <c r="G1547">
        <v>274.33275895079498</v>
      </c>
      <c r="H1547">
        <v>274.33275895079498</v>
      </c>
      <c r="I1547">
        <v>273.90005743825401</v>
      </c>
      <c r="J1547">
        <v>219.37966685812799</v>
      </c>
      <c r="K1547">
        <v>220.67777139575</v>
      </c>
      <c r="L1547">
        <v>413.26047358834302</v>
      </c>
      <c r="M1547">
        <v>506.52094717668501</v>
      </c>
      <c r="N1547">
        <v>567.19854280510003</v>
      </c>
      <c r="O1547">
        <v>612.54644808743205</v>
      </c>
      <c r="P1547">
        <v>647.75227686703101</v>
      </c>
      <c r="Q1547">
        <v>652.12386156648495</v>
      </c>
      <c r="R1547">
        <v>769.22404371584696</v>
      </c>
      <c r="S1547">
        <v>1241.1863517060401</v>
      </c>
      <c r="T1547">
        <v>1241.62729658793</v>
      </c>
      <c r="U1547">
        <v>1124.04199475066</v>
      </c>
      <c r="V1547">
        <v>929.172180335436</v>
      </c>
      <c r="W1547">
        <v>1121.62790697674</v>
      </c>
      <c r="X1547">
        <v>1495.23405328179</v>
      </c>
      <c r="Y1547">
        <v>1495.3266661063999</v>
      </c>
      <c r="Z1547" s="139">
        <v>1495.327</v>
      </c>
      <c r="AA1547" s="140">
        <v>1495.327</v>
      </c>
      <c r="AB1547" s="139">
        <v>1495.327</v>
      </c>
    </row>
    <row r="1548" spans="2:28" x14ac:dyDescent="0.35">
      <c r="B1548" t="s">
        <v>467</v>
      </c>
      <c r="C1548" t="s">
        <v>1792</v>
      </c>
      <c r="D1548" t="s">
        <v>1790</v>
      </c>
      <c r="E1548" t="s">
        <v>97</v>
      </c>
      <c r="F1548" s="1">
        <v>359.66724104920502</v>
      </c>
      <c r="G1548">
        <v>359.66724104920502</v>
      </c>
      <c r="H1548">
        <v>359.66724104920502</v>
      </c>
      <c r="I1548">
        <v>359.09994256174599</v>
      </c>
      <c r="J1548">
        <v>287.620333141873</v>
      </c>
      <c r="K1548">
        <v>289.32222860424997</v>
      </c>
      <c r="L1548">
        <v>295.73952641165801</v>
      </c>
      <c r="M1548">
        <v>362.47905282331499</v>
      </c>
      <c r="N1548">
        <v>405.90145719489999</v>
      </c>
      <c r="O1548">
        <v>438.35355191256798</v>
      </c>
      <c r="P1548">
        <v>463.547723132969</v>
      </c>
      <c r="Q1548">
        <v>466.67613843351501</v>
      </c>
      <c r="R1548">
        <v>550.47595628415297</v>
      </c>
      <c r="S1548">
        <v>447.71364829396299</v>
      </c>
      <c r="T1548">
        <v>447.87270341207301</v>
      </c>
      <c r="U1548">
        <v>405.45800524934401</v>
      </c>
      <c r="V1548">
        <v>145.327819664564</v>
      </c>
      <c r="W1548">
        <v>132.87209302325601</v>
      </c>
      <c r="X1548">
        <v>119.26594671821201</v>
      </c>
      <c r="Y1548">
        <v>119.273333893605</v>
      </c>
      <c r="Z1548" s="139">
        <v>119.273</v>
      </c>
      <c r="AA1548" s="140">
        <v>119.273</v>
      </c>
      <c r="AB1548" s="139">
        <v>119.273</v>
      </c>
    </row>
    <row r="1549" spans="2:28" x14ac:dyDescent="0.35">
      <c r="B1549" t="s">
        <v>467</v>
      </c>
      <c r="C1549" t="s">
        <v>1793</v>
      </c>
      <c r="D1549" t="s">
        <v>1790</v>
      </c>
      <c r="E1549" t="s">
        <v>99</v>
      </c>
      <c r="F1549" s="1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 s="139">
        <v>0</v>
      </c>
      <c r="AA1549" s="140">
        <v>0</v>
      </c>
      <c r="AB1549" s="139">
        <v>0</v>
      </c>
    </row>
    <row r="1550" spans="2:28" x14ac:dyDescent="0.35">
      <c r="B1550" t="s">
        <v>467</v>
      </c>
      <c r="C1550" t="s">
        <v>1794</v>
      </c>
      <c r="D1550" t="s">
        <v>1790</v>
      </c>
      <c r="E1550" t="s">
        <v>103</v>
      </c>
      <c r="F1550" s="1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0.45</v>
      </c>
      <c r="M1550">
        <v>0.45</v>
      </c>
      <c r="N1550">
        <v>15</v>
      </c>
      <c r="O1550">
        <v>31</v>
      </c>
      <c r="P1550">
        <v>30.5</v>
      </c>
      <c r="Q1550">
        <v>44</v>
      </c>
      <c r="R1550">
        <v>53</v>
      </c>
      <c r="S1550">
        <v>59.3</v>
      </c>
      <c r="T1550">
        <v>481.27800000000002</v>
      </c>
      <c r="U1550">
        <v>856.76599999999996</v>
      </c>
      <c r="V1550">
        <v>1211</v>
      </c>
      <c r="W1550">
        <v>1511</v>
      </c>
      <c r="X1550">
        <v>1511</v>
      </c>
      <c r="Y1550">
        <v>1514</v>
      </c>
      <c r="Z1550" s="139">
        <v>1514</v>
      </c>
      <c r="AA1550" s="140">
        <v>1514</v>
      </c>
      <c r="AB1550" s="139">
        <v>1514</v>
      </c>
    </row>
    <row r="1551" spans="2:28" x14ac:dyDescent="0.35">
      <c r="B1551" t="s">
        <v>467</v>
      </c>
      <c r="C1551" t="s">
        <v>1795</v>
      </c>
      <c r="D1551" t="s">
        <v>1790</v>
      </c>
      <c r="E1551" t="s">
        <v>105</v>
      </c>
      <c r="F1551" s="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2</v>
      </c>
      <c r="T1551">
        <v>4</v>
      </c>
      <c r="U1551">
        <v>65</v>
      </c>
      <c r="V1551">
        <v>89</v>
      </c>
      <c r="W1551">
        <v>243</v>
      </c>
      <c r="X1551">
        <v>248</v>
      </c>
      <c r="Y1551">
        <v>254</v>
      </c>
      <c r="Z1551" s="139">
        <v>257.60000000000002</v>
      </c>
      <c r="AA1551" s="140">
        <v>266.2</v>
      </c>
      <c r="AB1551" s="139">
        <v>270.5</v>
      </c>
    </row>
    <row r="1552" spans="2:28" x14ac:dyDescent="0.35">
      <c r="B1552" t="s">
        <v>467</v>
      </c>
      <c r="C1552" t="s">
        <v>1796</v>
      </c>
      <c r="D1552" t="s">
        <v>1790</v>
      </c>
      <c r="E1552" t="s">
        <v>101</v>
      </c>
      <c r="F1552" s="1">
        <v>1538</v>
      </c>
      <c r="G1552">
        <v>1538</v>
      </c>
      <c r="H1552">
        <v>1538</v>
      </c>
      <c r="I1552">
        <v>1538</v>
      </c>
      <c r="J1552">
        <v>1538</v>
      </c>
      <c r="K1552">
        <v>1538</v>
      </c>
      <c r="L1552">
        <v>1538</v>
      </c>
      <c r="M1552">
        <v>1538</v>
      </c>
      <c r="N1552">
        <v>1538</v>
      </c>
      <c r="O1552">
        <v>1538</v>
      </c>
      <c r="P1552">
        <v>1538</v>
      </c>
      <c r="Q1552">
        <v>1538</v>
      </c>
      <c r="R1552">
        <v>1538</v>
      </c>
      <c r="S1552">
        <v>1538</v>
      </c>
      <c r="T1552">
        <v>1538</v>
      </c>
      <c r="U1552">
        <v>1538</v>
      </c>
      <c r="V1552">
        <v>1538</v>
      </c>
      <c r="W1552">
        <v>1538</v>
      </c>
      <c r="X1552">
        <v>1538</v>
      </c>
      <c r="Y1552">
        <v>1538</v>
      </c>
      <c r="Z1552" s="139">
        <v>1538</v>
      </c>
      <c r="AA1552" s="140">
        <v>1538</v>
      </c>
      <c r="AB1552" s="139">
        <v>1538</v>
      </c>
    </row>
    <row r="1553" spans="2:29" x14ac:dyDescent="0.35">
      <c r="B1553" t="s">
        <v>467</v>
      </c>
      <c r="C1553" t="s">
        <v>1797</v>
      </c>
      <c r="D1553" t="s">
        <v>1790</v>
      </c>
      <c r="E1553" t="s">
        <v>107</v>
      </c>
      <c r="F1553" s="1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 s="139">
        <v>0</v>
      </c>
      <c r="AA1553" s="140">
        <v>0</v>
      </c>
      <c r="AB1553" s="139">
        <v>0</v>
      </c>
    </row>
    <row r="1554" spans="2:29" x14ac:dyDescent="0.35">
      <c r="B1554" t="s">
        <v>467</v>
      </c>
      <c r="C1554" t="s">
        <v>1798</v>
      </c>
      <c r="D1554" t="s">
        <v>1790</v>
      </c>
      <c r="E1554" t="s">
        <v>109</v>
      </c>
      <c r="F1554" s="1">
        <v>12</v>
      </c>
      <c r="G1554">
        <v>12</v>
      </c>
      <c r="H1554">
        <v>12</v>
      </c>
      <c r="I1554">
        <v>12</v>
      </c>
      <c r="J1554">
        <v>12</v>
      </c>
      <c r="K1554">
        <v>13</v>
      </c>
      <c r="L1554">
        <v>13</v>
      </c>
      <c r="M1554">
        <v>200</v>
      </c>
      <c r="N1554">
        <v>200</v>
      </c>
      <c r="O1554">
        <v>200</v>
      </c>
      <c r="P1554">
        <v>240</v>
      </c>
      <c r="Q1554">
        <v>240</v>
      </c>
      <c r="R1554">
        <v>420</v>
      </c>
      <c r="S1554">
        <v>413.25</v>
      </c>
      <c r="T1554">
        <v>413.85</v>
      </c>
      <c r="U1554">
        <v>423.6</v>
      </c>
      <c r="V1554">
        <v>423.6</v>
      </c>
      <c r="W1554">
        <v>423.6</v>
      </c>
      <c r="X1554">
        <v>423.6</v>
      </c>
      <c r="Y1554">
        <v>425</v>
      </c>
      <c r="Z1554" s="139">
        <v>422.4</v>
      </c>
      <c r="AA1554" s="140">
        <v>422.4</v>
      </c>
      <c r="AB1554" s="139">
        <v>422.4</v>
      </c>
    </row>
    <row r="1555" spans="2:29" x14ac:dyDescent="0.35">
      <c r="B1555" t="s">
        <v>467</v>
      </c>
      <c r="C1555" t="s">
        <v>1799</v>
      </c>
      <c r="D1555" t="s">
        <v>1800</v>
      </c>
      <c r="E1555" t="s">
        <v>93</v>
      </c>
      <c r="F1555" s="1">
        <v>350053.93413514597</v>
      </c>
      <c r="G1555">
        <v>350053.93413514597</v>
      </c>
      <c r="H1555">
        <v>350053.93413514597</v>
      </c>
      <c r="I1555">
        <v>371205.78754034598</v>
      </c>
      <c r="J1555">
        <v>378445.76885302702</v>
      </c>
      <c r="K1555">
        <v>384337.867802258</v>
      </c>
      <c r="L1555">
        <v>283092.131869192</v>
      </c>
      <c r="M1555">
        <v>283981.25176424399</v>
      </c>
      <c r="N1555">
        <v>286295.86279538402</v>
      </c>
      <c r="O1555">
        <v>287803.798242811</v>
      </c>
      <c r="P1555">
        <v>290739.12052509998</v>
      </c>
      <c r="Q1555">
        <v>292252.59438658901</v>
      </c>
      <c r="R1555">
        <v>290360.68701123999</v>
      </c>
      <c r="S1555">
        <v>265444.251367244</v>
      </c>
      <c r="T1555">
        <v>265433.07587571401</v>
      </c>
      <c r="U1555">
        <v>260010.494277121</v>
      </c>
      <c r="V1555">
        <v>252233.470306298</v>
      </c>
      <c r="W1555">
        <v>245904.90997266499</v>
      </c>
      <c r="X1555">
        <v>233600.00847379901</v>
      </c>
      <c r="Y1555">
        <v>221248.645281445</v>
      </c>
      <c r="Z1555" s="139">
        <v>218878.36</v>
      </c>
      <c r="AA1555" s="140">
        <v>219052.72500000001</v>
      </c>
      <c r="AB1555" s="139">
        <v>216786.22099999999</v>
      </c>
    </row>
    <row r="1556" spans="2:29" x14ac:dyDescent="0.35">
      <c r="B1556" t="s">
        <v>467</v>
      </c>
      <c r="C1556" t="s">
        <v>1801</v>
      </c>
      <c r="D1556" t="s">
        <v>1800</v>
      </c>
      <c r="E1556" t="s">
        <v>95</v>
      </c>
      <c r="F1556" s="1">
        <v>285496.01599595998</v>
      </c>
      <c r="G1556">
        <v>285496.01599595998</v>
      </c>
      <c r="H1556">
        <v>285496.01599595998</v>
      </c>
      <c r="I1556">
        <v>302746.98588731303</v>
      </c>
      <c r="J1556">
        <v>308651.74975109397</v>
      </c>
      <c r="K1556">
        <v>313457.21145806101</v>
      </c>
      <c r="L1556">
        <v>435124.21374299598</v>
      </c>
      <c r="M1556">
        <v>436490.82747649302</v>
      </c>
      <c r="N1556">
        <v>440048.47953271901</v>
      </c>
      <c r="O1556">
        <v>442366.23814227397</v>
      </c>
      <c r="P1556">
        <v>446877.94884129497</v>
      </c>
      <c r="Q1556">
        <v>449204.22022034402</v>
      </c>
      <c r="R1556">
        <v>446296.28101434099</v>
      </c>
      <c r="S1556">
        <v>471435.58190734399</v>
      </c>
      <c r="T1556">
        <v>471415.733956879</v>
      </c>
      <c r="U1556">
        <v>461785.09438489599</v>
      </c>
      <c r="V1556">
        <v>462349.75289725902</v>
      </c>
      <c r="W1556">
        <v>467369.703617936</v>
      </c>
      <c r="X1556">
        <v>481169.95585558802</v>
      </c>
      <c r="Y1556">
        <v>485139.10787535697</v>
      </c>
      <c r="Z1556" s="139">
        <v>479941.70699999999</v>
      </c>
      <c r="AA1556" s="140">
        <v>480324.04200000002</v>
      </c>
      <c r="AB1556" s="139">
        <v>475354.20500000002</v>
      </c>
    </row>
    <row r="1557" spans="2:29" x14ac:dyDescent="0.35">
      <c r="B1557" t="s">
        <v>467</v>
      </c>
      <c r="C1557" t="s">
        <v>1802</v>
      </c>
      <c r="D1557" t="s">
        <v>1800</v>
      </c>
      <c r="E1557" t="s">
        <v>97</v>
      </c>
      <c r="F1557" s="1">
        <v>53971.049868893897</v>
      </c>
      <c r="G1557">
        <v>53971.049868893897</v>
      </c>
      <c r="H1557">
        <v>53971.049868893897</v>
      </c>
      <c r="I1557">
        <v>57232.226572341096</v>
      </c>
      <c r="J1557">
        <v>58348.4813958784</v>
      </c>
      <c r="K1557">
        <v>59256.920739681402</v>
      </c>
      <c r="L1557">
        <v>43386.654387812603</v>
      </c>
      <c r="M1557">
        <v>43522.920759262903</v>
      </c>
      <c r="N1557">
        <v>43877.657671897003</v>
      </c>
      <c r="O1557">
        <v>44108.763614915202</v>
      </c>
      <c r="P1557">
        <v>44558.630633604902</v>
      </c>
      <c r="Q1557">
        <v>44790.585393067297</v>
      </c>
      <c r="R1557">
        <v>44500.631974418597</v>
      </c>
      <c r="S1557">
        <v>37446.966725412298</v>
      </c>
      <c r="T1557">
        <v>37445.390167407102</v>
      </c>
      <c r="U1557">
        <v>36680.411337982703</v>
      </c>
      <c r="V1557">
        <v>35699.176796442902</v>
      </c>
      <c r="W1557">
        <v>34966.786409398803</v>
      </c>
      <c r="X1557">
        <v>33014.635670612697</v>
      </c>
      <c r="Y1557">
        <v>32736.546843198401</v>
      </c>
      <c r="Z1557" s="139">
        <v>32385.832999999999</v>
      </c>
      <c r="AA1557" s="140">
        <v>32411.633000000002</v>
      </c>
      <c r="AB1557" s="139">
        <v>32076.274000000001</v>
      </c>
    </row>
    <row r="1558" spans="2:29" x14ac:dyDescent="0.35">
      <c r="B1558" t="s">
        <v>467</v>
      </c>
      <c r="C1558" t="s">
        <v>1803</v>
      </c>
      <c r="D1558" t="s">
        <v>1800</v>
      </c>
      <c r="E1558" t="s">
        <v>99</v>
      </c>
      <c r="F1558" s="1">
        <v>98657</v>
      </c>
      <c r="G1558">
        <v>98657</v>
      </c>
      <c r="H1558">
        <v>98657</v>
      </c>
      <c r="I1558">
        <v>99209</v>
      </c>
      <c r="J1558">
        <v>99628</v>
      </c>
      <c r="K1558">
        <v>99988</v>
      </c>
      <c r="L1558">
        <v>100334</v>
      </c>
      <c r="M1558">
        <v>100266</v>
      </c>
      <c r="N1558">
        <v>100755</v>
      </c>
      <c r="O1558">
        <v>101003.7</v>
      </c>
      <c r="P1558">
        <v>101167.4</v>
      </c>
      <c r="Q1558">
        <v>101418.8</v>
      </c>
      <c r="R1558">
        <v>101885</v>
      </c>
      <c r="S1558">
        <v>99240.3</v>
      </c>
      <c r="T1558">
        <v>98569.3</v>
      </c>
      <c r="U1558">
        <v>98672</v>
      </c>
      <c r="V1558">
        <v>99564.800000000003</v>
      </c>
      <c r="W1558">
        <v>99628.9</v>
      </c>
      <c r="X1558">
        <v>99432.9</v>
      </c>
      <c r="Y1558">
        <v>98119</v>
      </c>
      <c r="Z1558" s="139">
        <v>96500.6</v>
      </c>
      <c r="AA1558" s="140">
        <v>95546.4</v>
      </c>
      <c r="AB1558" s="139">
        <v>94658.9</v>
      </c>
      <c r="AC1558" s="139">
        <v>95746</v>
      </c>
    </row>
    <row r="1559" spans="2:29" x14ac:dyDescent="0.35">
      <c r="B1559" t="s">
        <v>467</v>
      </c>
      <c r="C1559" t="s">
        <v>1804</v>
      </c>
      <c r="D1559" t="s">
        <v>1800</v>
      </c>
      <c r="E1559" t="s">
        <v>103</v>
      </c>
      <c r="F1559" s="1">
        <v>4417</v>
      </c>
      <c r="G1559">
        <v>4417</v>
      </c>
      <c r="H1559">
        <v>4417</v>
      </c>
      <c r="I1559">
        <v>5995</v>
      </c>
      <c r="J1559">
        <v>6456</v>
      </c>
      <c r="K1559">
        <v>8706</v>
      </c>
      <c r="L1559">
        <v>11329</v>
      </c>
      <c r="M1559">
        <v>16515</v>
      </c>
      <c r="N1559">
        <v>24651</v>
      </c>
      <c r="O1559">
        <v>34295.800000000003</v>
      </c>
      <c r="P1559">
        <v>39134.5</v>
      </c>
      <c r="Q1559">
        <v>45675.9</v>
      </c>
      <c r="R1559">
        <v>59074.8</v>
      </c>
      <c r="S1559">
        <v>59973.4</v>
      </c>
      <c r="T1559">
        <v>64231.5</v>
      </c>
      <c r="U1559">
        <v>72573.399999999994</v>
      </c>
      <c r="V1559">
        <v>81286.600000000006</v>
      </c>
      <c r="W1559">
        <v>87597.5</v>
      </c>
      <c r="X1559">
        <v>94417.7</v>
      </c>
      <c r="Y1559">
        <v>103571.2</v>
      </c>
      <c r="Z1559" s="139">
        <v>118378.7</v>
      </c>
      <c r="AA1559" s="140">
        <v>132753.4</v>
      </c>
      <c r="AB1559" s="139">
        <v>141402.20000000001</v>
      </c>
      <c r="AC1559" s="139">
        <v>147639.79999999999</v>
      </c>
    </row>
    <row r="1560" spans="2:29" x14ac:dyDescent="0.35">
      <c r="B1560" t="s">
        <v>467</v>
      </c>
      <c r="C1560" t="s">
        <v>1805</v>
      </c>
      <c r="D1560" t="s">
        <v>1800</v>
      </c>
      <c r="E1560" t="s">
        <v>105</v>
      </c>
      <c r="F1560" s="1">
        <v>397</v>
      </c>
      <c r="G1560">
        <v>397</v>
      </c>
      <c r="H1560">
        <v>397</v>
      </c>
      <c r="I1560">
        <v>397</v>
      </c>
      <c r="J1560">
        <v>398</v>
      </c>
      <c r="K1560">
        <v>411</v>
      </c>
      <c r="L1560">
        <v>411</v>
      </c>
      <c r="M1560">
        <v>501.5</v>
      </c>
      <c r="N1560">
        <v>535.6</v>
      </c>
      <c r="O1560">
        <v>618.5</v>
      </c>
      <c r="P1560">
        <v>866.4</v>
      </c>
      <c r="Q1560">
        <v>1523.5</v>
      </c>
      <c r="R1560">
        <v>3170.1</v>
      </c>
      <c r="S1560">
        <v>6622.5</v>
      </c>
      <c r="T1560">
        <v>17649.900000000001</v>
      </c>
      <c r="U1560">
        <v>23441.8</v>
      </c>
      <c r="V1560">
        <v>34715.9</v>
      </c>
      <c r="W1560">
        <v>43114.7</v>
      </c>
      <c r="X1560">
        <v>51425.5</v>
      </c>
      <c r="Y1560">
        <v>60681.9</v>
      </c>
      <c r="Z1560" s="139">
        <v>75638.899999999994</v>
      </c>
      <c r="AA1560" s="140">
        <v>94631.1</v>
      </c>
      <c r="AB1560" s="139">
        <v>112689.5</v>
      </c>
    </row>
    <row r="1561" spans="2:29" x14ac:dyDescent="0.35">
      <c r="B1561" t="s">
        <v>467</v>
      </c>
      <c r="C1561" t="s">
        <v>1806</v>
      </c>
      <c r="D1561" t="s">
        <v>1800</v>
      </c>
      <c r="E1561" t="s">
        <v>101</v>
      </c>
      <c r="F1561" s="1">
        <v>79356</v>
      </c>
      <c r="G1561">
        <v>79356</v>
      </c>
      <c r="H1561">
        <v>79356</v>
      </c>
      <c r="I1561">
        <v>78694</v>
      </c>
      <c r="J1561">
        <v>77641</v>
      </c>
      <c r="K1561">
        <v>77541</v>
      </c>
      <c r="L1561">
        <v>77821</v>
      </c>
      <c r="M1561">
        <v>77885</v>
      </c>
      <c r="N1561">
        <v>77930</v>
      </c>
      <c r="O1561">
        <v>78517.7</v>
      </c>
      <c r="P1561">
        <v>78824.7</v>
      </c>
      <c r="Q1561">
        <v>78651.600000000006</v>
      </c>
      <c r="R1561">
        <v>78738</v>
      </c>
      <c r="S1561">
        <v>79200</v>
      </c>
      <c r="T1561">
        <v>79677.3</v>
      </c>
      <c r="U1561">
        <v>79664.2</v>
      </c>
      <c r="V1561">
        <v>79912.899999999994</v>
      </c>
      <c r="W1561">
        <v>79794.5</v>
      </c>
      <c r="X1561">
        <v>79871.8</v>
      </c>
      <c r="Y1561">
        <v>79773.100000000006</v>
      </c>
      <c r="Z1561" s="139">
        <v>79924.3</v>
      </c>
      <c r="AA1561" s="140">
        <v>79909.7</v>
      </c>
      <c r="AB1561" s="139">
        <v>80067.600000000006</v>
      </c>
      <c r="AC1561" s="139">
        <v>80089.7</v>
      </c>
    </row>
    <row r="1562" spans="2:29" x14ac:dyDescent="0.35">
      <c r="B1562" t="s">
        <v>467</v>
      </c>
      <c r="C1562" t="s">
        <v>1807</v>
      </c>
      <c r="D1562" t="s">
        <v>1800</v>
      </c>
      <c r="E1562" t="s">
        <v>107</v>
      </c>
      <c r="F1562" s="1">
        <v>2252</v>
      </c>
      <c r="G1562">
        <v>2252</v>
      </c>
      <c r="H1562">
        <v>2252</v>
      </c>
      <c r="I1562">
        <v>2133</v>
      </c>
      <c r="J1562">
        <v>2152</v>
      </c>
      <c r="K1562">
        <v>2285</v>
      </c>
      <c r="L1562">
        <v>2274</v>
      </c>
      <c r="M1562">
        <v>2214</v>
      </c>
      <c r="N1562">
        <v>2229</v>
      </c>
      <c r="O1562">
        <v>2381.9</v>
      </c>
      <c r="P1562">
        <v>2404.6</v>
      </c>
      <c r="Q1562">
        <v>2409.1999999999998</v>
      </c>
      <c r="R1562">
        <v>2592.1</v>
      </c>
      <c r="S1562">
        <v>2607</v>
      </c>
      <c r="T1562">
        <v>2514.3000000000002</v>
      </c>
      <c r="U1562">
        <v>2541.5</v>
      </c>
      <c r="V1562">
        <v>2516.6</v>
      </c>
      <c r="W1562">
        <v>2483.3000000000002</v>
      </c>
      <c r="X1562">
        <v>2444.3000000000002</v>
      </c>
      <c r="Y1562">
        <v>2555.4</v>
      </c>
      <c r="Z1562" s="139">
        <v>2571.9</v>
      </c>
      <c r="AA1562" s="140">
        <v>2596.6999999999998</v>
      </c>
      <c r="AB1562" s="139">
        <v>2648.6</v>
      </c>
      <c r="AC1562" s="139">
        <v>2673.6</v>
      </c>
    </row>
    <row r="1563" spans="2:29" x14ac:dyDescent="0.35">
      <c r="B1563" t="s">
        <v>467</v>
      </c>
      <c r="C1563" t="s">
        <v>1808</v>
      </c>
      <c r="D1563" t="s">
        <v>1800</v>
      </c>
      <c r="E1563" t="s">
        <v>109</v>
      </c>
      <c r="F1563" s="1">
        <v>10330</v>
      </c>
      <c r="G1563">
        <v>10330</v>
      </c>
      <c r="H1563">
        <v>10330</v>
      </c>
      <c r="I1563">
        <v>10313</v>
      </c>
      <c r="J1563">
        <v>10457</v>
      </c>
      <c r="K1563">
        <v>10689</v>
      </c>
      <c r="L1563">
        <v>10981</v>
      </c>
      <c r="M1563">
        <v>11626</v>
      </c>
      <c r="N1563">
        <v>11992</v>
      </c>
      <c r="O1563">
        <v>12143.6</v>
      </c>
      <c r="P1563">
        <v>12289.6</v>
      </c>
      <c r="Q1563">
        <v>13032</v>
      </c>
      <c r="R1563">
        <v>14047.1</v>
      </c>
      <c r="S1563">
        <v>15704.2</v>
      </c>
      <c r="T1563">
        <v>16327.2</v>
      </c>
      <c r="U1563">
        <v>15889</v>
      </c>
      <c r="V1563">
        <v>16040</v>
      </c>
      <c r="W1563">
        <v>16846.7</v>
      </c>
      <c r="X1563">
        <v>16079.9</v>
      </c>
      <c r="Y1563">
        <v>15719.7</v>
      </c>
      <c r="Z1563" s="139">
        <v>16029.1</v>
      </c>
      <c r="AA1563" s="140">
        <v>18703.7</v>
      </c>
      <c r="AB1563" s="139">
        <v>22532.400000000001</v>
      </c>
    </row>
    <row r="1564" spans="2:29" x14ac:dyDescent="0.35">
      <c r="B1564" t="s">
        <v>467</v>
      </c>
      <c r="C1564" t="s">
        <v>1809</v>
      </c>
      <c r="D1564" t="s">
        <v>1810</v>
      </c>
      <c r="E1564" t="s">
        <v>93</v>
      </c>
      <c r="F1564" s="1">
        <v>2542.3020761586099</v>
      </c>
      <c r="G1564">
        <v>2542.3020761586099</v>
      </c>
      <c r="H1564">
        <v>2542.3020761586099</v>
      </c>
      <c r="I1564">
        <v>2542.3020761586099</v>
      </c>
      <c r="J1564">
        <v>2739.3501918724801</v>
      </c>
      <c r="K1564">
        <v>2739.3501918724801</v>
      </c>
      <c r="L1564">
        <v>2545.2565368440301</v>
      </c>
      <c r="M1564">
        <v>2545.2565368440301</v>
      </c>
      <c r="N1564">
        <v>2331.6950082282001</v>
      </c>
      <c r="O1564">
        <v>2331.6950082282001</v>
      </c>
      <c r="P1564">
        <v>2331.6950082282001</v>
      </c>
      <c r="Q1564">
        <v>2496.8272078990699</v>
      </c>
      <c r="R1564">
        <v>2567.2269153410102</v>
      </c>
      <c r="S1564">
        <v>2567.2269153410102</v>
      </c>
      <c r="T1564">
        <v>2637.6266227829601</v>
      </c>
      <c r="U1564">
        <v>2677.8773011519502</v>
      </c>
      <c r="V1564">
        <v>2895.9998075922999</v>
      </c>
      <c r="W1564">
        <v>2769.05048839133</v>
      </c>
      <c r="X1564">
        <v>2715.96285644926</v>
      </c>
      <c r="Y1564">
        <v>3104.3222689755598</v>
      </c>
      <c r="Z1564" s="139">
        <v>3234.518</v>
      </c>
      <c r="AA1564" s="140">
        <v>3234.518</v>
      </c>
      <c r="AB1564" s="139">
        <v>3234.518</v>
      </c>
    </row>
    <row r="1565" spans="2:29" x14ac:dyDescent="0.35">
      <c r="B1565" t="s">
        <v>467</v>
      </c>
      <c r="C1565" t="s">
        <v>1811</v>
      </c>
      <c r="D1565" t="s">
        <v>1810</v>
      </c>
      <c r="E1565" t="s">
        <v>95</v>
      </c>
      <c r="F1565" s="1">
        <v>5484.0525435402897</v>
      </c>
      <c r="G1565">
        <v>5484.0525435402897</v>
      </c>
      <c r="H1565">
        <v>5484.0525435402897</v>
      </c>
      <c r="I1565">
        <v>5484.0525435402897</v>
      </c>
      <c r="J1565">
        <v>5909.1091213224399</v>
      </c>
      <c r="K1565">
        <v>5909.1091213224399</v>
      </c>
      <c r="L1565">
        <v>6278.4307917352298</v>
      </c>
      <c r="M1565">
        <v>6278.4307917352298</v>
      </c>
      <c r="N1565">
        <v>5751.6346681294599</v>
      </c>
      <c r="O1565">
        <v>5751.6346681294599</v>
      </c>
      <c r="P1565">
        <v>5751.6346681294599</v>
      </c>
      <c r="Q1565">
        <v>6158.9692814042801</v>
      </c>
      <c r="R1565">
        <v>6332.6255256902496</v>
      </c>
      <c r="S1565">
        <v>6332.6255256902496</v>
      </c>
      <c r="T1565">
        <v>6506.28176997623</v>
      </c>
      <c r="U1565">
        <v>6605.5688535381196</v>
      </c>
      <c r="V1565">
        <v>7228.3477275091</v>
      </c>
      <c r="W1565">
        <v>7741.9977810033997</v>
      </c>
      <c r="X1565">
        <v>7593.5698883314399</v>
      </c>
      <c r="Y1565">
        <v>8679.3853050655398</v>
      </c>
      <c r="Z1565" s="139">
        <v>9043.4</v>
      </c>
      <c r="AA1565" s="140">
        <v>9043.4</v>
      </c>
      <c r="AB1565" s="139">
        <v>9043.4</v>
      </c>
    </row>
    <row r="1566" spans="2:29" x14ac:dyDescent="0.35">
      <c r="B1566" t="s">
        <v>467</v>
      </c>
      <c r="C1566" t="s">
        <v>1812</v>
      </c>
      <c r="D1566" t="s">
        <v>1810</v>
      </c>
      <c r="E1566" t="s">
        <v>97</v>
      </c>
      <c r="F1566" s="1">
        <v>1972.64538030109</v>
      </c>
      <c r="G1566">
        <v>1972.64538030109</v>
      </c>
      <c r="H1566">
        <v>1972.64538030109</v>
      </c>
      <c r="I1566">
        <v>1972.64538030109</v>
      </c>
      <c r="J1566">
        <v>2125.54068680508</v>
      </c>
      <c r="K1566">
        <v>2125.54068680508</v>
      </c>
      <c r="L1566">
        <v>1950.3126714207301</v>
      </c>
      <c r="M1566">
        <v>1950.3126714207301</v>
      </c>
      <c r="N1566">
        <v>1786.67032364235</v>
      </c>
      <c r="O1566">
        <v>1786.67032364235</v>
      </c>
      <c r="P1566">
        <v>1786.67032364235</v>
      </c>
      <c r="Q1566">
        <v>1913.20351069665</v>
      </c>
      <c r="R1566">
        <v>1967.14755896873</v>
      </c>
      <c r="S1566">
        <v>1967.14755896873</v>
      </c>
      <c r="T1566">
        <v>2021.0916072408099</v>
      </c>
      <c r="U1566">
        <v>2051.9338453099299</v>
      </c>
      <c r="V1566">
        <v>2097.3224648986002</v>
      </c>
      <c r="W1566">
        <v>2005.38404060528</v>
      </c>
      <c r="X1566">
        <v>1966.9372552192899</v>
      </c>
      <c r="Y1566">
        <v>2248.19242595889</v>
      </c>
      <c r="Z1566" s="139">
        <v>2342.482</v>
      </c>
      <c r="AA1566" s="140">
        <v>2342.482</v>
      </c>
      <c r="AB1566" s="139">
        <v>2342.482</v>
      </c>
    </row>
    <row r="1567" spans="2:29" x14ac:dyDescent="0.35">
      <c r="B1567" t="s">
        <v>467</v>
      </c>
      <c r="C1567" t="s">
        <v>1813</v>
      </c>
      <c r="D1567" t="s">
        <v>1810</v>
      </c>
      <c r="E1567" t="s">
        <v>99</v>
      </c>
      <c r="F1567" s="1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 s="139">
        <v>0</v>
      </c>
      <c r="AA1567" s="140">
        <v>0</v>
      </c>
      <c r="AB1567" s="139">
        <v>0</v>
      </c>
    </row>
    <row r="1568" spans="2:29" x14ac:dyDescent="0.35">
      <c r="B1568" t="s">
        <v>467</v>
      </c>
      <c r="C1568" t="s">
        <v>1814</v>
      </c>
      <c r="D1568" t="s">
        <v>1810</v>
      </c>
      <c r="E1568" t="s">
        <v>103</v>
      </c>
      <c r="F1568" s="1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0.75</v>
      </c>
      <c r="X1568">
        <v>0.75</v>
      </c>
      <c r="Y1568">
        <v>0.75</v>
      </c>
      <c r="Z1568" s="139">
        <v>0.8</v>
      </c>
      <c r="AA1568" s="140">
        <v>0.8</v>
      </c>
      <c r="AB1568" s="139">
        <v>0.8</v>
      </c>
    </row>
    <row r="1569" spans="2:28" x14ac:dyDescent="0.35">
      <c r="B1569" t="s">
        <v>467</v>
      </c>
      <c r="C1569" t="s">
        <v>1815</v>
      </c>
      <c r="D1569" t="s">
        <v>1810</v>
      </c>
      <c r="E1569" t="s">
        <v>105</v>
      </c>
      <c r="F1569" s="1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1</v>
      </c>
      <c r="V1569">
        <v>4</v>
      </c>
      <c r="W1569">
        <v>3</v>
      </c>
      <c r="X1569">
        <v>4</v>
      </c>
      <c r="Y1569">
        <v>4</v>
      </c>
      <c r="Z1569" s="139">
        <v>3.5</v>
      </c>
      <c r="AA1569" s="140">
        <v>103.5</v>
      </c>
      <c r="AB1569" s="139">
        <v>252.5</v>
      </c>
    </row>
    <row r="1570" spans="2:28" x14ac:dyDescent="0.35">
      <c r="B1570" t="s">
        <v>467</v>
      </c>
      <c r="C1570" t="s">
        <v>1816</v>
      </c>
      <c r="D1570" t="s">
        <v>1810</v>
      </c>
      <c r="E1570" t="s">
        <v>101</v>
      </c>
      <c r="F1570" s="1">
        <v>1710</v>
      </c>
      <c r="G1570">
        <v>1710</v>
      </c>
      <c r="H1570">
        <v>1710</v>
      </c>
      <c r="I1570">
        <v>1710</v>
      </c>
      <c r="J1570">
        <v>1710</v>
      </c>
      <c r="K1570">
        <v>1710</v>
      </c>
      <c r="L1570">
        <v>1710</v>
      </c>
      <c r="M1570">
        <v>1710</v>
      </c>
      <c r="N1570">
        <v>1710</v>
      </c>
      <c r="O1570">
        <v>1730</v>
      </c>
      <c r="P1570">
        <v>1750</v>
      </c>
      <c r="Q1570">
        <v>1750</v>
      </c>
      <c r="R1570">
        <v>1750</v>
      </c>
      <c r="S1570">
        <v>1750</v>
      </c>
      <c r="T1570">
        <v>1760</v>
      </c>
      <c r="U1570">
        <v>1760</v>
      </c>
      <c r="V1570">
        <v>1790</v>
      </c>
      <c r="W1570">
        <v>1840</v>
      </c>
      <c r="X1570">
        <v>1840</v>
      </c>
      <c r="Y1570">
        <v>1840</v>
      </c>
      <c r="Z1570" s="139">
        <v>2004.5</v>
      </c>
      <c r="AA1570" s="140">
        <v>2052</v>
      </c>
      <c r="AB1570" s="139">
        <v>2052</v>
      </c>
    </row>
    <row r="1571" spans="2:28" x14ac:dyDescent="0.35">
      <c r="B1571" t="s">
        <v>467</v>
      </c>
      <c r="C1571" t="s">
        <v>1817</v>
      </c>
      <c r="D1571" t="s">
        <v>1810</v>
      </c>
      <c r="E1571" t="s">
        <v>107</v>
      </c>
      <c r="F1571" s="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 s="139">
        <v>0</v>
      </c>
      <c r="AA1571" s="140">
        <v>0</v>
      </c>
      <c r="AB1571" s="139">
        <v>0</v>
      </c>
    </row>
    <row r="1572" spans="2:28" x14ac:dyDescent="0.35">
      <c r="B1572" t="s">
        <v>467</v>
      </c>
      <c r="C1572" t="s">
        <v>1818</v>
      </c>
      <c r="D1572" t="s">
        <v>1810</v>
      </c>
      <c r="E1572" t="s">
        <v>109</v>
      </c>
      <c r="F1572" s="1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 s="139">
        <v>0</v>
      </c>
      <c r="AA1572" s="140">
        <v>0</v>
      </c>
      <c r="AB1572" s="139">
        <v>0</v>
      </c>
    </row>
    <row r="1573" spans="2:28" x14ac:dyDescent="0.35">
      <c r="B1573" t="s">
        <v>467</v>
      </c>
      <c r="C1573" t="s">
        <v>1819</v>
      </c>
      <c r="D1573" t="s">
        <v>1820</v>
      </c>
      <c r="E1573" t="s">
        <v>93</v>
      </c>
      <c r="F1573" s="1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 s="139">
        <v>0</v>
      </c>
      <c r="AA1573" s="140">
        <v>0</v>
      </c>
      <c r="AB1573" s="139">
        <v>0</v>
      </c>
    </row>
    <row r="1574" spans="2:28" x14ac:dyDescent="0.35">
      <c r="B1574" t="s">
        <v>467</v>
      </c>
      <c r="C1574" t="s">
        <v>1821</v>
      </c>
      <c r="D1574" t="s">
        <v>1820</v>
      </c>
      <c r="E1574" t="s">
        <v>95</v>
      </c>
      <c r="F1574" s="1">
        <v>5013.36169115751</v>
      </c>
      <c r="G1574">
        <v>5013.36169115751</v>
      </c>
      <c r="H1574">
        <v>5013.36169115751</v>
      </c>
      <c r="I1574">
        <v>5013.36169115751</v>
      </c>
      <c r="J1574">
        <v>5121.2425882959496</v>
      </c>
      <c r="K1574">
        <v>4673.5988656870304</v>
      </c>
      <c r="L1574">
        <v>5675.5291243158699</v>
      </c>
      <c r="M1574">
        <v>5917.6592064112601</v>
      </c>
      <c r="N1574">
        <v>6422.55630375293</v>
      </c>
      <c r="O1574">
        <v>7617.1590774042197</v>
      </c>
      <c r="P1574">
        <v>8593.9788799843609</v>
      </c>
      <c r="Q1574">
        <v>9227.9871872556705</v>
      </c>
      <c r="R1574">
        <v>10706.7538252541</v>
      </c>
      <c r="S1574">
        <v>14059.82417172</v>
      </c>
      <c r="T1574">
        <v>14207.906169972</v>
      </c>
      <c r="U1574">
        <v>14234.2839878839</v>
      </c>
      <c r="V1574">
        <v>15096.7521810333</v>
      </c>
      <c r="W1574">
        <v>15058.5365971881</v>
      </c>
      <c r="X1574">
        <v>15058.5365971881</v>
      </c>
      <c r="Y1574">
        <v>15058.5365971881</v>
      </c>
      <c r="Z1574" s="139">
        <v>15146.959000000001</v>
      </c>
      <c r="AA1574" s="140">
        <v>15146.959000000001</v>
      </c>
      <c r="AB1574" s="139">
        <v>15146.959000000001</v>
      </c>
    </row>
    <row r="1575" spans="2:28" x14ac:dyDescent="0.35">
      <c r="B1575" t="s">
        <v>467</v>
      </c>
      <c r="C1575" t="s">
        <v>1822</v>
      </c>
      <c r="D1575" t="s">
        <v>1820</v>
      </c>
      <c r="E1575" t="s">
        <v>97</v>
      </c>
      <c r="F1575" s="1">
        <v>3072.63830884249</v>
      </c>
      <c r="G1575">
        <v>3072.63830884249</v>
      </c>
      <c r="H1575">
        <v>3072.63830884249</v>
      </c>
      <c r="I1575">
        <v>3072.63830884249</v>
      </c>
      <c r="J1575">
        <v>3138.7574117040499</v>
      </c>
      <c r="K1575">
        <v>2864.40113431297</v>
      </c>
      <c r="L1575">
        <v>1942.4708756841301</v>
      </c>
      <c r="M1575">
        <v>2025.3407935887401</v>
      </c>
      <c r="N1575">
        <v>2198.1436962470698</v>
      </c>
      <c r="O1575">
        <v>2607.0009225957801</v>
      </c>
      <c r="P1575">
        <v>2941.3211200156402</v>
      </c>
      <c r="Q1575">
        <v>3158.3128127443301</v>
      </c>
      <c r="R1575">
        <v>3664.4261747459</v>
      </c>
      <c r="S1575">
        <v>2602.2858282799898</v>
      </c>
      <c r="T1575">
        <v>2629.6938300279598</v>
      </c>
      <c r="U1575">
        <v>2634.5760121160602</v>
      </c>
      <c r="V1575">
        <v>2680.12781896666</v>
      </c>
      <c r="W1575">
        <v>2673.34340281189</v>
      </c>
      <c r="X1575">
        <v>2673.34340281189</v>
      </c>
      <c r="Y1575">
        <v>2673.34340281189</v>
      </c>
      <c r="Z1575" s="139">
        <v>2689.0410000000002</v>
      </c>
      <c r="AA1575" s="140">
        <v>2689.0410000000002</v>
      </c>
      <c r="AB1575" s="139">
        <v>2689.0410000000002</v>
      </c>
    </row>
    <row r="1576" spans="2:28" x14ac:dyDescent="0.35">
      <c r="B1576" t="s">
        <v>467</v>
      </c>
      <c r="C1576" t="s">
        <v>1823</v>
      </c>
      <c r="D1576" t="s">
        <v>1820</v>
      </c>
      <c r="E1576" t="s">
        <v>99</v>
      </c>
      <c r="F1576" s="1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 s="139">
        <v>0</v>
      </c>
      <c r="AA1576" s="140">
        <v>0</v>
      </c>
      <c r="AB1576" s="139">
        <v>0</v>
      </c>
    </row>
    <row r="1577" spans="2:28" x14ac:dyDescent="0.35">
      <c r="B1577" t="s">
        <v>467</v>
      </c>
      <c r="C1577" t="s">
        <v>1824</v>
      </c>
      <c r="D1577" t="s">
        <v>1820</v>
      </c>
      <c r="E1577" t="s">
        <v>103</v>
      </c>
      <c r="F1577" s="1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30</v>
      </c>
      <c r="S1577">
        <v>71.28</v>
      </c>
      <c r="T1577">
        <v>71.28</v>
      </c>
      <c r="U1577">
        <v>71.28</v>
      </c>
      <c r="V1577">
        <v>71.28</v>
      </c>
      <c r="W1577">
        <v>71.28</v>
      </c>
      <c r="X1577">
        <v>71.28</v>
      </c>
      <c r="Y1577">
        <v>71.28</v>
      </c>
      <c r="Z1577" s="139">
        <v>71.3</v>
      </c>
      <c r="AA1577" s="140">
        <v>71.3</v>
      </c>
      <c r="AB1577" s="139">
        <v>71.3</v>
      </c>
    </row>
    <row r="1578" spans="2:28" x14ac:dyDescent="0.35">
      <c r="B1578" t="s">
        <v>467</v>
      </c>
      <c r="C1578" t="s">
        <v>1825</v>
      </c>
      <c r="D1578" t="s">
        <v>1820</v>
      </c>
      <c r="E1578" t="s">
        <v>105</v>
      </c>
      <c r="F1578" s="1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2</v>
      </c>
      <c r="Q1578">
        <v>2</v>
      </c>
      <c r="R1578">
        <v>2</v>
      </c>
      <c r="S1578">
        <v>2</v>
      </c>
      <c r="T1578">
        <v>3</v>
      </c>
      <c r="U1578">
        <v>5</v>
      </c>
      <c r="V1578">
        <v>5</v>
      </c>
      <c r="W1578">
        <v>5</v>
      </c>
      <c r="X1578">
        <v>4</v>
      </c>
      <c r="Y1578">
        <v>5</v>
      </c>
      <c r="Z1578" s="139">
        <v>5.3</v>
      </c>
      <c r="AA1578" s="140">
        <v>5.3</v>
      </c>
      <c r="AB1578" s="139">
        <v>5.3</v>
      </c>
    </row>
    <row r="1579" spans="2:28" x14ac:dyDescent="0.35">
      <c r="B1579" t="s">
        <v>467</v>
      </c>
      <c r="C1579" t="s">
        <v>1826</v>
      </c>
      <c r="D1579" t="s">
        <v>1820</v>
      </c>
      <c r="E1579" t="s">
        <v>101</v>
      </c>
      <c r="F1579" s="1">
        <v>12491</v>
      </c>
      <c r="G1579">
        <v>12491</v>
      </c>
      <c r="H1579">
        <v>12491</v>
      </c>
      <c r="I1579">
        <v>12491</v>
      </c>
      <c r="J1579">
        <v>13864</v>
      </c>
      <c r="K1579">
        <v>14597</v>
      </c>
      <c r="L1579">
        <v>14597</v>
      </c>
      <c r="M1579">
        <v>14597</v>
      </c>
      <c r="N1579">
        <v>14567</v>
      </c>
      <c r="O1579">
        <v>14622</v>
      </c>
      <c r="P1579">
        <v>14622</v>
      </c>
      <c r="Q1579">
        <v>14622</v>
      </c>
      <c r="R1579">
        <v>14622</v>
      </c>
      <c r="S1579">
        <v>14880</v>
      </c>
      <c r="T1579">
        <v>14880</v>
      </c>
      <c r="U1579">
        <v>15400</v>
      </c>
      <c r="V1579">
        <v>15400</v>
      </c>
      <c r="W1579">
        <v>15400</v>
      </c>
      <c r="X1579">
        <v>15400</v>
      </c>
      <c r="Y1579">
        <v>15400</v>
      </c>
      <c r="Z1579" s="139">
        <v>16829.2</v>
      </c>
      <c r="AA1579" s="140">
        <v>16829.2</v>
      </c>
      <c r="AB1579" s="139">
        <v>16829.2</v>
      </c>
    </row>
    <row r="1580" spans="2:28" x14ac:dyDescent="0.35">
      <c r="B1580" t="s">
        <v>467</v>
      </c>
      <c r="C1580" t="s">
        <v>1827</v>
      </c>
      <c r="D1580" t="s">
        <v>1820</v>
      </c>
      <c r="E1580" t="s">
        <v>107</v>
      </c>
      <c r="F1580" s="1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 s="139">
        <v>0</v>
      </c>
      <c r="AA1580" s="140">
        <v>0</v>
      </c>
      <c r="AB1580" s="139">
        <v>0</v>
      </c>
    </row>
    <row r="1581" spans="2:28" x14ac:dyDescent="0.35">
      <c r="B1581" t="s">
        <v>467</v>
      </c>
      <c r="C1581" t="s">
        <v>1828</v>
      </c>
      <c r="D1581" t="s">
        <v>1820</v>
      </c>
      <c r="E1581" t="s">
        <v>109</v>
      </c>
      <c r="F1581" s="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 s="139">
        <v>0</v>
      </c>
      <c r="AA1581" s="140">
        <v>0</v>
      </c>
      <c r="AB1581" s="139">
        <v>0</v>
      </c>
    </row>
    <row r="1582" spans="2:28" x14ac:dyDescent="0.35">
      <c r="B1582" t="s">
        <v>467</v>
      </c>
      <c r="C1582" t="s">
        <v>1829</v>
      </c>
      <c r="D1582" t="s">
        <v>1830</v>
      </c>
      <c r="E1582" t="s">
        <v>93</v>
      </c>
      <c r="F1582" s="1">
        <v>935.54769230769205</v>
      </c>
      <c r="G1582">
        <v>935.54769230769205</v>
      </c>
      <c r="H1582">
        <v>935.54769230769205</v>
      </c>
      <c r="I1582">
        <v>1026.8399999999999</v>
      </c>
      <c r="J1582">
        <v>1576.77692307692</v>
      </c>
      <c r="K1582">
        <v>1647.23076923077</v>
      </c>
      <c r="L1582">
        <v>2303.2527033482402</v>
      </c>
      <c r="M1582">
        <v>2317.12771963347</v>
      </c>
      <c r="N1582">
        <v>2509.7129456724701</v>
      </c>
      <c r="O1582">
        <v>3316.1288921700602</v>
      </c>
      <c r="P1582">
        <v>4703.6305206931002</v>
      </c>
      <c r="Q1582">
        <v>4911.75576497156</v>
      </c>
      <c r="R1582">
        <v>4911.75576497156</v>
      </c>
      <c r="S1582">
        <v>10127.8536585366</v>
      </c>
      <c r="T1582">
        <v>10453.432682926799</v>
      </c>
      <c r="U1582">
        <v>13034.0326829268</v>
      </c>
      <c r="V1582">
        <v>15460.8111563045</v>
      </c>
      <c r="W1582">
        <v>15582.1535904255</v>
      </c>
      <c r="X1582">
        <v>17112.300127352501</v>
      </c>
      <c r="Y1582">
        <v>17112.300127352501</v>
      </c>
      <c r="Z1582" s="139">
        <v>26012.661</v>
      </c>
      <c r="AA1582" s="140">
        <v>26012.661</v>
      </c>
      <c r="AB1582" s="139">
        <v>26012.661</v>
      </c>
    </row>
    <row r="1583" spans="2:28" x14ac:dyDescent="0.35">
      <c r="B1583" t="s">
        <v>467</v>
      </c>
      <c r="C1583" t="s">
        <v>1831</v>
      </c>
      <c r="D1583" t="s">
        <v>1830</v>
      </c>
      <c r="E1583" t="s">
        <v>95</v>
      </c>
      <c r="F1583" s="1">
        <v>1579.5526153846099</v>
      </c>
      <c r="G1583">
        <v>1579.5526153846099</v>
      </c>
      <c r="H1583">
        <v>1579.5526153846099</v>
      </c>
      <c r="I1583">
        <v>1733.6880000000001</v>
      </c>
      <c r="J1583">
        <v>2662.1861538461499</v>
      </c>
      <c r="K1583">
        <v>2781.13846153846</v>
      </c>
      <c r="L1583">
        <v>4636.7829070221896</v>
      </c>
      <c r="M1583">
        <v>4664.7153341729299</v>
      </c>
      <c r="N1583">
        <v>5052.4174230251401</v>
      </c>
      <c r="O1583">
        <v>6675.8500890259302</v>
      </c>
      <c r="P1583">
        <v>9469.0928040995404</v>
      </c>
      <c r="Q1583">
        <v>9888.0792113605803</v>
      </c>
      <c r="R1583">
        <v>9888.0792113605803</v>
      </c>
      <c r="S1583">
        <v>6277.8093126385802</v>
      </c>
      <c r="T1583">
        <v>6479.6213747228403</v>
      </c>
      <c r="U1583">
        <v>8079.2213747228398</v>
      </c>
      <c r="V1583">
        <v>8027.8935004565401</v>
      </c>
      <c r="W1583">
        <v>8090.8995179521298</v>
      </c>
      <c r="X1583">
        <v>6933.2726050658002</v>
      </c>
      <c r="Y1583">
        <v>6933.2726050658002</v>
      </c>
      <c r="Z1583" s="139">
        <v>10539.370999999999</v>
      </c>
      <c r="AA1583" s="140">
        <v>10539.370999999999</v>
      </c>
      <c r="AB1583" s="139">
        <v>10539.370999999999</v>
      </c>
    </row>
    <row r="1584" spans="2:28" x14ac:dyDescent="0.35">
      <c r="B1584" t="s">
        <v>467</v>
      </c>
      <c r="C1584" t="s">
        <v>1832</v>
      </c>
      <c r="D1584" t="s">
        <v>1830</v>
      </c>
      <c r="E1584" t="s">
        <v>97</v>
      </c>
      <c r="F1584" s="1">
        <v>2198.8996923076902</v>
      </c>
      <c r="G1584">
        <v>2198.8996923076902</v>
      </c>
      <c r="H1584">
        <v>2198.8996923076902</v>
      </c>
      <c r="I1584">
        <v>2413.4720000000002</v>
      </c>
      <c r="J1584">
        <v>3706.0369230769202</v>
      </c>
      <c r="K1584">
        <v>3871.6307692307701</v>
      </c>
      <c r="L1584">
        <v>1359.96438962957</v>
      </c>
      <c r="M1584">
        <v>1368.1569461936001</v>
      </c>
      <c r="N1584">
        <v>1481.86963130238</v>
      </c>
      <c r="O1584">
        <v>1958.0210188040101</v>
      </c>
      <c r="P1584">
        <v>2777.2766752073699</v>
      </c>
      <c r="Q1584">
        <v>2900.1650236678702</v>
      </c>
      <c r="R1584">
        <v>2900.1650236678702</v>
      </c>
      <c r="S1584">
        <v>1294.33702882483</v>
      </c>
      <c r="T1584">
        <v>1335.9459423503299</v>
      </c>
      <c r="U1584">
        <v>1665.7459423503301</v>
      </c>
      <c r="V1584">
        <v>2294.29534323898</v>
      </c>
      <c r="W1584">
        <v>2279.94689162234</v>
      </c>
      <c r="X1584">
        <v>2079.4272675817201</v>
      </c>
      <c r="Y1584">
        <v>2079.4272675817201</v>
      </c>
      <c r="Z1584" s="139">
        <v>3160.9679999999998</v>
      </c>
      <c r="AA1584" s="140">
        <v>3160.9679999999998</v>
      </c>
      <c r="AB1584" s="139">
        <v>3160.9679999999998</v>
      </c>
    </row>
    <row r="1585" spans="2:28" x14ac:dyDescent="0.35">
      <c r="B1585" t="s">
        <v>467</v>
      </c>
      <c r="C1585" t="s">
        <v>1833</v>
      </c>
      <c r="D1585" t="s">
        <v>1830</v>
      </c>
      <c r="E1585" t="s">
        <v>99</v>
      </c>
      <c r="F1585" s="1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 s="139">
        <v>0</v>
      </c>
      <c r="AA1585" s="140">
        <v>0</v>
      </c>
      <c r="AB1585" s="139">
        <v>0</v>
      </c>
    </row>
    <row r="1586" spans="2:28" x14ac:dyDescent="0.35">
      <c r="B1586" t="s">
        <v>467</v>
      </c>
      <c r="C1586" t="s">
        <v>1834</v>
      </c>
      <c r="D1586" t="s">
        <v>1830</v>
      </c>
      <c r="E1586" t="s">
        <v>103</v>
      </c>
      <c r="F1586" s="1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9</v>
      </c>
      <c r="P1586">
        <v>31</v>
      </c>
      <c r="Q1586">
        <v>31</v>
      </c>
      <c r="R1586">
        <v>31</v>
      </c>
      <c r="S1586">
        <v>50</v>
      </c>
      <c r="T1586">
        <v>50</v>
      </c>
      <c r="U1586">
        <v>136</v>
      </c>
      <c r="V1586">
        <v>160</v>
      </c>
      <c r="W1586">
        <v>205</v>
      </c>
      <c r="X1586">
        <v>237</v>
      </c>
      <c r="Y1586">
        <v>375</v>
      </c>
      <c r="Z1586" s="139">
        <v>518</v>
      </c>
      <c r="AA1586" s="140">
        <v>4118</v>
      </c>
      <c r="AB1586" s="139">
        <v>4628</v>
      </c>
    </row>
    <row r="1587" spans="2:28" x14ac:dyDescent="0.35">
      <c r="B1587" t="s">
        <v>467</v>
      </c>
      <c r="C1587" t="s">
        <v>1835</v>
      </c>
      <c r="D1587" t="s">
        <v>1830</v>
      </c>
      <c r="E1587" t="s">
        <v>105</v>
      </c>
      <c r="F1587" s="1">
        <v>1</v>
      </c>
      <c r="G1587">
        <v>1</v>
      </c>
      <c r="H1587">
        <v>1</v>
      </c>
      <c r="I1587">
        <v>1</v>
      </c>
      <c r="J1587">
        <v>2</v>
      </c>
      <c r="K1587">
        <v>3</v>
      </c>
      <c r="L1587">
        <v>4</v>
      </c>
      <c r="M1587">
        <v>4</v>
      </c>
      <c r="N1587">
        <v>4</v>
      </c>
      <c r="O1587">
        <v>4</v>
      </c>
      <c r="P1587">
        <v>4</v>
      </c>
      <c r="Q1587">
        <v>4</v>
      </c>
      <c r="R1587">
        <v>4</v>
      </c>
      <c r="S1587">
        <v>5.2549999999999999</v>
      </c>
      <c r="T1587">
        <v>5.2549999999999999</v>
      </c>
      <c r="U1587">
        <v>5.2549999999999999</v>
      </c>
      <c r="V1587">
        <v>5.2549999999999999</v>
      </c>
      <c r="W1587">
        <v>8</v>
      </c>
      <c r="X1587">
        <v>105</v>
      </c>
      <c r="Y1587">
        <v>4898</v>
      </c>
      <c r="Z1587" s="139">
        <v>16660.5</v>
      </c>
      <c r="AA1587" s="140">
        <v>16660.5</v>
      </c>
      <c r="AB1587" s="139">
        <v>18474.5</v>
      </c>
    </row>
    <row r="1588" spans="2:28" x14ac:dyDescent="0.35">
      <c r="B1588" t="s">
        <v>467</v>
      </c>
      <c r="C1588" t="s">
        <v>1836</v>
      </c>
      <c r="D1588" t="s">
        <v>1830</v>
      </c>
      <c r="E1588" t="s">
        <v>101</v>
      </c>
      <c r="F1588" s="1">
        <v>4155</v>
      </c>
      <c r="G1588">
        <v>4155</v>
      </c>
      <c r="H1588">
        <v>4155</v>
      </c>
      <c r="I1588">
        <v>4155</v>
      </c>
      <c r="J1588">
        <v>4155</v>
      </c>
      <c r="K1588">
        <v>4155</v>
      </c>
      <c r="L1588">
        <v>4580</v>
      </c>
      <c r="M1588">
        <v>4870</v>
      </c>
      <c r="N1588">
        <v>5870</v>
      </c>
      <c r="O1588">
        <v>7190</v>
      </c>
      <c r="P1588">
        <v>8610</v>
      </c>
      <c r="Q1588">
        <v>10037</v>
      </c>
      <c r="R1588">
        <v>13500</v>
      </c>
      <c r="S1588">
        <v>14925</v>
      </c>
      <c r="T1588">
        <v>15000</v>
      </c>
      <c r="U1588">
        <v>15905</v>
      </c>
      <c r="V1588">
        <v>17131</v>
      </c>
      <c r="W1588">
        <v>17809</v>
      </c>
      <c r="X1588">
        <v>17989</v>
      </c>
      <c r="Y1588">
        <v>18069</v>
      </c>
      <c r="Z1588" s="139">
        <v>20817</v>
      </c>
      <c r="AA1588" s="140">
        <v>21582</v>
      </c>
      <c r="AB1588" s="139">
        <v>21857</v>
      </c>
    </row>
    <row r="1589" spans="2:28" x14ac:dyDescent="0.35">
      <c r="B1589" t="s">
        <v>467</v>
      </c>
      <c r="C1589" t="s">
        <v>1837</v>
      </c>
      <c r="D1589" t="s">
        <v>1830</v>
      </c>
      <c r="E1589" t="s">
        <v>107</v>
      </c>
      <c r="F1589" s="1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 s="139">
        <v>0</v>
      </c>
      <c r="AA1589" s="140">
        <v>0</v>
      </c>
      <c r="AB1589" s="139">
        <v>0</v>
      </c>
    </row>
    <row r="1590" spans="2:28" x14ac:dyDescent="0.35">
      <c r="B1590" t="s">
        <v>467</v>
      </c>
      <c r="C1590" t="s">
        <v>1838</v>
      </c>
      <c r="D1590" t="s">
        <v>1830</v>
      </c>
      <c r="E1590" t="s">
        <v>109</v>
      </c>
      <c r="F1590" s="1">
        <v>130</v>
      </c>
      <c r="G1590">
        <v>130</v>
      </c>
      <c r="H1590">
        <v>130</v>
      </c>
      <c r="I1590">
        <v>130</v>
      </c>
      <c r="J1590">
        <v>130</v>
      </c>
      <c r="K1590">
        <v>130</v>
      </c>
      <c r="L1590">
        <v>130</v>
      </c>
      <c r="M1590">
        <v>130</v>
      </c>
      <c r="N1590">
        <v>130</v>
      </c>
      <c r="O1590">
        <v>130</v>
      </c>
      <c r="P1590">
        <v>130</v>
      </c>
      <c r="Q1590">
        <v>130</v>
      </c>
      <c r="R1590">
        <v>130</v>
      </c>
      <c r="S1590">
        <v>125</v>
      </c>
      <c r="T1590">
        <v>136</v>
      </c>
      <c r="U1590">
        <v>161</v>
      </c>
      <c r="V1590">
        <v>188</v>
      </c>
      <c r="W1590">
        <v>191.5</v>
      </c>
      <c r="X1590">
        <v>380</v>
      </c>
      <c r="Y1590">
        <v>380</v>
      </c>
      <c r="Z1590" s="139">
        <v>383.5</v>
      </c>
      <c r="AA1590" s="140">
        <v>367</v>
      </c>
      <c r="AB1590" s="139">
        <v>367</v>
      </c>
    </row>
    <row r="1591" spans="2:28" x14ac:dyDescent="0.35">
      <c r="B1591" t="s">
        <v>467</v>
      </c>
      <c r="C1591" t="s">
        <v>1839</v>
      </c>
      <c r="D1591" t="s">
        <v>1840</v>
      </c>
      <c r="E1591" t="s">
        <v>93</v>
      </c>
      <c r="F1591" s="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 s="139">
        <v>0</v>
      </c>
      <c r="AA1591" s="140">
        <v>0</v>
      </c>
      <c r="AB1591" s="139">
        <v>0</v>
      </c>
    </row>
    <row r="1592" spans="2:28" x14ac:dyDescent="0.35">
      <c r="B1592" t="s">
        <v>467</v>
      </c>
      <c r="C1592" t="s">
        <v>1841</v>
      </c>
      <c r="D1592" t="s">
        <v>1840</v>
      </c>
      <c r="E1592" t="s">
        <v>95</v>
      </c>
      <c r="F1592" s="1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231.93403298350799</v>
      </c>
      <c r="M1592">
        <v>241.466266866567</v>
      </c>
      <c r="N1592">
        <v>253.16491754122899</v>
      </c>
      <c r="O1592">
        <v>340.10194902548699</v>
      </c>
      <c r="P1592">
        <v>340.10194902548699</v>
      </c>
      <c r="Q1592">
        <v>391.22938530734598</v>
      </c>
      <c r="R1592">
        <v>391.22938530734598</v>
      </c>
      <c r="S1592">
        <v>343.58130348913801</v>
      </c>
      <c r="T1592">
        <v>340</v>
      </c>
      <c r="U1592">
        <v>340</v>
      </c>
      <c r="V1592">
        <v>340</v>
      </c>
      <c r="W1592">
        <v>340</v>
      </c>
      <c r="X1592">
        <v>340</v>
      </c>
      <c r="Y1592">
        <v>340</v>
      </c>
      <c r="Z1592" s="139">
        <v>340</v>
      </c>
      <c r="AA1592" s="140">
        <v>340</v>
      </c>
      <c r="AB1592" s="139">
        <v>340</v>
      </c>
    </row>
    <row r="1593" spans="2:28" x14ac:dyDescent="0.35">
      <c r="B1593" t="s">
        <v>467</v>
      </c>
      <c r="C1593" t="s">
        <v>1842</v>
      </c>
      <c r="D1593" t="s">
        <v>1840</v>
      </c>
      <c r="E1593" t="s">
        <v>97</v>
      </c>
      <c r="F1593" s="1">
        <v>928</v>
      </c>
      <c r="G1593">
        <v>928</v>
      </c>
      <c r="H1593">
        <v>928</v>
      </c>
      <c r="I1593">
        <v>1087</v>
      </c>
      <c r="J1593">
        <v>739.8</v>
      </c>
      <c r="K1593">
        <v>799.2</v>
      </c>
      <c r="L1593">
        <v>678.06596701649198</v>
      </c>
      <c r="M1593">
        <v>705.93373313343295</v>
      </c>
      <c r="N1593">
        <v>740.13508245877097</v>
      </c>
      <c r="O1593">
        <v>994.29805097451299</v>
      </c>
      <c r="P1593">
        <v>994.29805097451299</v>
      </c>
      <c r="Q1593">
        <v>1143.77061469265</v>
      </c>
      <c r="R1593">
        <v>1143.77061469265</v>
      </c>
      <c r="S1593">
        <v>1191.4186965108599</v>
      </c>
      <c r="T1593">
        <v>1179</v>
      </c>
      <c r="U1593">
        <v>1179</v>
      </c>
      <c r="V1593">
        <v>1179</v>
      </c>
      <c r="W1593">
        <v>1179</v>
      </c>
      <c r="X1593">
        <v>1179</v>
      </c>
      <c r="Y1593">
        <v>1179</v>
      </c>
      <c r="Z1593" s="139">
        <v>1179</v>
      </c>
      <c r="AA1593" s="140">
        <v>1179</v>
      </c>
      <c r="AB1593" s="139">
        <v>1179</v>
      </c>
    </row>
    <row r="1594" spans="2:28" x14ac:dyDescent="0.35">
      <c r="B1594" t="s">
        <v>467</v>
      </c>
      <c r="C1594" t="s">
        <v>1843</v>
      </c>
      <c r="D1594" t="s">
        <v>1840</v>
      </c>
      <c r="E1594" t="s">
        <v>99</v>
      </c>
      <c r="F1594" s="1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 s="139">
        <v>0</v>
      </c>
      <c r="AA1594" s="140">
        <v>0</v>
      </c>
      <c r="AB1594" s="139">
        <v>0</v>
      </c>
    </row>
    <row r="1595" spans="2:28" x14ac:dyDescent="0.35">
      <c r="B1595" t="s">
        <v>467</v>
      </c>
      <c r="C1595" t="s">
        <v>1844</v>
      </c>
      <c r="D1595" t="s">
        <v>1840</v>
      </c>
      <c r="E1595" t="s">
        <v>103</v>
      </c>
      <c r="F1595" s="1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 s="139">
        <v>0</v>
      </c>
      <c r="AA1595" s="140">
        <v>0</v>
      </c>
      <c r="AB1595" s="139">
        <v>0</v>
      </c>
    </row>
    <row r="1596" spans="2:28" x14ac:dyDescent="0.35">
      <c r="B1596" t="s">
        <v>467</v>
      </c>
      <c r="C1596" t="s">
        <v>1845</v>
      </c>
      <c r="D1596" t="s">
        <v>1840</v>
      </c>
      <c r="E1596" t="s">
        <v>105</v>
      </c>
      <c r="F1596" s="1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0.9</v>
      </c>
      <c r="O1596">
        <v>1</v>
      </c>
      <c r="P1596">
        <v>1</v>
      </c>
      <c r="Q1596">
        <v>1</v>
      </c>
      <c r="R1596">
        <v>1</v>
      </c>
      <c r="S1596">
        <v>2</v>
      </c>
      <c r="T1596">
        <v>5</v>
      </c>
      <c r="U1596">
        <v>60</v>
      </c>
      <c r="V1596">
        <v>80</v>
      </c>
      <c r="W1596">
        <v>100</v>
      </c>
      <c r="X1596">
        <v>250</v>
      </c>
      <c r="Y1596">
        <v>250</v>
      </c>
      <c r="Z1596" s="139">
        <v>256.7</v>
      </c>
      <c r="AA1596" s="140">
        <v>256.8</v>
      </c>
      <c r="AB1596" s="139">
        <v>256.8</v>
      </c>
    </row>
    <row r="1597" spans="2:28" x14ac:dyDescent="0.35">
      <c r="B1597" t="s">
        <v>467</v>
      </c>
      <c r="C1597" t="s">
        <v>1846</v>
      </c>
      <c r="D1597" t="s">
        <v>1840</v>
      </c>
      <c r="E1597" t="s">
        <v>101</v>
      </c>
      <c r="F1597" s="1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 s="139">
        <v>0</v>
      </c>
      <c r="AA1597" s="140">
        <v>0</v>
      </c>
      <c r="AB1597" s="139">
        <v>0</v>
      </c>
    </row>
    <row r="1598" spans="2:28" x14ac:dyDescent="0.35">
      <c r="B1598" t="s">
        <v>467</v>
      </c>
      <c r="C1598" t="s">
        <v>1847</v>
      </c>
      <c r="D1598" t="s">
        <v>1840</v>
      </c>
      <c r="E1598" t="s">
        <v>107</v>
      </c>
      <c r="F1598" s="1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 s="139">
        <v>0</v>
      </c>
      <c r="AA1598" s="140">
        <v>0</v>
      </c>
      <c r="AB1598" s="139">
        <v>0</v>
      </c>
    </row>
    <row r="1599" spans="2:28" x14ac:dyDescent="0.35">
      <c r="B1599" t="s">
        <v>467</v>
      </c>
      <c r="C1599" t="s">
        <v>1848</v>
      </c>
      <c r="D1599" t="s">
        <v>1840</v>
      </c>
      <c r="E1599" t="s">
        <v>109</v>
      </c>
      <c r="F1599" s="1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 s="139">
        <v>0</v>
      </c>
      <c r="AA1599" s="140">
        <v>0</v>
      </c>
      <c r="AB1599" s="139">
        <v>0</v>
      </c>
    </row>
    <row r="1600" spans="2:28" x14ac:dyDescent="0.35">
      <c r="B1600" t="s">
        <v>467</v>
      </c>
      <c r="C1600" t="s">
        <v>1849</v>
      </c>
      <c r="D1600" t="s">
        <v>1850</v>
      </c>
      <c r="E1600" t="s">
        <v>93</v>
      </c>
      <c r="F1600" s="1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2:28" x14ac:dyDescent="0.35">
      <c r="B1601" t="s">
        <v>467</v>
      </c>
      <c r="C1601" t="s">
        <v>1851</v>
      </c>
      <c r="D1601" t="s">
        <v>1850</v>
      </c>
      <c r="E1601" t="s">
        <v>95</v>
      </c>
      <c r="F1601" s="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2:28" x14ac:dyDescent="0.35">
      <c r="B1602" t="s">
        <v>467</v>
      </c>
      <c r="C1602" t="s">
        <v>1852</v>
      </c>
      <c r="D1602" t="s">
        <v>1850</v>
      </c>
      <c r="E1602" t="s">
        <v>97</v>
      </c>
      <c r="F1602" s="1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2:28" x14ac:dyDescent="0.35">
      <c r="B1603" t="s">
        <v>467</v>
      </c>
      <c r="C1603" t="s">
        <v>1853</v>
      </c>
      <c r="D1603" t="s">
        <v>1850</v>
      </c>
      <c r="E1603" t="s">
        <v>99</v>
      </c>
      <c r="F1603" s="1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2:28" x14ac:dyDescent="0.35">
      <c r="B1604" t="s">
        <v>467</v>
      </c>
      <c r="C1604" t="s">
        <v>1854</v>
      </c>
      <c r="D1604" t="s">
        <v>1850</v>
      </c>
      <c r="E1604" t="s">
        <v>103</v>
      </c>
      <c r="F1604" s="1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2:28" x14ac:dyDescent="0.35">
      <c r="B1605" t="s">
        <v>467</v>
      </c>
      <c r="C1605" t="s">
        <v>1855</v>
      </c>
      <c r="D1605" t="s">
        <v>1850</v>
      </c>
      <c r="E1605" t="s">
        <v>105</v>
      </c>
      <c r="F1605" s="1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2:28" x14ac:dyDescent="0.35">
      <c r="B1606" t="s">
        <v>467</v>
      </c>
      <c r="C1606" t="s">
        <v>1856</v>
      </c>
      <c r="D1606" t="s">
        <v>1850</v>
      </c>
      <c r="E1606" t="s">
        <v>101</v>
      </c>
      <c r="F1606" s="1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2:28" x14ac:dyDescent="0.35">
      <c r="B1607" t="s">
        <v>467</v>
      </c>
      <c r="C1607" t="s">
        <v>1857</v>
      </c>
      <c r="D1607" t="s">
        <v>1850</v>
      </c>
      <c r="E1607" t="s">
        <v>107</v>
      </c>
      <c r="F1607" s="1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2:28" x14ac:dyDescent="0.35">
      <c r="B1608" t="s">
        <v>467</v>
      </c>
      <c r="C1608" t="s">
        <v>1858</v>
      </c>
      <c r="D1608" t="s">
        <v>1850</v>
      </c>
      <c r="E1608" t="s">
        <v>109</v>
      </c>
      <c r="F1608" s="1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2:28" x14ac:dyDescent="0.35">
      <c r="B1609" t="s">
        <v>467</v>
      </c>
      <c r="C1609" t="s">
        <v>1859</v>
      </c>
      <c r="D1609" t="s">
        <v>1860</v>
      </c>
      <c r="E1609" t="s">
        <v>93</v>
      </c>
      <c r="F1609" s="1">
        <v>37680.160891739797</v>
      </c>
      <c r="G1609">
        <v>37680.160891739797</v>
      </c>
      <c r="H1609">
        <v>37680.160891739797</v>
      </c>
      <c r="I1609">
        <v>37680.160891739797</v>
      </c>
      <c r="J1609">
        <v>37680.160891739797</v>
      </c>
      <c r="K1609">
        <v>37680.160891739797</v>
      </c>
      <c r="L1609">
        <v>36356.985289812597</v>
      </c>
      <c r="M1609">
        <v>36560.291495901598</v>
      </c>
      <c r="N1609">
        <v>37836.602678571398</v>
      </c>
      <c r="O1609">
        <v>37819.660494730699</v>
      </c>
      <c r="P1609">
        <v>39706.831528103001</v>
      </c>
      <c r="Q1609">
        <v>39706.831528103001</v>
      </c>
      <c r="R1609">
        <v>39706.831528103001</v>
      </c>
      <c r="S1609">
        <v>38577.781612772</v>
      </c>
      <c r="T1609">
        <v>37297.703631010801</v>
      </c>
      <c r="U1609">
        <v>37669.938055003702</v>
      </c>
      <c r="V1609">
        <v>37885.181255659503</v>
      </c>
      <c r="W1609">
        <v>39449.648943270302</v>
      </c>
      <c r="X1609">
        <v>42080.878015783499</v>
      </c>
      <c r="Y1609">
        <v>42143.882847657696</v>
      </c>
      <c r="Z1609" s="139">
        <v>44814.406000000003</v>
      </c>
      <c r="AA1609" s="140">
        <v>44814.406000000003</v>
      </c>
      <c r="AB1609" s="139">
        <v>44814.406000000003</v>
      </c>
    </row>
    <row r="1610" spans="2:28" x14ac:dyDescent="0.35">
      <c r="B1610" t="s">
        <v>467</v>
      </c>
      <c r="C1610" t="s">
        <v>1861</v>
      </c>
      <c r="D1610" t="s">
        <v>1860</v>
      </c>
      <c r="E1610" t="s">
        <v>95</v>
      </c>
      <c r="F1610" s="1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 s="139">
        <v>0</v>
      </c>
      <c r="AA1610" s="140">
        <v>0</v>
      </c>
      <c r="AB1610" s="139">
        <v>0</v>
      </c>
    </row>
    <row r="1611" spans="2:28" x14ac:dyDescent="0.35">
      <c r="B1611" t="s">
        <v>467</v>
      </c>
      <c r="C1611" t="s">
        <v>1862</v>
      </c>
      <c r="D1611" t="s">
        <v>1860</v>
      </c>
      <c r="E1611" t="s">
        <v>97</v>
      </c>
      <c r="F1611" s="1">
        <v>339.83910826016103</v>
      </c>
      <c r="G1611">
        <v>339.83910826016103</v>
      </c>
      <c r="H1611">
        <v>339.83910826016103</v>
      </c>
      <c r="I1611">
        <v>339.83910826016103</v>
      </c>
      <c r="J1611">
        <v>339.83910826016103</v>
      </c>
      <c r="K1611">
        <v>339.83910826016103</v>
      </c>
      <c r="L1611">
        <v>2270.0147101873499</v>
      </c>
      <c r="M1611">
        <v>2282.7085040983602</v>
      </c>
      <c r="N1611">
        <v>2362.3973214285702</v>
      </c>
      <c r="O1611">
        <v>2361.3395052693199</v>
      </c>
      <c r="P1611">
        <v>2479.16847189696</v>
      </c>
      <c r="Q1611">
        <v>2479.16847189696</v>
      </c>
      <c r="R1611">
        <v>2479.16847189696</v>
      </c>
      <c r="S1611">
        <v>2981.2183872280302</v>
      </c>
      <c r="T1611">
        <v>2882.2963689891999</v>
      </c>
      <c r="U1611">
        <v>2911.0619449962901</v>
      </c>
      <c r="V1611">
        <v>3088.81874434048</v>
      </c>
      <c r="W1611">
        <v>3156.3510567296998</v>
      </c>
      <c r="X1611">
        <v>3416.1219842164601</v>
      </c>
      <c r="Y1611">
        <v>3353.11715234231</v>
      </c>
      <c r="Z1611" s="139">
        <v>3565.5940000000001</v>
      </c>
      <c r="AA1611" s="140">
        <v>3565.5940000000001</v>
      </c>
      <c r="AB1611" s="139">
        <v>3565.5940000000001</v>
      </c>
    </row>
    <row r="1612" spans="2:28" x14ac:dyDescent="0.35">
      <c r="B1612" t="s">
        <v>467</v>
      </c>
      <c r="C1612" t="s">
        <v>1863</v>
      </c>
      <c r="D1612" t="s">
        <v>1860</v>
      </c>
      <c r="E1612" t="s">
        <v>99</v>
      </c>
      <c r="F1612" s="1">
        <v>1800</v>
      </c>
      <c r="G1612">
        <v>1800</v>
      </c>
      <c r="H1612">
        <v>1800</v>
      </c>
      <c r="I1612">
        <v>1800</v>
      </c>
      <c r="J1612">
        <v>1800</v>
      </c>
      <c r="K1612">
        <v>1800</v>
      </c>
      <c r="L1612">
        <v>1800</v>
      </c>
      <c r="M1612">
        <v>1800</v>
      </c>
      <c r="N1612">
        <v>1800</v>
      </c>
      <c r="O1612">
        <v>1800</v>
      </c>
      <c r="P1612">
        <v>1800</v>
      </c>
      <c r="Q1612">
        <v>1830</v>
      </c>
      <c r="R1612">
        <v>1860</v>
      </c>
      <c r="S1612">
        <v>1860</v>
      </c>
      <c r="T1612">
        <v>1860</v>
      </c>
      <c r="U1612">
        <v>1860</v>
      </c>
      <c r="V1612">
        <v>1860</v>
      </c>
      <c r="W1612">
        <v>1860</v>
      </c>
      <c r="X1612">
        <v>1860</v>
      </c>
      <c r="Y1612">
        <v>1860</v>
      </c>
      <c r="Z1612" s="139">
        <v>1860</v>
      </c>
      <c r="AA1612" s="140">
        <v>1854</v>
      </c>
      <c r="AB1612" s="139">
        <v>1854</v>
      </c>
    </row>
    <row r="1613" spans="2:28" x14ac:dyDescent="0.35">
      <c r="B1613" t="s">
        <v>467</v>
      </c>
      <c r="C1613" t="s">
        <v>1864</v>
      </c>
      <c r="D1613" t="s">
        <v>1860</v>
      </c>
      <c r="E1613" t="s">
        <v>103</v>
      </c>
      <c r="F1613" s="1">
        <v>3</v>
      </c>
      <c r="G1613">
        <v>3</v>
      </c>
      <c r="H1613">
        <v>3</v>
      </c>
      <c r="I1613">
        <v>3</v>
      </c>
      <c r="J1613">
        <v>3</v>
      </c>
      <c r="K1613">
        <v>3</v>
      </c>
      <c r="L1613">
        <v>3</v>
      </c>
      <c r="M1613">
        <v>3</v>
      </c>
      <c r="N1613">
        <v>8</v>
      </c>
      <c r="O1613">
        <v>8</v>
      </c>
      <c r="P1613">
        <v>10</v>
      </c>
      <c r="Q1613">
        <v>10</v>
      </c>
      <c r="R1613">
        <v>10</v>
      </c>
      <c r="S1613">
        <v>257</v>
      </c>
      <c r="T1613">
        <v>569</v>
      </c>
      <c r="U1613">
        <v>1079</v>
      </c>
      <c r="V1613">
        <v>1473</v>
      </c>
      <c r="W1613">
        <v>2094</v>
      </c>
      <c r="X1613">
        <v>2094</v>
      </c>
      <c r="Y1613">
        <v>2094</v>
      </c>
      <c r="Z1613" s="139">
        <v>2516</v>
      </c>
      <c r="AA1613" s="140">
        <v>2955.5</v>
      </c>
      <c r="AB1613" s="139">
        <v>3102.5</v>
      </c>
    </row>
    <row r="1614" spans="2:28" x14ac:dyDescent="0.35">
      <c r="B1614" t="s">
        <v>467</v>
      </c>
      <c r="C1614" t="s">
        <v>1865</v>
      </c>
      <c r="D1614" t="s">
        <v>1860</v>
      </c>
      <c r="E1614" t="s">
        <v>105</v>
      </c>
      <c r="F1614" s="1">
        <v>10.4</v>
      </c>
      <c r="G1614">
        <v>10.4</v>
      </c>
      <c r="H1614">
        <v>10.4</v>
      </c>
      <c r="I1614">
        <v>11.7</v>
      </c>
      <c r="J1614">
        <v>13</v>
      </c>
      <c r="K1614">
        <v>14</v>
      </c>
      <c r="L1614">
        <v>16</v>
      </c>
      <c r="M1614">
        <v>17</v>
      </c>
      <c r="N1614">
        <v>18</v>
      </c>
      <c r="O1614">
        <v>20</v>
      </c>
      <c r="P1614">
        <v>2</v>
      </c>
      <c r="Q1614">
        <v>6</v>
      </c>
      <c r="R1614">
        <v>11</v>
      </c>
      <c r="S1614">
        <v>261.625</v>
      </c>
      <c r="T1614">
        <v>1162.9010000000001</v>
      </c>
      <c r="U1614">
        <v>1351.6559999999999</v>
      </c>
      <c r="V1614">
        <v>2174.0259999999998</v>
      </c>
      <c r="W1614">
        <v>3447</v>
      </c>
      <c r="X1614">
        <v>4801</v>
      </c>
      <c r="Y1614">
        <v>4905</v>
      </c>
      <c r="Z1614" s="139">
        <v>5994.5</v>
      </c>
      <c r="AA1614" s="140">
        <v>6315.9</v>
      </c>
      <c r="AB1614" s="139">
        <v>6325.9</v>
      </c>
    </row>
    <row r="1615" spans="2:28" x14ac:dyDescent="0.35">
      <c r="B1615" t="s">
        <v>467</v>
      </c>
      <c r="C1615" t="s">
        <v>1866</v>
      </c>
      <c r="D1615" t="s">
        <v>1860</v>
      </c>
      <c r="E1615" t="s">
        <v>101</v>
      </c>
      <c r="F1615" s="1">
        <v>661</v>
      </c>
      <c r="G1615">
        <v>661</v>
      </c>
      <c r="H1615">
        <v>661</v>
      </c>
      <c r="I1615">
        <v>661</v>
      </c>
      <c r="J1615">
        <v>661</v>
      </c>
      <c r="K1615">
        <v>661</v>
      </c>
      <c r="L1615">
        <v>661</v>
      </c>
      <c r="M1615">
        <v>661</v>
      </c>
      <c r="N1615">
        <v>661</v>
      </c>
      <c r="O1615">
        <v>661</v>
      </c>
      <c r="P1615">
        <v>661</v>
      </c>
      <c r="Q1615">
        <v>661</v>
      </c>
      <c r="R1615">
        <v>661</v>
      </c>
      <c r="S1615">
        <v>661</v>
      </c>
      <c r="T1615">
        <v>661</v>
      </c>
      <c r="U1615">
        <v>661</v>
      </c>
      <c r="V1615">
        <v>671</v>
      </c>
      <c r="W1615">
        <v>683</v>
      </c>
      <c r="X1615">
        <v>683</v>
      </c>
      <c r="Y1615">
        <v>683</v>
      </c>
      <c r="Z1615" s="139">
        <v>747.6</v>
      </c>
      <c r="AA1615" s="140">
        <v>751.6</v>
      </c>
      <c r="AB1615" s="139">
        <v>751.6</v>
      </c>
    </row>
    <row r="1616" spans="2:28" x14ac:dyDescent="0.35">
      <c r="B1616" t="s">
        <v>467</v>
      </c>
      <c r="C1616" t="s">
        <v>1867</v>
      </c>
      <c r="D1616" t="s">
        <v>1860</v>
      </c>
      <c r="E1616" t="s">
        <v>107</v>
      </c>
      <c r="F1616" s="1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 s="139">
        <v>0</v>
      </c>
      <c r="AA1616" s="140">
        <v>0</v>
      </c>
      <c r="AB1616" s="139">
        <v>0</v>
      </c>
    </row>
    <row r="1617" spans="2:28" x14ac:dyDescent="0.35">
      <c r="B1617" t="s">
        <v>467</v>
      </c>
      <c r="C1617" t="s">
        <v>1868</v>
      </c>
      <c r="D1617" t="s">
        <v>1860</v>
      </c>
      <c r="E1617" t="s">
        <v>109</v>
      </c>
      <c r="F1617" s="1">
        <v>122</v>
      </c>
      <c r="G1617">
        <v>122</v>
      </c>
      <c r="H1617">
        <v>122</v>
      </c>
      <c r="I1617">
        <v>122</v>
      </c>
      <c r="J1617">
        <v>122</v>
      </c>
      <c r="K1617">
        <v>242</v>
      </c>
      <c r="L1617">
        <v>242</v>
      </c>
      <c r="M1617">
        <v>246</v>
      </c>
      <c r="N1617">
        <v>246</v>
      </c>
      <c r="O1617">
        <v>246</v>
      </c>
      <c r="P1617">
        <v>246</v>
      </c>
      <c r="Q1617">
        <v>246</v>
      </c>
      <c r="R1617">
        <v>246</v>
      </c>
      <c r="S1617">
        <v>246</v>
      </c>
      <c r="T1617">
        <v>246</v>
      </c>
      <c r="U1617">
        <v>250</v>
      </c>
      <c r="V1617">
        <v>256</v>
      </c>
      <c r="W1617">
        <v>260</v>
      </c>
      <c r="X1617">
        <v>265</v>
      </c>
      <c r="Y1617">
        <v>265</v>
      </c>
      <c r="Z1617" s="139">
        <v>264.7</v>
      </c>
      <c r="AA1617" s="140">
        <v>264.7</v>
      </c>
      <c r="AB1617" s="139">
        <v>264.7</v>
      </c>
    </row>
    <row r="1618" spans="2:28" x14ac:dyDescent="0.35">
      <c r="B1618" t="s">
        <v>467</v>
      </c>
      <c r="C1618" t="s">
        <v>1869</v>
      </c>
      <c r="D1618" t="s">
        <v>1870</v>
      </c>
      <c r="E1618" t="s">
        <v>93</v>
      </c>
      <c r="F1618" s="1">
        <v>9</v>
      </c>
      <c r="G1618">
        <v>9</v>
      </c>
      <c r="H1618">
        <v>9</v>
      </c>
      <c r="I1618">
        <v>9</v>
      </c>
      <c r="J1618">
        <v>9</v>
      </c>
      <c r="K1618">
        <v>9</v>
      </c>
      <c r="L1618">
        <v>0.88888888888888895</v>
      </c>
      <c r="M1618">
        <v>0.88888888888888895</v>
      </c>
      <c r="N1618">
        <v>0.88888888888888895</v>
      </c>
      <c r="O1618">
        <v>0.88888888888888895</v>
      </c>
      <c r="P1618">
        <v>0.88888888888888895</v>
      </c>
      <c r="Q1618">
        <v>1.01111111111111</v>
      </c>
      <c r="R1618">
        <v>1.01111111111111</v>
      </c>
      <c r="S1618">
        <v>0.60775862068965503</v>
      </c>
      <c r="T1618">
        <v>0.84051724137931005</v>
      </c>
      <c r="U1618">
        <v>0.61206896551724199</v>
      </c>
      <c r="V1618">
        <v>1.8905172413793101</v>
      </c>
      <c r="W1618">
        <v>209.08794979079499</v>
      </c>
      <c r="X1618">
        <v>209.43218967921899</v>
      </c>
      <c r="Y1618">
        <v>207.215620641562</v>
      </c>
      <c r="Z1618" s="139">
        <v>234.251</v>
      </c>
      <c r="AA1618" s="140">
        <v>234.67099999999999</v>
      </c>
      <c r="AB1618" s="139">
        <v>234.67099999999999</v>
      </c>
    </row>
    <row r="1619" spans="2:28" x14ac:dyDescent="0.35">
      <c r="B1619" t="s">
        <v>467</v>
      </c>
      <c r="C1619" t="s">
        <v>1871</v>
      </c>
      <c r="D1619" t="s">
        <v>1870</v>
      </c>
      <c r="E1619" t="s">
        <v>95</v>
      </c>
      <c r="F1619" s="1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 s="139">
        <v>0</v>
      </c>
      <c r="AA1619" s="140">
        <v>0</v>
      </c>
      <c r="AB1619" s="139">
        <v>0</v>
      </c>
    </row>
    <row r="1620" spans="2:28" x14ac:dyDescent="0.35">
      <c r="B1620" t="s">
        <v>467</v>
      </c>
      <c r="C1620" t="s">
        <v>1872</v>
      </c>
      <c r="D1620" t="s">
        <v>1870</v>
      </c>
      <c r="E1620" t="s">
        <v>97</v>
      </c>
      <c r="F1620" s="1">
        <v>81</v>
      </c>
      <c r="G1620">
        <v>81</v>
      </c>
      <c r="H1620">
        <v>81</v>
      </c>
      <c r="I1620">
        <v>81</v>
      </c>
      <c r="J1620">
        <v>81</v>
      </c>
      <c r="K1620">
        <v>81</v>
      </c>
      <c r="L1620">
        <v>79.1111111111111</v>
      </c>
      <c r="M1620">
        <v>79.1111111111111</v>
      </c>
      <c r="N1620">
        <v>79.1111111111111</v>
      </c>
      <c r="O1620">
        <v>79.1111111111111</v>
      </c>
      <c r="P1620">
        <v>79.1111111111111</v>
      </c>
      <c r="Q1620">
        <v>89.988888888888894</v>
      </c>
      <c r="R1620">
        <v>89.988888888888894</v>
      </c>
      <c r="S1620">
        <v>140.39224137931001</v>
      </c>
      <c r="T1620">
        <v>194.15948275862101</v>
      </c>
      <c r="U1620">
        <v>141.38793103448299</v>
      </c>
      <c r="V1620">
        <v>436.70948275862099</v>
      </c>
      <c r="W1620">
        <v>288.97205020920501</v>
      </c>
      <c r="X1620">
        <v>289.447810320781</v>
      </c>
      <c r="Y1620">
        <v>286.38437935843803</v>
      </c>
      <c r="Z1620" s="139">
        <v>323.74900000000002</v>
      </c>
      <c r="AA1620" s="140">
        <v>324.32900000000001</v>
      </c>
      <c r="AB1620" s="139">
        <v>324.32900000000001</v>
      </c>
    </row>
    <row r="1621" spans="2:28" x14ac:dyDescent="0.35">
      <c r="B1621" t="s">
        <v>467</v>
      </c>
      <c r="C1621" t="s">
        <v>1873</v>
      </c>
      <c r="D1621" t="s">
        <v>1870</v>
      </c>
      <c r="E1621" t="s">
        <v>99</v>
      </c>
      <c r="F1621" s="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 s="139">
        <v>0</v>
      </c>
      <c r="AA1621" s="140">
        <v>0</v>
      </c>
      <c r="AB1621" s="139">
        <v>0</v>
      </c>
    </row>
    <row r="1622" spans="2:28" x14ac:dyDescent="0.35">
      <c r="B1622" t="s">
        <v>467</v>
      </c>
      <c r="C1622" t="s">
        <v>1874</v>
      </c>
      <c r="D1622" t="s">
        <v>1870</v>
      </c>
      <c r="E1622" t="s">
        <v>103</v>
      </c>
      <c r="F1622" s="1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 s="139">
        <v>0</v>
      </c>
      <c r="AA1622" s="140">
        <v>0</v>
      </c>
      <c r="AB1622" s="139">
        <v>0</v>
      </c>
    </row>
    <row r="1623" spans="2:28" x14ac:dyDescent="0.35">
      <c r="B1623" t="s">
        <v>467</v>
      </c>
      <c r="C1623" t="s">
        <v>1875</v>
      </c>
      <c r="D1623" t="s">
        <v>1870</v>
      </c>
      <c r="E1623" t="s">
        <v>105</v>
      </c>
      <c r="F1623" s="1">
        <v>0.2</v>
      </c>
      <c r="G1623">
        <v>0.2</v>
      </c>
      <c r="H1623">
        <v>0.2</v>
      </c>
      <c r="I1623">
        <v>0.2</v>
      </c>
      <c r="J1623">
        <v>0.3</v>
      </c>
      <c r="K1623">
        <v>0.6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0.06</v>
      </c>
      <c r="T1623">
        <v>0.06</v>
      </c>
      <c r="U1623">
        <v>0.06</v>
      </c>
      <c r="V1623">
        <v>9.4E-2</v>
      </c>
      <c r="W1623">
        <v>9.4E-2</v>
      </c>
      <c r="X1623">
        <v>1.224</v>
      </c>
      <c r="Y1623">
        <v>96</v>
      </c>
      <c r="Z1623" s="139">
        <v>96.4</v>
      </c>
      <c r="AA1623" s="140">
        <v>96.4</v>
      </c>
      <c r="AB1623" s="139">
        <v>96.5</v>
      </c>
    </row>
    <row r="1624" spans="2:28" x14ac:dyDescent="0.35">
      <c r="B1624" t="s">
        <v>467</v>
      </c>
      <c r="C1624" t="s">
        <v>1876</v>
      </c>
      <c r="D1624" t="s">
        <v>1870</v>
      </c>
      <c r="E1624" t="s">
        <v>101</v>
      </c>
      <c r="F1624" s="1">
        <v>1670</v>
      </c>
      <c r="G1624">
        <v>1670</v>
      </c>
      <c r="H1624">
        <v>1670</v>
      </c>
      <c r="I1624">
        <v>1670</v>
      </c>
      <c r="J1624">
        <v>1698</v>
      </c>
      <c r="K1624">
        <v>1692</v>
      </c>
      <c r="L1624">
        <v>1821</v>
      </c>
      <c r="M1624">
        <v>1821</v>
      </c>
      <c r="N1624">
        <v>1821</v>
      </c>
      <c r="O1624">
        <v>1832</v>
      </c>
      <c r="P1624">
        <v>1839</v>
      </c>
      <c r="Q1624">
        <v>1839</v>
      </c>
      <c r="R1624">
        <v>1839</v>
      </c>
      <c r="S1624">
        <v>1898</v>
      </c>
      <c r="T1624">
        <v>2270</v>
      </c>
      <c r="U1624">
        <v>2320</v>
      </c>
      <c r="V1624">
        <v>2390</v>
      </c>
      <c r="W1624">
        <v>2400</v>
      </c>
      <c r="X1624">
        <v>2400</v>
      </c>
      <c r="Y1624">
        <v>2400</v>
      </c>
      <c r="Z1624" s="139">
        <v>2400</v>
      </c>
      <c r="AA1624" s="140">
        <v>2705.2</v>
      </c>
      <c r="AB1624" s="139">
        <v>3164.2</v>
      </c>
    </row>
    <row r="1625" spans="2:28" x14ac:dyDescent="0.35">
      <c r="B1625" t="s">
        <v>467</v>
      </c>
      <c r="C1625" t="s">
        <v>1877</v>
      </c>
      <c r="D1625" t="s">
        <v>1870</v>
      </c>
      <c r="E1625" t="s">
        <v>107</v>
      </c>
      <c r="F1625" s="1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 s="139">
        <v>0</v>
      </c>
      <c r="AA1625" s="140">
        <v>0</v>
      </c>
      <c r="AB1625" s="139">
        <v>0</v>
      </c>
    </row>
    <row r="1626" spans="2:28" x14ac:dyDescent="0.35">
      <c r="B1626" t="s">
        <v>467</v>
      </c>
      <c r="C1626" t="s">
        <v>1878</v>
      </c>
      <c r="D1626" t="s">
        <v>1870</v>
      </c>
      <c r="E1626" t="s">
        <v>109</v>
      </c>
      <c r="F1626" s="1">
        <v>12</v>
      </c>
      <c r="G1626">
        <v>12</v>
      </c>
      <c r="H1626">
        <v>12</v>
      </c>
      <c r="I1626">
        <v>12</v>
      </c>
      <c r="J1626">
        <v>12</v>
      </c>
      <c r="K1626">
        <v>12</v>
      </c>
      <c r="L1626">
        <v>12</v>
      </c>
      <c r="M1626">
        <v>12</v>
      </c>
      <c r="N1626">
        <v>40</v>
      </c>
      <c r="O1626">
        <v>40</v>
      </c>
      <c r="P1626">
        <v>40</v>
      </c>
      <c r="Q1626">
        <v>40</v>
      </c>
      <c r="R1626">
        <v>40</v>
      </c>
      <c r="S1626">
        <v>42.8</v>
      </c>
      <c r="T1626">
        <v>42.8</v>
      </c>
      <c r="U1626">
        <v>42.8</v>
      </c>
      <c r="V1626">
        <v>42.8</v>
      </c>
      <c r="W1626">
        <v>42.8</v>
      </c>
      <c r="X1626">
        <v>42.8</v>
      </c>
      <c r="Y1626">
        <v>42.8</v>
      </c>
      <c r="Z1626" s="139">
        <v>42.8</v>
      </c>
      <c r="AA1626" s="140">
        <v>42.8</v>
      </c>
      <c r="AB1626" s="139">
        <v>42.8</v>
      </c>
    </row>
    <row r="1627" spans="2:28" x14ac:dyDescent="0.35">
      <c r="B1627" t="s">
        <v>467</v>
      </c>
      <c r="C1627" t="s">
        <v>1879</v>
      </c>
      <c r="D1627" t="s">
        <v>1880</v>
      </c>
      <c r="E1627" t="s">
        <v>93</v>
      </c>
      <c r="F1627" s="1">
        <v>1325</v>
      </c>
      <c r="G1627">
        <v>1325</v>
      </c>
      <c r="H1627">
        <v>1325</v>
      </c>
      <c r="I1627">
        <v>1325</v>
      </c>
      <c r="J1627">
        <v>1325</v>
      </c>
      <c r="K1627">
        <v>1325</v>
      </c>
      <c r="L1627">
        <v>1325</v>
      </c>
      <c r="M1627">
        <v>1325</v>
      </c>
      <c r="N1627">
        <v>1355</v>
      </c>
      <c r="O1627">
        <v>1355</v>
      </c>
      <c r="P1627">
        <v>1355</v>
      </c>
      <c r="Q1627">
        <v>1355</v>
      </c>
      <c r="R1627">
        <v>1355</v>
      </c>
      <c r="S1627">
        <v>1355</v>
      </c>
      <c r="T1627">
        <v>1235</v>
      </c>
      <c r="U1627">
        <v>1265</v>
      </c>
      <c r="V1627">
        <v>1265</v>
      </c>
      <c r="W1627">
        <v>1265</v>
      </c>
      <c r="X1627">
        <v>1265</v>
      </c>
      <c r="Y1627">
        <v>1265</v>
      </c>
      <c r="Z1627" s="139">
        <v>1265</v>
      </c>
      <c r="AA1627" s="140">
        <v>1265</v>
      </c>
      <c r="AB1627" s="139">
        <v>1265</v>
      </c>
    </row>
    <row r="1628" spans="2:28" x14ac:dyDescent="0.35">
      <c r="B1628" t="s">
        <v>467</v>
      </c>
      <c r="C1628" t="s">
        <v>1881</v>
      </c>
      <c r="D1628" t="s">
        <v>1880</v>
      </c>
      <c r="E1628" t="s">
        <v>95</v>
      </c>
      <c r="F1628" s="1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 s="139">
        <v>0</v>
      </c>
      <c r="AA1628" s="140">
        <v>0</v>
      </c>
      <c r="AB1628" s="139">
        <v>0</v>
      </c>
    </row>
    <row r="1629" spans="2:28" x14ac:dyDescent="0.35">
      <c r="B1629" t="s">
        <v>467</v>
      </c>
      <c r="C1629" t="s">
        <v>1882</v>
      </c>
      <c r="D1629" t="s">
        <v>1880</v>
      </c>
      <c r="E1629" t="s">
        <v>97</v>
      </c>
      <c r="F1629" s="1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 s="139">
        <v>0</v>
      </c>
      <c r="AA1629" s="140">
        <v>0</v>
      </c>
      <c r="AB1629" s="139">
        <v>0</v>
      </c>
    </row>
    <row r="1630" spans="2:28" x14ac:dyDescent="0.35">
      <c r="B1630" t="s">
        <v>467</v>
      </c>
      <c r="C1630" t="s">
        <v>1883</v>
      </c>
      <c r="D1630" t="s">
        <v>1880</v>
      </c>
      <c r="E1630" t="s">
        <v>99</v>
      </c>
      <c r="F1630" s="1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 s="139">
        <v>0</v>
      </c>
      <c r="AA1630" s="140">
        <v>0</v>
      </c>
      <c r="AB1630" s="139">
        <v>0</v>
      </c>
    </row>
    <row r="1631" spans="2:28" x14ac:dyDescent="0.35">
      <c r="B1631" t="s">
        <v>467</v>
      </c>
      <c r="C1631" t="s">
        <v>1884</v>
      </c>
      <c r="D1631" t="s">
        <v>1880</v>
      </c>
      <c r="E1631" t="s">
        <v>103</v>
      </c>
      <c r="F1631" s="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 s="139">
        <v>0</v>
      </c>
      <c r="AA1631" s="140">
        <v>0</v>
      </c>
      <c r="AB1631" s="139">
        <v>0</v>
      </c>
    </row>
    <row r="1632" spans="2:28" x14ac:dyDescent="0.35">
      <c r="B1632" t="s">
        <v>467</v>
      </c>
      <c r="C1632" t="s">
        <v>1885</v>
      </c>
      <c r="D1632" t="s">
        <v>1880</v>
      </c>
      <c r="E1632" t="s">
        <v>105</v>
      </c>
      <c r="F1632" s="1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2</v>
      </c>
      <c r="R1632">
        <v>3</v>
      </c>
      <c r="S1632">
        <v>1.97</v>
      </c>
      <c r="T1632">
        <v>2.702</v>
      </c>
      <c r="U1632">
        <v>4.3259999999999996</v>
      </c>
      <c r="V1632">
        <v>5.109</v>
      </c>
      <c r="W1632">
        <v>6.2519999999999998</v>
      </c>
      <c r="X1632">
        <v>10.606999999999999</v>
      </c>
      <c r="Y1632">
        <v>10.606999999999999</v>
      </c>
      <c r="Z1632" s="139">
        <v>14.1</v>
      </c>
      <c r="AA1632" s="140">
        <v>27.9</v>
      </c>
      <c r="AB1632" s="139">
        <v>41.2</v>
      </c>
    </row>
    <row r="1633" spans="1:53" x14ac:dyDescent="0.35">
      <c r="B1633" t="s">
        <v>467</v>
      </c>
      <c r="C1633" t="s">
        <v>1886</v>
      </c>
      <c r="D1633" t="s">
        <v>1880</v>
      </c>
      <c r="E1633" t="s">
        <v>101</v>
      </c>
      <c r="F1633" s="1">
        <v>754</v>
      </c>
      <c r="G1633">
        <v>754</v>
      </c>
      <c r="H1633">
        <v>754</v>
      </c>
      <c r="I1633">
        <v>754</v>
      </c>
      <c r="J1633">
        <v>754</v>
      </c>
      <c r="K1633">
        <v>680</v>
      </c>
      <c r="L1633">
        <v>680</v>
      </c>
      <c r="M1633">
        <v>738</v>
      </c>
      <c r="N1633">
        <v>752</v>
      </c>
      <c r="O1633">
        <v>755</v>
      </c>
      <c r="P1633">
        <v>758</v>
      </c>
      <c r="Q1633">
        <v>746</v>
      </c>
      <c r="R1633">
        <v>750</v>
      </c>
      <c r="S1633">
        <v>750</v>
      </c>
      <c r="T1633">
        <v>770</v>
      </c>
      <c r="U1633">
        <v>770</v>
      </c>
      <c r="V1633">
        <v>780</v>
      </c>
      <c r="W1633">
        <v>940</v>
      </c>
      <c r="X1633">
        <v>1080</v>
      </c>
      <c r="Y1633">
        <v>1080</v>
      </c>
      <c r="Z1633" s="139">
        <v>1081.0999999999999</v>
      </c>
      <c r="AA1633" s="140">
        <v>1081.0999999999999</v>
      </c>
      <c r="AB1633" s="139">
        <v>1081.0999999999999</v>
      </c>
    </row>
    <row r="1634" spans="1:53" x14ac:dyDescent="0.35">
      <c r="B1634" t="s">
        <v>467</v>
      </c>
      <c r="C1634" t="s">
        <v>1887</v>
      </c>
      <c r="D1634" t="s">
        <v>1880</v>
      </c>
      <c r="E1634" t="s">
        <v>107</v>
      </c>
      <c r="F1634" s="1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 s="139">
        <v>0</v>
      </c>
      <c r="AA1634" s="140">
        <v>0</v>
      </c>
      <c r="AB1634" s="139">
        <v>0</v>
      </c>
    </row>
    <row r="1635" spans="1:53" x14ac:dyDescent="0.35">
      <c r="B1635" t="s">
        <v>467</v>
      </c>
      <c r="C1635" t="s">
        <v>1888</v>
      </c>
      <c r="D1635" t="s">
        <v>1880</v>
      </c>
      <c r="E1635" t="s">
        <v>109</v>
      </c>
      <c r="F1635" s="1">
        <v>80</v>
      </c>
      <c r="G1635">
        <v>80</v>
      </c>
      <c r="H1635">
        <v>80</v>
      </c>
      <c r="I1635">
        <v>80</v>
      </c>
      <c r="J1635">
        <v>80</v>
      </c>
      <c r="K1635">
        <v>80</v>
      </c>
      <c r="L1635">
        <v>80</v>
      </c>
      <c r="M1635">
        <v>80</v>
      </c>
      <c r="N1635">
        <v>80</v>
      </c>
      <c r="O1635">
        <v>80</v>
      </c>
      <c r="P1635">
        <v>80</v>
      </c>
      <c r="Q1635">
        <v>100</v>
      </c>
      <c r="R1635">
        <v>100</v>
      </c>
      <c r="S1635">
        <v>100</v>
      </c>
      <c r="T1635">
        <v>100</v>
      </c>
      <c r="U1635">
        <v>100</v>
      </c>
      <c r="V1635">
        <v>100</v>
      </c>
      <c r="W1635">
        <v>100</v>
      </c>
      <c r="X1635">
        <v>100</v>
      </c>
      <c r="Y1635">
        <v>100</v>
      </c>
      <c r="Z1635" s="139">
        <v>100</v>
      </c>
      <c r="AA1635" s="140">
        <v>100</v>
      </c>
      <c r="AB1635" s="139">
        <v>100</v>
      </c>
    </row>
    <row r="1636" spans="1:53" ht="21" x14ac:dyDescent="0.5">
      <c r="A1636" s="4" t="s">
        <v>1889</v>
      </c>
      <c r="B1636" s="6"/>
      <c r="C1636" s="6"/>
      <c r="D1636" s="133" t="s">
        <v>429</v>
      </c>
      <c r="E1636" s="6"/>
      <c r="F1636" s="32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33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</row>
    <row r="1637" spans="1:53" ht="55.5" customHeight="1" x14ac:dyDescent="0.35">
      <c r="A1637" s="141" t="s">
        <v>1890</v>
      </c>
      <c r="B1637" s="141"/>
      <c r="C1637" s="141"/>
      <c r="D1637" s="141"/>
      <c r="E1637" s="141"/>
      <c r="F1637" s="141"/>
      <c r="G1637" s="141"/>
      <c r="H1637" s="141"/>
      <c r="I1637" s="141"/>
      <c r="J1637" s="141"/>
      <c r="K1637" s="141"/>
      <c r="L1637" s="141"/>
      <c r="M1637" s="141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36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</row>
    <row r="1638" spans="1:53" ht="15" thickBot="1" x14ac:dyDescent="0.4">
      <c r="D1638" t="s">
        <v>465</v>
      </c>
      <c r="E1638" t="s">
        <v>1891</v>
      </c>
      <c r="F1638" s="142">
        <v>2000</v>
      </c>
      <c r="G1638">
        <v>2001</v>
      </c>
      <c r="H1638">
        <v>2002</v>
      </c>
      <c r="I1638">
        <v>2003</v>
      </c>
      <c r="J1638">
        <v>2004</v>
      </c>
      <c r="K1638">
        <v>2005</v>
      </c>
      <c r="L1638">
        <v>2006</v>
      </c>
      <c r="M1638">
        <v>2007</v>
      </c>
      <c r="N1638">
        <v>2008</v>
      </c>
      <c r="O1638">
        <v>2009</v>
      </c>
      <c r="P1638">
        <v>2010</v>
      </c>
      <c r="Q1638">
        <v>2011</v>
      </c>
      <c r="R1638">
        <v>2012</v>
      </c>
      <c r="S1638">
        <v>2013</v>
      </c>
      <c r="T1638">
        <v>2014</v>
      </c>
      <c r="U1638">
        <v>2015</v>
      </c>
      <c r="V1638">
        <v>2016</v>
      </c>
      <c r="W1638">
        <v>2017</v>
      </c>
      <c r="X1638">
        <v>2018</v>
      </c>
      <c r="Y1638">
        <v>2019</v>
      </c>
      <c r="Z1638">
        <v>2020</v>
      </c>
      <c r="AA1638" s="2">
        <v>2021</v>
      </c>
      <c r="AB1638">
        <v>2022</v>
      </c>
      <c r="AC1638">
        <v>2023</v>
      </c>
      <c r="AD1638">
        <v>2024</v>
      </c>
      <c r="AE1638">
        <v>2025</v>
      </c>
      <c r="AF1638">
        <v>2026</v>
      </c>
      <c r="AG1638">
        <v>2027</v>
      </c>
      <c r="AH1638">
        <v>2028</v>
      </c>
      <c r="AI1638">
        <v>2029</v>
      </c>
      <c r="AJ1638">
        <v>2030</v>
      </c>
      <c r="AK1638">
        <v>2031</v>
      </c>
      <c r="AL1638">
        <v>2032</v>
      </c>
      <c r="AM1638">
        <v>2033</v>
      </c>
      <c r="AN1638">
        <v>2034</v>
      </c>
      <c r="AO1638">
        <v>2035</v>
      </c>
      <c r="AP1638">
        <v>2036</v>
      </c>
      <c r="AQ1638">
        <v>2037</v>
      </c>
      <c r="AR1638">
        <v>2038</v>
      </c>
      <c r="AS1638">
        <v>2039</v>
      </c>
      <c r="AT1638">
        <v>2040</v>
      </c>
    </row>
    <row r="1639" spans="1:53" ht="17.25" customHeight="1" thickBot="1" x14ac:dyDescent="0.4">
      <c r="D1639" s="143" t="s">
        <v>479</v>
      </c>
      <c r="E1639" s="144" t="s">
        <v>1892</v>
      </c>
      <c r="F1639" s="145">
        <v>0</v>
      </c>
      <c r="G1639" s="145">
        <v>0</v>
      </c>
      <c r="H1639" s="145">
        <v>0</v>
      </c>
      <c r="I1639" s="145">
        <v>0</v>
      </c>
      <c r="J1639" s="145">
        <v>0</v>
      </c>
      <c r="K1639" s="145">
        <v>0</v>
      </c>
      <c r="L1639" s="145">
        <v>0</v>
      </c>
      <c r="M1639" s="145">
        <v>0</v>
      </c>
      <c r="N1639" s="145">
        <v>0</v>
      </c>
      <c r="O1639" s="145">
        <v>0</v>
      </c>
      <c r="P1639" s="145">
        <v>0</v>
      </c>
      <c r="Q1639" s="145">
        <v>0</v>
      </c>
      <c r="R1639" s="145">
        <v>0</v>
      </c>
      <c r="S1639" s="145">
        <v>0</v>
      </c>
      <c r="T1639" s="145">
        <v>0</v>
      </c>
      <c r="U1639" s="145">
        <v>0</v>
      </c>
      <c r="V1639" s="145">
        <v>0</v>
      </c>
      <c r="W1639" s="145">
        <v>0</v>
      </c>
      <c r="X1639" s="145">
        <v>0</v>
      </c>
      <c r="Y1639" s="145">
        <v>0</v>
      </c>
      <c r="Z1639" s="146">
        <v>0</v>
      </c>
      <c r="AA1639" s="147">
        <v>0</v>
      </c>
      <c r="AB1639" s="148">
        <v>0</v>
      </c>
      <c r="AC1639" s="148">
        <v>0</v>
      </c>
      <c r="AD1639" s="148">
        <v>0</v>
      </c>
      <c r="AE1639" s="149">
        <v>0</v>
      </c>
      <c r="AF1639" s="149">
        <v>0</v>
      </c>
      <c r="AG1639" s="149">
        <v>0</v>
      </c>
      <c r="AH1639" s="149">
        <v>0</v>
      </c>
      <c r="AI1639" s="149">
        <v>0</v>
      </c>
      <c r="AJ1639" s="149">
        <v>0</v>
      </c>
      <c r="AK1639" s="149">
        <v>0</v>
      </c>
      <c r="AL1639" s="149">
        <v>0</v>
      </c>
      <c r="AM1639" s="149">
        <v>0</v>
      </c>
      <c r="AN1639" s="149">
        <v>0</v>
      </c>
      <c r="AO1639" s="149">
        <v>0</v>
      </c>
      <c r="AP1639" s="149">
        <v>0</v>
      </c>
      <c r="AQ1639" s="149">
        <v>0</v>
      </c>
      <c r="AR1639" s="149">
        <v>0</v>
      </c>
      <c r="AS1639" s="149">
        <v>0</v>
      </c>
      <c r="AT1639" s="149">
        <v>0</v>
      </c>
    </row>
    <row r="1640" spans="1:53" ht="15" thickBot="1" x14ac:dyDescent="0.4">
      <c r="D1640" t="s">
        <v>499</v>
      </c>
      <c r="E1640" t="s">
        <v>1893</v>
      </c>
      <c r="F1640" s="150">
        <v>0</v>
      </c>
      <c r="G1640" s="150">
        <v>0</v>
      </c>
      <c r="H1640" s="150">
        <v>0</v>
      </c>
      <c r="I1640" s="150">
        <v>0</v>
      </c>
      <c r="J1640" s="150">
        <v>0</v>
      </c>
      <c r="K1640" s="150">
        <v>0</v>
      </c>
      <c r="L1640" s="150">
        <v>0</v>
      </c>
      <c r="M1640" s="150">
        <v>0</v>
      </c>
      <c r="N1640" s="150">
        <v>0</v>
      </c>
      <c r="O1640" s="150">
        <v>0</v>
      </c>
      <c r="P1640" s="150">
        <v>0</v>
      </c>
      <c r="Q1640" s="150">
        <v>0</v>
      </c>
      <c r="R1640" s="150">
        <v>0</v>
      </c>
      <c r="S1640" s="150">
        <v>0</v>
      </c>
      <c r="T1640" s="150">
        <v>0</v>
      </c>
      <c r="U1640" s="150">
        <v>0</v>
      </c>
      <c r="V1640" s="150">
        <v>0</v>
      </c>
      <c r="W1640" s="150">
        <v>0</v>
      </c>
      <c r="X1640" s="150">
        <v>0</v>
      </c>
      <c r="Y1640" s="150">
        <v>0</v>
      </c>
      <c r="Z1640" s="151">
        <v>0</v>
      </c>
      <c r="AA1640" s="152">
        <v>0</v>
      </c>
      <c r="AB1640" s="150">
        <v>0</v>
      </c>
      <c r="AC1640" s="148">
        <v>0</v>
      </c>
      <c r="AD1640" s="153">
        <v>0</v>
      </c>
      <c r="AE1640" s="150">
        <v>0</v>
      </c>
      <c r="AF1640" s="148">
        <v>375</v>
      </c>
      <c r="AG1640" s="150">
        <v>0</v>
      </c>
      <c r="AH1640" s="150">
        <v>0</v>
      </c>
      <c r="AI1640" s="150">
        <v>0</v>
      </c>
      <c r="AJ1640" s="150">
        <v>0</v>
      </c>
      <c r="AK1640" s="150">
        <v>0</v>
      </c>
      <c r="AL1640" s="150">
        <v>0</v>
      </c>
      <c r="AM1640" s="150">
        <v>0</v>
      </c>
      <c r="AN1640" s="150">
        <v>0</v>
      </c>
      <c r="AO1640" s="150">
        <v>0</v>
      </c>
      <c r="AP1640" s="150">
        <v>0</v>
      </c>
      <c r="AQ1640" s="150">
        <v>0</v>
      </c>
      <c r="AR1640" s="150">
        <v>0</v>
      </c>
      <c r="AS1640" s="150">
        <v>0</v>
      </c>
      <c r="AT1640" s="150">
        <v>0</v>
      </c>
    </row>
    <row r="1641" spans="1:53" ht="15" thickBot="1" x14ac:dyDescent="0.4">
      <c r="D1641" t="s">
        <v>519</v>
      </c>
      <c r="E1641" t="s">
        <v>1894</v>
      </c>
      <c r="F1641" s="150">
        <v>0</v>
      </c>
      <c r="G1641" s="150">
        <v>0</v>
      </c>
      <c r="H1641" s="150">
        <v>396</v>
      </c>
      <c r="I1641" s="150">
        <v>0</v>
      </c>
      <c r="J1641" s="150">
        <v>0</v>
      </c>
      <c r="K1641" s="150">
        <v>0</v>
      </c>
      <c r="L1641" s="150">
        <v>0</v>
      </c>
      <c r="M1641" s="150">
        <v>0</v>
      </c>
      <c r="N1641" s="150">
        <v>0</v>
      </c>
      <c r="O1641" s="150">
        <v>0</v>
      </c>
      <c r="P1641" s="150">
        <v>490</v>
      </c>
      <c r="Q1641" s="150">
        <v>125</v>
      </c>
      <c r="R1641" s="150">
        <v>905</v>
      </c>
      <c r="S1641" s="150">
        <v>0</v>
      </c>
      <c r="T1641" s="154">
        <v>1301</v>
      </c>
      <c r="U1641" s="150">
        <v>590</v>
      </c>
      <c r="V1641" s="150">
        <v>760</v>
      </c>
      <c r="W1641" s="154">
        <v>1840</v>
      </c>
      <c r="X1641" s="150">
        <v>0</v>
      </c>
      <c r="Y1641" s="150">
        <v>0</v>
      </c>
      <c r="Z1641" s="151">
        <v>0</v>
      </c>
      <c r="AA1641" s="152">
        <v>0</v>
      </c>
      <c r="AB1641" s="148">
        <v>700</v>
      </c>
      <c r="AC1641" s="155">
        <v>1534</v>
      </c>
      <c r="AD1641" s="148">
        <v>0</v>
      </c>
      <c r="AE1641" s="148">
        <v>200</v>
      </c>
      <c r="AF1641" s="150">
        <v>0</v>
      </c>
      <c r="AG1641" s="148">
        <v>350</v>
      </c>
      <c r="AH1641" s="155">
        <v>2180</v>
      </c>
      <c r="AI1641" s="155">
        <v>3334</v>
      </c>
      <c r="AJ1641" s="148">
        <v>0</v>
      </c>
      <c r="AK1641" s="148">
        <v>0</v>
      </c>
      <c r="AL1641" s="148">
        <v>0</v>
      </c>
      <c r="AM1641" s="155">
        <v>3985</v>
      </c>
      <c r="AN1641" s="150">
        <v>0</v>
      </c>
      <c r="AO1641" s="155">
        <v>3895</v>
      </c>
      <c r="AP1641" s="148">
        <v>0</v>
      </c>
      <c r="AQ1641" s="155">
        <v>1845</v>
      </c>
      <c r="AR1641" s="148">
        <v>920</v>
      </c>
      <c r="AS1641" s="148">
        <v>0</v>
      </c>
      <c r="AT1641" s="155">
        <v>1390</v>
      </c>
    </row>
    <row r="1642" spans="1:53" ht="15" thickBot="1" x14ac:dyDescent="0.4">
      <c r="D1642" t="s">
        <v>529</v>
      </c>
      <c r="E1642" t="s">
        <v>1895</v>
      </c>
      <c r="F1642" s="150">
        <v>0</v>
      </c>
      <c r="G1642" s="150">
        <v>137</v>
      </c>
      <c r="H1642" s="150">
        <v>0</v>
      </c>
      <c r="I1642" s="150">
        <v>0</v>
      </c>
      <c r="J1642" s="150">
        <v>0</v>
      </c>
      <c r="K1642" s="150">
        <v>0</v>
      </c>
      <c r="L1642" s="150">
        <v>330</v>
      </c>
      <c r="M1642" s="150">
        <v>0</v>
      </c>
      <c r="N1642" s="150">
        <v>66</v>
      </c>
      <c r="O1642" s="150">
        <v>0</v>
      </c>
      <c r="P1642" s="150">
        <v>55</v>
      </c>
      <c r="Q1642" s="150">
        <v>192</v>
      </c>
      <c r="R1642" s="150">
        <v>0</v>
      </c>
      <c r="S1642" s="150">
        <v>0</v>
      </c>
      <c r="T1642" s="150">
        <v>0</v>
      </c>
      <c r="U1642" s="150">
        <v>450</v>
      </c>
      <c r="V1642" s="150">
        <v>165</v>
      </c>
      <c r="W1642" s="150">
        <v>0</v>
      </c>
      <c r="X1642" s="150">
        <v>0</v>
      </c>
      <c r="Y1642" s="150">
        <v>352</v>
      </c>
      <c r="Z1642" s="151">
        <v>246</v>
      </c>
      <c r="AA1642" s="152">
        <v>0</v>
      </c>
      <c r="AB1642" s="150">
        <v>0</v>
      </c>
      <c r="AC1642" s="150">
        <v>0</v>
      </c>
      <c r="AD1642" s="153">
        <v>0</v>
      </c>
      <c r="AE1642" s="150">
        <v>0</v>
      </c>
      <c r="AF1642" s="150">
        <v>0</v>
      </c>
      <c r="AG1642" s="150">
        <v>0</v>
      </c>
      <c r="AH1642" s="150">
        <v>0</v>
      </c>
      <c r="AI1642" s="150">
        <v>0</v>
      </c>
      <c r="AJ1642" s="150">
        <v>0</v>
      </c>
      <c r="AK1642" s="150">
        <v>0</v>
      </c>
      <c r="AL1642" s="150">
        <v>0</v>
      </c>
      <c r="AM1642" s="150">
        <v>0</v>
      </c>
      <c r="AN1642" s="150">
        <v>0</v>
      </c>
      <c r="AO1642" s="150">
        <v>0</v>
      </c>
      <c r="AP1642" s="150">
        <v>0</v>
      </c>
      <c r="AQ1642" s="150">
        <v>0</v>
      </c>
      <c r="AR1642" s="150">
        <v>0</v>
      </c>
      <c r="AS1642" s="150">
        <v>0</v>
      </c>
      <c r="AT1642" s="150">
        <v>0</v>
      </c>
    </row>
    <row r="1643" spans="1:53" ht="15" thickBot="1" x14ac:dyDescent="0.4">
      <c r="D1643" t="s">
        <v>569</v>
      </c>
      <c r="E1643" t="s">
        <v>1896</v>
      </c>
      <c r="F1643" s="150">
        <v>0</v>
      </c>
      <c r="G1643" s="150">
        <v>0</v>
      </c>
      <c r="H1643" s="150">
        <v>0</v>
      </c>
      <c r="I1643" s="150">
        <v>0</v>
      </c>
      <c r="J1643" s="150">
        <v>0</v>
      </c>
      <c r="K1643" s="150">
        <v>0</v>
      </c>
      <c r="L1643" s="150">
        <v>0</v>
      </c>
      <c r="M1643" s="150">
        <v>0</v>
      </c>
      <c r="N1643" s="150">
        <v>0</v>
      </c>
      <c r="O1643" s="150">
        <v>0</v>
      </c>
      <c r="P1643" s="150">
        <v>0</v>
      </c>
      <c r="Q1643" s="150">
        <v>0</v>
      </c>
      <c r="R1643" s="150">
        <v>0</v>
      </c>
      <c r="S1643" s="150">
        <v>0</v>
      </c>
      <c r="T1643" s="150">
        <v>0</v>
      </c>
      <c r="U1643" s="150">
        <v>0</v>
      </c>
      <c r="V1643" s="150">
        <v>0</v>
      </c>
      <c r="W1643" s="150">
        <v>0</v>
      </c>
      <c r="X1643" s="150">
        <v>0</v>
      </c>
      <c r="Y1643" s="150">
        <v>0</v>
      </c>
      <c r="Z1643" s="151">
        <v>0</v>
      </c>
      <c r="AA1643" s="152">
        <v>0</v>
      </c>
      <c r="AB1643" s="150">
        <v>0</v>
      </c>
      <c r="AC1643" s="150">
        <v>0</v>
      </c>
      <c r="AD1643" s="153">
        <v>0</v>
      </c>
      <c r="AE1643" s="150">
        <v>0</v>
      </c>
      <c r="AF1643" s="150">
        <v>0</v>
      </c>
      <c r="AG1643" s="150">
        <v>0</v>
      </c>
      <c r="AH1643" s="150">
        <v>0</v>
      </c>
      <c r="AI1643" s="150">
        <v>0</v>
      </c>
      <c r="AJ1643" s="150">
        <v>0</v>
      </c>
      <c r="AK1643" s="150">
        <v>0</v>
      </c>
      <c r="AL1643" s="150">
        <v>0</v>
      </c>
      <c r="AM1643" s="150">
        <v>0</v>
      </c>
      <c r="AN1643" s="150">
        <v>0</v>
      </c>
      <c r="AO1643" s="150">
        <v>0</v>
      </c>
      <c r="AP1643" s="150">
        <v>0</v>
      </c>
      <c r="AQ1643" s="150">
        <v>0</v>
      </c>
      <c r="AR1643" s="150">
        <v>0</v>
      </c>
      <c r="AS1643" s="150">
        <v>0</v>
      </c>
      <c r="AT1643" s="150">
        <v>0</v>
      </c>
    </row>
    <row r="1644" spans="1:53" ht="15" thickBot="1" x14ac:dyDescent="0.4">
      <c r="D1644" s="143" t="s">
        <v>609</v>
      </c>
      <c r="E1644" s="144" t="s">
        <v>1897</v>
      </c>
      <c r="F1644" s="145">
        <v>0</v>
      </c>
      <c r="G1644" s="145">
        <v>0</v>
      </c>
      <c r="H1644" s="145">
        <v>0</v>
      </c>
      <c r="I1644" s="145">
        <v>0</v>
      </c>
      <c r="J1644" s="145">
        <v>0</v>
      </c>
      <c r="K1644" s="145">
        <v>0</v>
      </c>
      <c r="L1644" s="145">
        <v>0</v>
      </c>
      <c r="M1644" s="145">
        <v>0</v>
      </c>
      <c r="N1644" s="145">
        <v>0</v>
      </c>
      <c r="O1644" s="145">
        <v>0</v>
      </c>
      <c r="P1644" s="145">
        <v>0</v>
      </c>
      <c r="Q1644" s="145">
        <v>0</v>
      </c>
      <c r="R1644" s="145">
        <v>0</v>
      </c>
      <c r="S1644" s="145">
        <v>0</v>
      </c>
      <c r="T1644" s="145">
        <v>0</v>
      </c>
      <c r="U1644" s="145">
        <v>0</v>
      </c>
      <c r="V1644" s="145">
        <v>0</v>
      </c>
      <c r="W1644" s="145">
        <v>0</v>
      </c>
      <c r="X1644" s="145">
        <v>0</v>
      </c>
      <c r="Y1644" s="145">
        <v>0</v>
      </c>
      <c r="Z1644" s="146">
        <v>0</v>
      </c>
      <c r="AA1644" s="147">
        <v>0</v>
      </c>
      <c r="AB1644" s="148">
        <v>0</v>
      </c>
      <c r="AC1644" s="148">
        <v>0</v>
      </c>
      <c r="AD1644" s="148">
        <v>0</v>
      </c>
      <c r="AE1644" s="148">
        <v>0</v>
      </c>
      <c r="AF1644" s="148">
        <v>0</v>
      </c>
      <c r="AG1644" s="148">
        <v>0</v>
      </c>
      <c r="AH1644" s="148">
        <v>0</v>
      </c>
      <c r="AI1644" s="148">
        <v>0</v>
      </c>
      <c r="AJ1644" s="148">
        <v>0</v>
      </c>
      <c r="AK1644" s="148">
        <v>0</v>
      </c>
      <c r="AL1644" s="148">
        <v>0</v>
      </c>
      <c r="AM1644" s="148">
        <v>0</v>
      </c>
      <c r="AN1644" s="148">
        <v>0</v>
      </c>
      <c r="AO1644" s="148">
        <v>0</v>
      </c>
      <c r="AP1644" s="148">
        <v>0</v>
      </c>
      <c r="AQ1644" s="148">
        <v>0</v>
      </c>
      <c r="AR1644" s="148">
        <v>0</v>
      </c>
      <c r="AS1644" s="148">
        <v>0</v>
      </c>
      <c r="AT1644" s="148">
        <v>0</v>
      </c>
    </row>
    <row r="1645" spans="1:53" ht="15" thickBot="1" x14ac:dyDescent="0.4">
      <c r="D1645" t="s">
        <v>549</v>
      </c>
      <c r="E1645" t="s">
        <v>1898</v>
      </c>
      <c r="F1645" s="150">
        <v>272</v>
      </c>
      <c r="G1645" s="150">
        <v>133</v>
      </c>
      <c r="H1645" s="150">
        <v>0</v>
      </c>
      <c r="I1645" s="150">
        <v>0</v>
      </c>
      <c r="J1645" s="150">
        <v>0</v>
      </c>
      <c r="K1645" s="150">
        <v>0</v>
      </c>
      <c r="L1645" s="150">
        <v>341</v>
      </c>
      <c r="M1645" s="150">
        <v>0</v>
      </c>
      <c r="N1645" s="150">
        <v>0</v>
      </c>
      <c r="O1645" s="150">
        <v>252</v>
      </c>
      <c r="P1645" s="150">
        <v>457</v>
      </c>
      <c r="Q1645" s="150">
        <v>0</v>
      </c>
      <c r="R1645" s="150">
        <v>260</v>
      </c>
      <c r="S1645" s="150">
        <v>590</v>
      </c>
      <c r="T1645" s="150">
        <v>0</v>
      </c>
      <c r="U1645" s="150">
        <v>0</v>
      </c>
      <c r="V1645" s="150">
        <v>560</v>
      </c>
      <c r="W1645" s="150">
        <v>0</v>
      </c>
      <c r="X1645" s="150">
        <v>0</v>
      </c>
      <c r="Y1645" s="150">
        <v>0</v>
      </c>
      <c r="Z1645" s="151">
        <v>0</v>
      </c>
      <c r="AA1645" s="152">
        <v>0</v>
      </c>
      <c r="AB1645" s="150">
        <v>0</v>
      </c>
      <c r="AC1645" s="150">
        <v>0</v>
      </c>
      <c r="AD1645" s="153">
        <v>0</v>
      </c>
      <c r="AE1645" s="150">
        <v>0</v>
      </c>
      <c r="AF1645" s="150">
        <v>0</v>
      </c>
      <c r="AG1645" s="150">
        <v>0</v>
      </c>
      <c r="AH1645" s="150">
        <v>0</v>
      </c>
      <c r="AI1645" s="150">
        <v>0</v>
      </c>
      <c r="AJ1645" s="150">
        <v>0</v>
      </c>
      <c r="AK1645" s="150">
        <v>0</v>
      </c>
      <c r="AL1645" s="150">
        <v>0</v>
      </c>
      <c r="AM1645" s="150">
        <v>0</v>
      </c>
      <c r="AN1645" s="150">
        <v>0</v>
      </c>
      <c r="AO1645" s="150">
        <v>0</v>
      </c>
      <c r="AP1645" s="150">
        <v>0</v>
      </c>
      <c r="AQ1645" s="150">
        <v>0</v>
      </c>
      <c r="AR1645" s="150">
        <v>0</v>
      </c>
      <c r="AS1645" s="150">
        <v>0</v>
      </c>
      <c r="AT1645" s="150">
        <v>0</v>
      </c>
    </row>
    <row r="1646" spans="1:53" ht="15" thickBot="1" x14ac:dyDescent="0.4">
      <c r="D1646" t="s">
        <v>599</v>
      </c>
      <c r="E1646" t="s">
        <v>1899</v>
      </c>
      <c r="F1646" s="150">
        <v>0</v>
      </c>
      <c r="G1646" s="150">
        <v>0</v>
      </c>
      <c r="H1646" s="150">
        <v>0</v>
      </c>
      <c r="I1646" s="150">
        <v>0</v>
      </c>
      <c r="J1646" s="150">
        <v>0</v>
      </c>
      <c r="K1646" s="150">
        <v>0</v>
      </c>
      <c r="L1646" s="150">
        <v>0</v>
      </c>
      <c r="M1646" s="150">
        <v>0</v>
      </c>
      <c r="N1646" s="150">
        <v>0</v>
      </c>
      <c r="O1646" s="150">
        <v>0</v>
      </c>
      <c r="P1646" s="150">
        <v>0</v>
      </c>
      <c r="Q1646" s="150">
        <v>0</v>
      </c>
      <c r="R1646" s="150">
        <v>0</v>
      </c>
      <c r="S1646" s="150">
        <v>0</v>
      </c>
      <c r="T1646" s="150">
        <v>0</v>
      </c>
      <c r="U1646" s="150">
        <v>0</v>
      </c>
      <c r="V1646" s="150">
        <v>0</v>
      </c>
      <c r="W1646" s="150">
        <v>0</v>
      </c>
      <c r="X1646" s="150">
        <v>0</v>
      </c>
      <c r="Y1646" s="150">
        <v>0</v>
      </c>
      <c r="Z1646" s="151">
        <v>0</v>
      </c>
      <c r="AA1646" s="152">
        <v>0</v>
      </c>
      <c r="AB1646" s="150">
        <v>0</v>
      </c>
      <c r="AC1646" s="148">
        <v>0</v>
      </c>
      <c r="AD1646" s="153">
        <v>0</v>
      </c>
      <c r="AE1646" s="148">
        <v>0</v>
      </c>
      <c r="AF1646" s="148">
        <v>0</v>
      </c>
      <c r="AG1646" s="150">
        <v>0</v>
      </c>
      <c r="AH1646" s="148">
        <v>320</v>
      </c>
      <c r="AI1646" s="150">
        <v>0</v>
      </c>
      <c r="AJ1646" s="150">
        <v>0</v>
      </c>
      <c r="AK1646" s="150">
        <v>0</v>
      </c>
      <c r="AL1646" s="150">
        <v>0</v>
      </c>
      <c r="AM1646" s="150">
        <v>0</v>
      </c>
      <c r="AN1646" s="150">
        <v>0</v>
      </c>
      <c r="AO1646" s="150">
        <v>0</v>
      </c>
      <c r="AP1646" s="150">
        <v>0</v>
      </c>
      <c r="AQ1646" s="150">
        <v>0</v>
      </c>
      <c r="AR1646" s="150">
        <v>0</v>
      </c>
      <c r="AS1646" s="150">
        <v>0</v>
      </c>
      <c r="AT1646" s="150">
        <v>0</v>
      </c>
    </row>
    <row r="1647" spans="1:53" ht="15" thickBot="1" x14ac:dyDescent="0.4">
      <c r="D1647" t="s">
        <v>649</v>
      </c>
      <c r="E1647" t="s">
        <v>1900</v>
      </c>
      <c r="F1647" s="150">
        <v>0</v>
      </c>
      <c r="G1647" s="150">
        <v>0</v>
      </c>
      <c r="H1647" s="150">
        <v>0</v>
      </c>
      <c r="I1647" s="150">
        <v>0</v>
      </c>
      <c r="J1647" s="150">
        <v>0</v>
      </c>
      <c r="K1647" s="150">
        <v>0</v>
      </c>
      <c r="L1647" s="150">
        <v>0</v>
      </c>
      <c r="M1647" s="150">
        <v>0</v>
      </c>
      <c r="N1647" s="150">
        <v>0</v>
      </c>
      <c r="O1647" s="150">
        <v>0</v>
      </c>
      <c r="P1647" s="150">
        <v>0</v>
      </c>
      <c r="Q1647" s="150">
        <v>0</v>
      </c>
      <c r="R1647" s="150">
        <v>0</v>
      </c>
      <c r="S1647" s="150">
        <v>0</v>
      </c>
      <c r="T1647" s="150">
        <v>0</v>
      </c>
      <c r="U1647" s="150">
        <v>0</v>
      </c>
      <c r="V1647" s="150">
        <v>0</v>
      </c>
      <c r="W1647" s="150">
        <v>0</v>
      </c>
      <c r="X1647" s="150">
        <v>0</v>
      </c>
      <c r="Y1647" s="150">
        <v>0</v>
      </c>
      <c r="Z1647" s="151">
        <v>0</v>
      </c>
      <c r="AA1647" s="152">
        <v>0</v>
      </c>
      <c r="AB1647" s="150">
        <v>0</v>
      </c>
      <c r="AC1647" s="150">
        <v>0</v>
      </c>
      <c r="AD1647" s="153">
        <v>0</v>
      </c>
      <c r="AE1647" s="150">
        <v>0</v>
      </c>
      <c r="AF1647" s="148">
        <v>0</v>
      </c>
      <c r="AG1647" s="148">
        <v>132</v>
      </c>
      <c r="AH1647" s="150">
        <v>0</v>
      </c>
      <c r="AI1647" s="148">
        <v>0</v>
      </c>
      <c r="AJ1647" s="150">
        <v>0</v>
      </c>
      <c r="AK1647" s="150">
        <v>0</v>
      </c>
      <c r="AL1647" s="150">
        <v>0</v>
      </c>
      <c r="AM1647" s="150">
        <v>0</v>
      </c>
      <c r="AN1647" s="150">
        <v>0</v>
      </c>
      <c r="AO1647" s="150">
        <v>0</v>
      </c>
      <c r="AP1647" s="150">
        <v>0</v>
      </c>
      <c r="AQ1647" s="150">
        <v>0</v>
      </c>
      <c r="AR1647" s="150">
        <v>0</v>
      </c>
      <c r="AS1647" s="150">
        <v>0</v>
      </c>
      <c r="AT1647" s="150">
        <v>0</v>
      </c>
    </row>
    <row r="1648" spans="1:53" ht="15" thickBot="1" x14ac:dyDescent="0.4">
      <c r="D1648" t="s">
        <v>629</v>
      </c>
      <c r="E1648" t="s">
        <v>1901</v>
      </c>
      <c r="F1648" s="150">
        <v>0</v>
      </c>
      <c r="G1648" s="150">
        <v>0</v>
      </c>
      <c r="H1648" s="150">
        <v>0</v>
      </c>
      <c r="I1648" s="150">
        <v>0</v>
      </c>
      <c r="J1648" s="150">
        <v>0</v>
      </c>
      <c r="K1648" s="150">
        <v>0</v>
      </c>
      <c r="L1648" s="150">
        <v>0</v>
      </c>
      <c r="M1648" s="150">
        <v>0</v>
      </c>
      <c r="N1648" s="150">
        <v>0</v>
      </c>
      <c r="O1648" s="150">
        <v>0</v>
      </c>
      <c r="P1648" s="150">
        <v>0</v>
      </c>
      <c r="Q1648" s="150">
        <v>0</v>
      </c>
      <c r="R1648" s="150">
        <v>0</v>
      </c>
      <c r="S1648" s="150">
        <v>0</v>
      </c>
      <c r="T1648" s="150">
        <v>0</v>
      </c>
      <c r="U1648" s="150">
        <v>0</v>
      </c>
      <c r="V1648" s="150">
        <v>72</v>
      </c>
      <c r="W1648" s="150">
        <v>446</v>
      </c>
      <c r="X1648" s="150">
        <v>0</v>
      </c>
      <c r="Y1648" s="150">
        <v>0</v>
      </c>
      <c r="Z1648" s="151">
        <v>0</v>
      </c>
      <c r="AA1648" s="152">
        <v>0</v>
      </c>
      <c r="AB1648" s="148">
        <v>0</v>
      </c>
      <c r="AC1648" s="150">
        <v>0</v>
      </c>
      <c r="AD1648" s="153">
        <v>0</v>
      </c>
      <c r="AE1648" s="148">
        <v>0</v>
      </c>
      <c r="AF1648" s="148">
        <v>0</v>
      </c>
      <c r="AG1648" s="150">
        <v>0</v>
      </c>
      <c r="AH1648" s="148">
        <v>720</v>
      </c>
      <c r="AI1648" s="150">
        <v>0</v>
      </c>
      <c r="AJ1648" s="148">
        <v>104</v>
      </c>
      <c r="AK1648" s="150">
        <v>0</v>
      </c>
      <c r="AL1648" s="150">
        <v>0</v>
      </c>
      <c r="AM1648" s="150">
        <v>0</v>
      </c>
      <c r="AN1648" s="150">
        <v>0</v>
      </c>
      <c r="AO1648" s="150">
        <v>0</v>
      </c>
      <c r="AP1648" s="148">
        <v>0</v>
      </c>
      <c r="AQ1648" s="150">
        <v>0</v>
      </c>
      <c r="AR1648" s="150">
        <v>0</v>
      </c>
      <c r="AS1648" s="150">
        <v>0</v>
      </c>
      <c r="AT1648" s="155">
        <v>1582</v>
      </c>
    </row>
    <row r="1649" spans="4:46" ht="15" thickBot="1" x14ac:dyDescent="0.4">
      <c r="D1649" t="s">
        <v>639</v>
      </c>
      <c r="E1649" t="s">
        <v>1902</v>
      </c>
      <c r="F1649" s="150">
        <v>0</v>
      </c>
      <c r="G1649" s="150">
        <v>0</v>
      </c>
      <c r="H1649" s="150">
        <v>0</v>
      </c>
      <c r="I1649" s="150">
        <v>0</v>
      </c>
      <c r="J1649" s="150">
        <v>0</v>
      </c>
      <c r="K1649" s="150">
        <v>0</v>
      </c>
      <c r="L1649" s="150">
        <v>0</v>
      </c>
      <c r="M1649" s="150">
        <v>0</v>
      </c>
      <c r="N1649" s="150">
        <v>0</v>
      </c>
      <c r="O1649" s="150">
        <v>0</v>
      </c>
      <c r="P1649" s="150">
        <v>0</v>
      </c>
      <c r="Q1649" s="150">
        <v>0</v>
      </c>
      <c r="R1649" s="150">
        <v>0</v>
      </c>
      <c r="S1649" s="150">
        <v>0</v>
      </c>
      <c r="T1649" s="150">
        <v>0</v>
      </c>
      <c r="U1649" s="150">
        <v>0</v>
      </c>
      <c r="V1649" s="150">
        <v>0</v>
      </c>
      <c r="W1649" s="150">
        <v>0</v>
      </c>
      <c r="X1649" s="150">
        <v>0</v>
      </c>
      <c r="Y1649" s="150">
        <v>0</v>
      </c>
      <c r="Z1649" s="151">
        <v>0</v>
      </c>
      <c r="AA1649" s="152">
        <v>0</v>
      </c>
      <c r="AB1649" s="150">
        <v>0</v>
      </c>
      <c r="AC1649" s="150">
        <v>0</v>
      </c>
      <c r="AD1649" s="153">
        <v>0</v>
      </c>
      <c r="AE1649" s="150">
        <v>0</v>
      </c>
      <c r="AF1649" s="150">
        <v>0</v>
      </c>
      <c r="AG1649" s="150">
        <v>0</v>
      </c>
      <c r="AH1649" s="150">
        <v>0</v>
      </c>
      <c r="AI1649" s="150">
        <v>0</v>
      </c>
      <c r="AJ1649" s="150">
        <v>0</v>
      </c>
      <c r="AK1649" s="150">
        <v>0</v>
      </c>
      <c r="AL1649" s="150">
        <v>0</v>
      </c>
      <c r="AM1649" s="150">
        <v>0</v>
      </c>
      <c r="AN1649" s="150">
        <v>0</v>
      </c>
      <c r="AO1649" s="150">
        <v>0</v>
      </c>
      <c r="AP1649" s="150">
        <v>0</v>
      </c>
      <c r="AQ1649" s="150">
        <v>0</v>
      </c>
      <c r="AR1649" s="150">
        <v>0</v>
      </c>
      <c r="AS1649" s="150">
        <v>0</v>
      </c>
      <c r="AT1649" s="150">
        <v>0</v>
      </c>
    </row>
    <row r="1650" spans="4:46" ht="15" thickBot="1" x14ac:dyDescent="0.4">
      <c r="D1650" t="s">
        <v>579</v>
      </c>
      <c r="E1650" t="s">
        <v>1903</v>
      </c>
      <c r="F1650" s="150">
        <v>0</v>
      </c>
      <c r="G1650" s="150">
        <v>0</v>
      </c>
      <c r="H1650" s="150">
        <v>0</v>
      </c>
      <c r="I1650" s="150">
        <v>0</v>
      </c>
      <c r="J1650" s="150">
        <v>120</v>
      </c>
      <c r="K1650" s="150">
        <v>0</v>
      </c>
      <c r="L1650" s="150">
        <v>0</v>
      </c>
      <c r="M1650" s="150">
        <v>0</v>
      </c>
      <c r="N1650" s="150">
        <v>0</v>
      </c>
      <c r="O1650" s="150">
        <v>0</v>
      </c>
      <c r="P1650" s="150">
        <v>0</v>
      </c>
      <c r="Q1650" s="150">
        <v>0</v>
      </c>
      <c r="R1650" s="150">
        <v>0</v>
      </c>
      <c r="S1650" s="150">
        <v>210</v>
      </c>
      <c r="T1650" s="150">
        <v>210</v>
      </c>
      <c r="U1650" s="150">
        <v>840</v>
      </c>
      <c r="V1650" s="150">
        <v>0</v>
      </c>
      <c r="W1650" s="150">
        <v>0</v>
      </c>
      <c r="X1650" s="150">
        <v>0</v>
      </c>
      <c r="Y1650" s="150">
        <v>0</v>
      </c>
      <c r="Z1650" s="151">
        <v>0</v>
      </c>
      <c r="AA1650" s="147">
        <v>0</v>
      </c>
      <c r="AB1650" s="148">
        <v>0</v>
      </c>
      <c r="AC1650" s="150">
        <v>0</v>
      </c>
      <c r="AD1650" s="153">
        <v>0</v>
      </c>
      <c r="AE1650" s="148">
        <v>0</v>
      </c>
      <c r="AF1650" s="148">
        <v>0</v>
      </c>
      <c r="AG1650" s="150">
        <v>0</v>
      </c>
      <c r="AH1650" s="150">
        <v>0</v>
      </c>
      <c r="AI1650" s="150">
        <v>0</v>
      </c>
      <c r="AJ1650" s="148">
        <v>0</v>
      </c>
      <c r="AK1650" s="150">
        <v>0</v>
      </c>
      <c r="AL1650" s="150">
        <v>0</v>
      </c>
      <c r="AM1650" s="150">
        <v>0</v>
      </c>
      <c r="AN1650" s="150">
        <v>0</v>
      </c>
      <c r="AO1650" s="148">
        <v>0</v>
      </c>
      <c r="AP1650" s="150">
        <v>0</v>
      </c>
      <c r="AQ1650" s="150">
        <v>0</v>
      </c>
      <c r="AR1650" s="150">
        <v>0</v>
      </c>
      <c r="AS1650" s="150">
        <v>0</v>
      </c>
      <c r="AT1650" s="150">
        <v>0</v>
      </c>
    </row>
    <row r="1651" spans="4:46" ht="15" thickBot="1" x14ac:dyDescent="0.4">
      <c r="D1651" t="s">
        <v>1169</v>
      </c>
      <c r="E1651" t="s">
        <v>1904</v>
      </c>
      <c r="F1651" s="150">
        <v>0</v>
      </c>
      <c r="G1651" s="150">
        <v>0</v>
      </c>
      <c r="H1651" s="150">
        <v>0</v>
      </c>
      <c r="I1651" s="150">
        <v>0</v>
      </c>
      <c r="J1651" s="150">
        <v>0</v>
      </c>
      <c r="K1651" s="150">
        <v>0</v>
      </c>
      <c r="L1651" s="150">
        <v>0</v>
      </c>
      <c r="M1651" s="150">
        <v>0</v>
      </c>
      <c r="N1651" s="150">
        <v>0</v>
      </c>
      <c r="O1651" s="150">
        <v>0</v>
      </c>
      <c r="P1651" s="150">
        <v>0</v>
      </c>
      <c r="Q1651" s="150">
        <v>0</v>
      </c>
      <c r="R1651" s="150">
        <v>0</v>
      </c>
      <c r="S1651" s="150">
        <v>0</v>
      </c>
      <c r="T1651" s="150">
        <v>0</v>
      </c>
      <c r="U1651" s="150">
        <v>0</v>
      </c>
      <c r="V1651" s="150">
        <v>0</v>
      </c>
      <c r="W1651" s="150">
        <v>0</v>
      </c>
      <c r="X1651" s="150">
        <v>0</v>
      </c>
      <c r="Y1651" s="150">
        <v>0</v>
      </c>
      <c r="Z1651" s="151">
        <v>0</v>
      </c>
      <c r="AA1651" s="152">
        <v>0</v>
      </c>
      <c r="AB1651" s="150">
        <v>0</v>
      </c>
      <c r="AC1651" s="150">
        <v>0</v>
      </c>
      <c r="AD1651" s="153">
        <v>0</v>
      </c>
      <c r="AE1651" s="150">
        <v>0</v>
      </c>
      <c r="AF1651" s="150">
        <v>0</v>
      </c>
      <c r="AG1651" s="150">
        <v>0</v>
      </c>
      <c r="AH1651" s="150">
        <v>0</v>
      </c>
      <c r="AI1651" s="150">
        <v>0</v>
      </c>
      <c r="AJ1651" s="150">
        <v>0</v>
      </c>
      <c r="AK1651" s="150">
        <v>0</v>
      </c>
      <c r="AL1651" s="150">
        <v>0</v>
      </c>
      <c r="AM1651" s="150">
        <v>0</v>
      </c>
      <c r="AN1651" s="150">
        <v>0</v>
      </c>
      <c r="AO1651" s="150">
        <v>0</v>
      </c>
      <c r="AP1651" s="150">
        <v>0</v>
      </c>
      <c r="AQ1651" s="150">
        <v>0</v>
      </c>
      <c r="AR1651" s="150">
        <v>0</v>
      </c>
      <c r="AS1651" s="150">
        <v>0</v>
      </c>
      <c r="AT1651" s="150">
        <v>0</v>
      </c>
    </row>
    <row r="1652" spans="4:46" s="157" customFormat="1" ht="15" thickBot="1" x14ac:dyDescent="0.4">
      <c r="D1652" t="s">
        <v>659</v>
      </c>
      <c r="E1652" t="s">
        <v>1905</v>
      </c>
      <c r="F1652" s="150">
        <v>60</v>
      </c>
      <c r="G1652" s="150">
        <v>0</v>
      </c>
      <c r="H1652" s="150">
        <v>0</v>
      </c>
      <c r="I1652" s="150">
        <v>0</v>
      </c>
      <c r="J1652" s="150">
        <v>0</v>
      </c>
      <c r="K1652" s="154">
        <v>2658</v>
      </c>
      <c r="L1652" s="150">
        <v>0</v>
      </c>
      <c r="M1652" s="150">
        <v>0</v>
      </c>
      <c r="N1652" s="150">
        <v>0</v>
      </c>
      <c r="O1652" s="150">
        <v>0</v>
      </c>
      <c r="P1652" s="154">
        <v>2319</v>
      </c>
      <c r="Q1652" s="150">
        <v>980</v>
      </c>
      <c r="R1652" s="148">
        <v>230</v>
      </c>
      <c r="S1652" s="154">
        <v>3086</v>
      </c>
      <c r="T1652" s="150">
        <v>382</v>
      </c>
      <c r="U1652" s="150">
        <v>0</v>
      </c>
      <c r="V1652" s="150">
        <v>0</v>
      </c>
      <c r="W1652" s="150">
        <v>0</v>
      </c>
      <c r="X1652" s="150">
        <v>665</v>
      </c>
      <c r="Y1652" s="150">
        <v>149</v>
      </c>
      <c r="Z1652" s="151">
        <v>380</v>
      </c>
      <c r="AA1652" s="156">
        <v>3476</v>
      </c>
      <c r="AB1652" s="148">
        <v>433</v>
      </c>
      <c r="AC1652" s="148">
        <v>616</v>
      </c>
      <c r="AD1652" s="148">
        <v>880</v>
      </c>
      <c r="AE1652" s="148">
        <v>0</v>
      </c>
      <c r="AF1652" s="148">
        <v>158</v>
      </c>
      <c r="AG1652" s="150">
        <v>0</v>
      </c>
      <c r="AH1652" s="148">
        <v>445</v>
      </c>
      <c r="AI1652" s="155">
        <v>2368</v>
      </c>
      <c r="AJ1652" s="148">
        <v>0</v>
      </c>
      <c r="AK1652" s="148">
        <v>0</v>
      </c>
      <c r="AL1652" s="150">
        <v>0</v>
      </c>
      <c r="AM1652" s="150">
        <v>0</v>
      </c>
      <c r="AN1652" s="150">
        <v>0</v>
      </c>
      <c r="AO1652" s="150">
        <v>0</v>
      </c>
      <c r="AP1652" s="150">
        <v>0</v>
      </c>
      <c r="AQ1652" s="150">
        <v>0</v>
      </c>
      <c r="AR1652" s="150">
        <v>0</v>
      </c>
      <c r="AS1652" s="150">
        <v>0</v>
      </c>
      <c r="AT1652" s="150">
        <v>0</v>
      </c>
    </row>
    <row r="1653" spans="4:46" ht="15" thickBot="1" x14ac:dyDescent="0.4">
      <c r="D1653" t="s">
        <v>679</v>
      </c>
      <c r="E1653" t="s">
        <v>1906</v>
      </c>
      <c r="F1653" s="150">
        <v>0</v>
      </c>
      <c r="G1653" s="150">
        <v>0</v>
      </c>
      <c r="H1653" s="150">
        <v>0</v>
      </c>
      <c r="I1653" s="150">
        <v>0</v>
      </c>
      <c r="J1653" s="150">
        <v>0</v>
      </c>
      <c r="K1653" s="150">
        <v>0</v>
      </c>
      <c r="L1653" s="150">
        <v>0</v>
      </c>
      <c r="M1653" s="150">
        <v>0</v>
      </c>
      <c r="N1653" s="150">
        <v>0</v>
      </c>
      <c r="O1653" s="150">
        <v>0</v>
      </c>
      <c r="P1653" s="150">
        <v>0</v>
      </c>
      <c r="Q1653" s="150">
        <v>0</v>
      </c>
      <c r="R1653" s="150">
        <v>0</v>
      </c>
      <c r="S1653" s="150">
        <v>0</v>
      </c>
      <c r="T1653" s="150">
        <v>0</v>
      </c>
      <c r="U1653" s="150">
        <v>0</v>
      </c>
      <c r="V1653" s="150">
        <v>0</v>
      </c>
      <c r="W1653" s="150">
        <v>0</v>
      </c>
      <c r="X1653" s="150">
        <v>0</v>
      </c>
      <c r="Y1653" s="150">
        <v>327</v>
      </c>
      <c r="Z1653" s="151">
        <v>248</v>
      </c>
      <c r="AA1653" s="152">
        <v>0</v>
      </c>
      <c r="AB1653" s="148">
        <v>618</v>
      </c>
      <c r="AC1653" s="148">
        <v>220</v>
      </c>
      <c r="AD1653" s="148">
        <v>277</v>
      </c>
      <c r="AE1653" s="155">
        <v>1832</v>
      </c>
      <c r="AF1653" s="148">
        <v>0</v>
      </c>
      <c r="AG1653" s="150">
        <v>0</v>
      </c>
      <c r="AH1653" s="150">
        <v>0</v>
      </c>
      <c r="AI1653" s="150">
        <v>0</v>
      </c>
      <c r="AJ1653" s="150">
        <v>0</v>
      </c>
      <c r="AK1653" s="150">
        <v>0</v>
      </c>
      <c r="AL1653" s="150">
        <v>0</v>
      </c>
      <c r="AM1653" s="150">
        <v>0</v>
      </c>
      <c r="AN1653" s="150">
        <v>0</v>
      </c>
      <c r="AO1653" s="150">
        <v>0</v>
      </c>
      <c r="AP1653" s="150">
        <v>0</v>
      </c>
      <c r="AQ1653" s="150">
        <v>0</v>
      </c>
      <c r="AR1653" s="150">
        <v>0</v>
      </c>
      <c r="AS1653" s="150">
        <v>0</v>
      </c>
      <c r="AT1653" s="155">
        <v>1660</v>
      </c>
    </row>
    <row r="1654" spans="4:46" ht="15" thickBot="1" x14ac:dyDescent="0.4">
      <c r="D1654" s="157" t="s">
        <v>689</v>
      </c>
      <c r="E1654" s="157" t="s">
        <v>1907</v>
      </c>
      <c r="F1654" s="158">
        <v>386</v>
      </c>
      <c r="G1654" s="158">
        <v>100</v>
      </c>
      <c r="H1654" s="158">
        <v>350</v>
      </c>
      <c r="I1654" s="158">
        <v>0</v>
      </c>
      <c r="J1654" s="158">
        <v>228</v>
      </c>
      <c r="K1654" s="158">
        <v>50</v>
      </c>
      <c r="L1654" s="159">
        <v>662</v>
      </c>
      <c r="M1654" s="160">
        <v>10228</v>
      </c>
      <c r="N1654" s="161">
        <v>9715</v>
      </c>
      <c r="O1654" s="161">
        <v>10525</v>
      </c>
      <c r="P1654" s="160">
        <v>9902</v>
      </c>
      <c r="Q1654" s="160">
        <v>4154</v>
      </c>
      <c r="R1654" s="160">
        <v>3926</v>
      </c>
      <c r="S1654" s="160">
        <v>3243</v>
      </c>
      <c r="T1654" s="160">
        <v>8777</v>
      </c>
      <c r="U1654" s="160">
        <v>6229</v>
      </c>
      <c r="V1654" s="160">
        <v>5405</v>
      </c>
      <c r="W1654" s="160">
        <v>7150</v>
      </c>
      <c r="X1654" s="160">
        <v>10709</v>
      </c>
      <c r="Y1654" s="160">
        <v>7872</v>
      </c>
      <c r="Z1654" s="162">
        <v>12318</v>
      </c>
      <c r="AA1654" s="163">
        <v>1663</v>
      </c>
      <c r="AB1654" s="164">
        <v>2938</v>
      </c>
      <c r="AC1654" s="164">
        <v>4011</v>
      </c>
      <c r="AD1654" s="164">
        <v>1085</v>
      </c>
      <c r="AE1654" s="164">
        <v>2660</v>
      </c>
      <c r="AF1654" s="165">
        <v>0</v>
      </c>
      <c r="AG1654" s="165">
        <v>0</v>
      </c>
      <c r="AH1654" s="165">
        <v>0</v>
      </c>
      <c r="AI1654" s="165">
        <v>0</v>
      </c>
      <c r="AJ1654" s="165">
        <v>600</v>
      </c>
      <c r="AK1654" s="165">
        <v>660</v>
      </c>
      <c r="AL1654" s="165">
        <v>0</v>
      </c>
      <c r="AM1654" s="165">
        <v>330</v>
      </c>
      <c r="AN1654" s="165">
        <v>330</v>
      </c>
      <c r="AO1654" s="165">
        <v>0</v>
      </c>
      <c r="AP1654" s="165">
        <v>0</v>
      </c>
      <c r="AQ1654" s="165">
        <v>0</v>
      </c>
      <c r="AR1654" s="165">
        <v>0</v>
      </c>
      <c r="AS1654" s="165">
        <v>0</v>
      </c>
      <c r="AT1654" s="165">
        <v>0</v>
      </c>
    </row>
    <row r="1655" spans="4:46" ht="15" thickBot="1" x14ac:dyDescent="0.4">
      <c r="D1655" t="s">
        <v>739</v>
      </c>
      <c r="E1655" t="s">
        <v>1908</v>
      </c>
      <c r="F1655" s="158">
        <v>0</v>
      </c>
      <c r="G1655" s="158">
        <v>0</v>
      </c>
      <c r="H1655" s="158">
        <v>0</v>
      </c>
      <c r="I1655" s="158">
        <v>0</v>
      </c>
      <c r="J1655" s="158">
        <v>0</v>
      </c>
      <c r="K1655" s="158">
        <v>0</v>
      </c>
      <c r="L1655" s="158">
        <v>0</v>
      </c>
      <c r="M1655" s="158">
        <v>0</v>
      </c>
      <c r="N1655" s="158">
        <v>0</v>
      </c>
      <c r="O1655" s="158">
        <v>0</v>
      </c>
      <c r="P1655" s="158">
        <v>0</v>
      </c>
      <c r="Q1655" s="158">
        <v>0</v>
      </c>
      <c r="R1655" s="158">
        <v>0</v>
      </c>
      <c r="S1655" s="158">
        <v>0</v>
      </c>
      <c r="T1655" s="158">
        <v>0</v>
      </c>
      <c r="U1655" s="158">
        <v>0</v>
      </c>
      <c r="V1655" s="158">
        <v>0</v>
      </c>
      <c r="W1655" s="158">
        <v>0</v>
      </c>
      <c r="X1655" s="158">
        <v>0</v>
      </c>
      <c r="Y1655" s="158">
        <v>0</v>
      </c>
      <c r="Z1655" s="166">
        <v>0</v>
      </c>
      <c r="AA1655" s="167">
        <v>0</v>
      </c>
      <c r="AB1655" s="165">
        <v>0</v>
      </c>
      <c r="AC1655" s="165">
        <v>0</v>
      </c>
      <c r="AD1655" s="158">
        <v>0</v>
      </c>
      <c r="AE1655" s="165">
        <v>0</v>
      </c>
      <c r="AF1655" s="165">
        <v>0</v>
      </c>
      <c r="AG1655" s="165">
        <v>236</v>
      </c>
      <c r="AH1655" s="158">
        <v>0</v>
      </c>
      <c r="AI1655" s="158">
        <v>0</v>
      </c>
      <c r="AJ1655" s="158">
        <v>0</v>
      </c>
      <c r="AK1655" s="158">
        <v>0</v>
      </c>
      <c r="AL1655" s="165">
        <v>0</v>
      </c>
      <c r="AM1655" s="158">
        <v>0</v>
      </c>
      <c r="AN1655" s="158">
        <v>0</v>
      </c>
      <c r="AO1655" s="165">
        <v>350</v>
      </c>
      <c r="AP1655" s="158">
        <v>0</v>
      </c>
      <c r="AQ1655" s="158">
        <v>0</v>
      </c>
      <c r="AR1655" s="158">
        <v>0</v>
      </c>
      <c r="AS1655" s="165">
        <v>0</v>
      </c>
      <c r="AT1655" s="158">
        <v>0</v>
      </c>
    </row>
    <row r="1656" spans="4:46" ht="15" thickBot="1" x14ac:dyDescent="0.4">
      <c r="D1656" s="143" t="s">
        <v>699</v>
      </c>
      <c r="E1656" s="168" t="s">
        <v>1909</v>
      </c>
      <c r="F1656" s="159">
        <v>0</v>
      </c>
      <c r="G1656" s="159">
        <v>0</v>
      </c>
      <c r="H1656" s="159">
        <v>0</v>
      </c>
      <c r="I1656" s="159">
        <v>0</v>
      </c>
      <c r="J1656" s="159">
        <v>0</v>
      </c>
      <c r="K1656" s="159">
        <v>0</v>
      </c>
      <c r="L1656" s="159">
        <v>0</v>
      </c>
      <c r="M1656" s="159">
        <v>0</v>
      </c>
      <c r="N1656" s="159">
        <v>0</v>
      </c>
      <c r="O1656" s="159">
        <v>0</v>
      </c>
      <c r="P1656" s="159">
        <v>0</v>
      </c>
      <c r="Q1656" s="159">
        <v>0</v>
      </c>
      <c r="R1656" s="159">
        <v>0</v>
      </c>
      <c r="S1656" s="159">
        <v>0</v>
      </c>
      <c r="T1656" s="159">
        <v>0</v>
      </c>
      <c r="U1656" s="159">
        <v>0</v>
      </c>
      <c r="V1656" s="159">
        <v>0</v>
      </c>
      <c r="W1656" s="159">
        <v>0</v>
      </c>
      <c r="X1656" s="159">
        <v>0</v>
      </c>
      <c r="Y1656" s="159">
        <v>0</v>
      </c>
      <c r="Z1656" s="169">
        <v>0</v>
      </c>
      <c r="AA1656" s="170">
        <v>0</v>
      </c>
      <c r="AB1656" s="165">
        <v>0</v>
      </c>
      <c r="AC1656" s="165">
        <v>0</v>
      </c>
      <c r="AD1656" s="165">
        <v>0</v>
      </c>
      <c r="AE1656" s="165">
        <v>0</v>
      </c>
      <c r="AF1656" s="165">
        <v>0</v>
      </c>
      <c r="AG1656" s="165">
        <v>0</v>
      </c>
      <c r="AH1656" s="165">
        <v>0</v>
      </c>
      <c r="AI1656" s="165">
        <v>0</v>
      </c>
      <c r="AJ1656" s="165">
        <v>0</v>
      </c>
      <c r="AK1656" s="165">
        <v>0</v>
      </c>
      <c r="AL1656" s="165">
        <v>0</v>
      </c>
      <c r="AM1656" s="165">
        <v>0</v>
      </c>
      <c r="AN1656" s="165">
        <v>0</v>
      </c>
      <c r="AO1656" s="165">
        <v>0</v>
      </c>
      <c r="AP1656" s="165">
        <v>0</v>
      </c>
      <c r="AQ1656" s="165">
        <v>0</v>
      </c>
      <c r="AR1656" s="165">
        <v>0</v>
      </c>
      <c r="AS1656" s="165">
        <v>0</v>
      </c>
      <c r="AT1656" s="165">
        <v>0</v>
      </c>
    </row>
    <row r="1657" spans="4:46" ht="15" thickBot="1" x14ac:dyDescent="0.4">
      <c r="D1657" t="s">
        <v>999</v>
      </c>
      <c r="E1657" t="s">
        <v>1910</v>
      </c>
      <c r="F1657" s="150">
        <v>0</v>
      </c>
      <c r="G1657" s="150">
        <v>0</v>
      </c>
      <c r="H1657" s="150">
        <v>0</v>
      </c>
      <c r="I1657" s="150">
        <v>0</v>
      </c>
      <c r="J1657" s="150">
        <v>0</v>
      </c>
      <c r="K1657" s="150">
        <v>0</v>
      </c>
      <c r="L1657" s="150">
        <v>0</v>
      </c>
      <c r="M1657" s="150">
        <v>0</v>
      </c>
      <c r="N1657" s="150">
        <v>0</v>
      </c>
      <c r="O1657" s="150">
        <v>0</v>
      </c>
      <c r="P1657" s="150">
        <v>0</v>
      </c>
      <c r="Q1657" s="150">
        <v>0</v>
      </c>
      <c r="R1657" s="150">
        <v>0</v>
      </c>
      <c r="S1657" s="150">
        <v>0</v>
      </c>
      <c r="T1657" s="150">
        <v>0</v>
      </c>
      <c r="U1657" s="150">
        <v>0</v>
      </c>
      <c r="V1657" s="150">
        <v>0</v>
      </c>
      <c r="W1657" s="150">
        <v>0</v>
      </c>
      <c r="X1657" s="150">
        <v>0</v>
      </c>
      <c r="Y1657" s="150">
        <v>0</v>
      </c>
      <c r="Z1657" s="151">
        <v>0</v>
      </c>
      <c r="AA1657" s="152">
        <v>0</v>
      </c>
      <c r="AB1657" s="150">
        <v>0</v>
      </c>
      <c r="AC1657" s="150">
        <v>0</v>
      </c>
      <c r="AD1657" s="150">
        <v>0</v>
      </c>
      <c r="AE1657" s="150">
        <v>0</v>
      </c>
      <c r="AF1657" s="148">
        <v>0</v>
      </c>
      <c r="AG1657" s="148">
        <v>0</v>
      </c>
      <c r="AH1657" s="150">
        <v>0</v>
      </c>
      <c r="AI1657" s="150">
        <v>0</v>
      </c>
      <c r="AJ1657" s="150">
        <v>0</v>
      </c>
      <c r="AK1657" s="148">
        <v>0</v>
      </c>
      <c r="AL1657" s="150">
        <v>0</v>
      </c>
      <c r="AM1657" s="150">
        <v>0</v>
      </c>
      <c r="AN1657" s="150">
        <v>0</v>
      </c>
      <c r="AO1657" s="150">
        <v>0</v>
      </c>
      <c r="AP1657" s="148">
        <v>0</v>
      </c>
      <c r="AQ1657" s="150">
        <v>0</v>
      </c>
      <c r="AR1657" s="148">
        <v>0</v>
      </c>
      <c r="AS1657" s="148">
        <v>0</v>
      </c>
      <c r="AT1657" s="148">
        <v>0</v>
      </c>
    </row>
    <row r="1658" spans="4:46" ht="15" thickBot="1" x14ac:dyDescent="0.4">
      <c r="D1658" t="s">
        <v>779</v>
      </c>
      <c r="E1658" t="s">
        <v>1911</v>
      </c>
      <c r="F1658" s="150">
        <v>0</v>
      </c>
      <c r="G1658" s="150">
        <v>0</v>
      </c>
      <c r="H1658" s="150">
        <v>0</v>
      </c>
      <c r="I1658" s="150">
        <v>0</v>
      </c>
      <c r="J1658" s="150">
        <v>0</v>
      </c>
      <c r="K1658" s="150">
        <v>0</v>
      </c>
      <c r="L1658" s="150">
        <v>0</v>
      </c>
      <c r="M1658" s="150">
        <v>0</v>
      </c>
      <c r="N1658" s="150">
        <v>30</v>
      </c>
      <c r="O1658" s="150">
        <v>0</v>
      </c>
      <c r="P1658" s="150">
        <v>0</v>
      </c>
      <c r="Q1658" s="150">
        <v>0</v>
      </c>
      <c r="R1658" s="150">
        <v>630</v>
      </c>
      <c r="S1658" s="150">
        <v>0</v>
      </c>
      <c r="T1658" s="150">
        <v>0</v>
      </c>
      <c r="U1658" s="150">
        <v>0</v>
      </c>
      <c r="V1658" s="150">
        <v>420</v>
      </c>
      <c r="W1658" s="150">
        <v>0</v>
      </c>
      <c r="X1658" s="150">
        <v>0</v>
      </c>
      <c r="Y1658" s="150">
        <v>200</v>
      </c>
      <c r="Z1658" s="171">
        <v>1170</v>
      </c>
      <c r="AA1658" s="172">
        <v>547</v>
      </c>
      <c r="AB1658" s="148">
        <v>0</v>
      </c>
      <c r="AC1658" s="148">
        <v>41</v>
      </c>
      <c r="AD1658" s="148">
        <v>0</v>
      </c>
      <c r="AE1658" s="158">
        <v>0</v>
      </c>
      <c r="AF1658" s="165">
        <v>710</v>
      </c>
      <c r="AG1658" s="165">
        <v>70</v>
      </c>
      <c r="AH1658" s="165">
        <v>55</v>
      </c>
      <c r="AI1658" s="165">
        <v>202</v>
      </c>
      <c r="AJ1658" s="165">
        <v>290</v>
      </c>
      <c r="AK1658" s="165">
        <v>0</v>
      </c>
      <c r="AL1658" s="158">
        <v>0</v>
      </c>
      <c r="AM1658" s="158">
        <v>0</v>
      </c>
      <c r="AN1658" s="158">
        <v>0</v>
      </c>
      <c r="AO1658" s="158">
        <v>0</v>
      </c>
      <c r="AP1658" s="165">
        <v>0</v>
      </c>
      <c r="AQ1658" s="158">
        <v>0</v>
      </c>
      <c r="AR1658" s="165">
        <v>0</v>
      </c>
      <c r="AS1658" s="165">
        <v>0</v>
      </c>
      <c r="AT1658" s="165">
        <v>0</v>
      </c>
    </row>
    <row r="1659" spans="4:46" ht="15" thickBot="1" x14ac:dyDescent="0.4">
      <c r="D1659" t="s">
        <v>799</v>
      </c>
      <c r="E1659" t="s">
        <v>1912</v>
      </c>
      <c r="F1659" s="150">
        <v>0</v>
      </c>
      <c r="G1659" s="150">
        <v>0</v>
      </c>
      <c r="H1659" s="150">
        <v>262</v>
      </c>
      <c r="I1659" s="150">
        <v>0</v>
      </c>
      <c r="J1659" s="150">
        <v>70</v>
      </c>
      <c r="K1659" s="150">
        <v>0</v>
      </c>
      <c r="L1659" s="150">
        <v>0</v>
      </c>
      <c r="M1659" s="150">
        <v>0</v>
      </c>
      <c r="N1659" s="150">
        <v>0</v>
      </c>
      <c r="O1659" s="148">
        <v>195</v>
      </c>
      <c r="P1659" s="150">
        <v>326</v>
      </c>
      <c r="Q1659" s="150">
        <v>0</v>
      </c>
      <c r="R1659" s="150">
        <v>266</v>
      </c>
      <c r="S1659" s="150">
        <v>0</v>
      </c>
      <c r="T1659" s="150">
        <v>305</v>
      </c>
      <c r="U1659" s="150">
        <v>0</v>
      </c>
      <c r="V1659" s="148">
        <v>751</v>
      </c>
      <c r="W1659" s="150">
        <v>0</v>
      </c>
      <c r="X1659" s="150">
        <v>0</v>
      </c>
      <c r="Y1659" s="154">
        <v>1057</v>
      </c>
      <c r="Z1659" s="151">
        <v>263</v>
      </c>
      <c r="AA1659" s="152">
        <v>0</v>
      </c>
      <c r="AB1659" s="150">
        <v>0</v>
      </c>
      <c r="AC1659" s="148">
        <v>0</v>
      </c>
      <c r="AD1659" s="148">
        <v>362</v>
      </c>
      <c r="AE1659" s="150">
        <v>0</v>
      </c>
      <c r="AF1659" s="150">
        <v>0</v>
      </c>
      <c r="AG1659" s="150">
        <v>0</v>
      </c>
      <c r="AH1659" s="148">
        <v>411</v>
      </c>
      <c r="AI1659" s="148">
        <v>0</v>
      </c>
      <c r="AJ1659" s="150">
        <v>0</v>
      </c>
      <c r="AK1659" s="150">
        <v>0</v>
      </c>
      <c r="AL1659" s="150">
        <v>0</v>
      </c>
      <c r="AM1659" s="150">
        <v>0</v>
      </c>
      <c r="AN1659" s="150">
        <v>0</v>
      </c>
      <c r="AO1659" s="150">
        <v>0</v>
      </c>
      <c r="AP1659" s="150">
        <v>0</v>
      </c>
      <c r="AQ1659" s="150">
        <v>0</v>
      </c>
      <c r="AR1659" s="150">
        <v>0</v>
      </c>
      <c r="AS1659" s="150">
        <v>0</v>
      </c>
      <c r="AT1659" s="150">
        <v>0</v>
      </c>
    </row>
    <row r="1660" spans="4:46" ht="15" thickBot="1" x14ac:dyDescent="0.4">
      <c r="D1660" s="143" t="s">
        <v>1913</v>
      </c>
      <c r="E1660" s="144" t="s">
        <v>1914</v>
      </c>
      <c r="F1660" s="145">
        <v>0</v>
      </c>
      <c r="G1660" s="145">
        <v>0</v>
      </c>
      <c r="H1660" s="145">
        <v>0</v>
      </c>
      <c r="I1660" s="145">
        <v>0</v>
      </c>
      <c r="J1660" s="145">
        <v>0</v>
      </c>
      <c r="K1660" s="145">
        <v>0</v>
      </c>
      <c r="L1660" s="145">
        <v>0</v>
      </c>
      <c r="M1660" s="145">
        <v>0</v>
      </c>
      <c r="N1660" s="145">
        <v>0</v>
      </c>
      <c r="O1660" s="145">
        <v>0</v>
      </c>
      <c r="P1660" s="145">
        <v>0</v>
      </c>
      <c r="Q1660" s="145">
        <v>0</v>
      </c>
      <c r="R1660" s="145">
        <v>0</v>
      </c>
      <c r="S1660" s="145">
        <v>0</v>
      </c>
      <c r="T1660" s="145">
        <v>0</v>
      </c>
      <c r="U1660" s="145">
        <v>0</v>
      </c>
      <c r="V1660" s="145">
        <v>0</v>
      </c>
      <c r="W1660" s="145">
        <v>0</v>
      </c>
      <c r="X1660" s="145">
        <v>0</v>
      </c>
      <c r="Y1660" s="145">
        <v>0</v>
      </c>
      <c r="Z1660" s="146">
        <v>0</v>
      </c>
      <c r="AA1660" s="147">
        <v>0</v>
      </c>
      <c r="AB1660" s="148">
        <v>0</v>
      </c>
      <c r="AC1660" s="148">
        <v>0</v>
      </c>
      <c r="AD1660" s="148">
        <v>0</v>
      </c>
      <c r="AE1660" s="148">
        <v>0</v>
      </c>
      <c r="AF1660" s="148">
        <v>0</v>
      </c>
      <c r="AG1660" s="148">
        <v>0</v>
      </c>
      <c r="AH1660" s="148">
        <v>0</v>
      </c>
      <c r="AI1660" s="148">
        <v>0</v>
      </c>
      <c r="AJ1660" s="148">
        <v>0</v>
      </c>
      <c r="AK1660" s="148">
        <v>0</v>
      </c>
      <c r="AL1660" s="148">
        <v>0</v>
      </c>
      <c r="AM1660" s="148">
        <v>0</v>
      </c>
      <c r="AN1660" s="148">
        <v>0</v>
      </c>
      <c r="AO1660" s="148">
        <v>0</v>
      </c>
      <c r="AP1660" s="148">
        <v>0</v>
      </c>
      <c r="AQ1660" s="148">
        <v>0</v>
      </c>
      <c r="AR1660" s="148">
        <v>0</v>
      </c>
      <c r="AS1660" s="148">
        <v>0</v>
      </c>
      <c r="AT1660" s="148">
        <v>0</v>
      </c>
    </row>
    <row r="1661" spans="4:46" ht="15" thickBot="1" x14ac:dyDescent="0.4">
      <c r="D1661" t="s">
        <v>809</v>
      </c>
      <c r="E1661" t="s">
        <v>1915</v>
      </c>
      <c r="F1661" s="150">
        <v>0</v>
      </c>
      <c r="G1661" s="150">
        <v>0</v>
      </c>
      <c r="H1661" s="150">
        <v>0</v>
      </c>
      <c r="I1661" s="150">
        <v>0</v>
      </c>
      <c r="J1661" s="150">
        <v>0</v>
      </c>
      <c r="K1661" s="150">
        <v>0</v>
      </c>
      <c r="L1661" s="150">
        <v>0</v>
      </c>
      <c r="M1661" s="150">
        <v>0</v>
      </c>
      <c r="N1661" s="150">
        <v>0</v>
      </c>
      <c r="O1661" s="150">
        <v>0</v>
      </c>
      <c r="P1661" s="150">
        <v>0</v>
      </c>
      <c r="Q1661" s="150">
        <v>0</v>
      </c>
      <c r="R1661" s="150">
        <v>0</v>
      </c>
      <c r="S1661" s="150">
        <v>0</v>
      </c>
      <c r="T1661" s="150">
        <v>0</v>
      </c>
      <c r="U1661" s="150">
        <v>0</v>
      </c>
      <c r="V1661" s="150">
        <v>0</v>
      </c>
      <c r="W1661" s="150">
        <v>0</v>
      </c>
      <c r="X1661" s="150">
        <v>0</v>
      </c>
      <c r="Y1661" s="150">
        <v>0</v>
      </c>
      <c r="Z1661" s="151">
        <v>0</v>
      </c>
      <c r="AA1661" s="152">
        <v>0</v>
      </c>
      <c r="AB1661" s="150">
        <v>0</v>
      </c>
      <c r="AC1661" s="150">
        <v>0</v>
      </c>
      <c r="AD1661" s="148">
        <v>0</v>
      </c>
      <c r="AE1661" s="150">
        <v>0</v>
      </c>
      <c r="AF1661" s="150">
        <v>0</v>
      </c>
      <c r="AG1661" s="150">
        <v>0</v>
      </c>
      <c r="AH1661" s="148">
        <v>0</v>
      </c>
      <c r="AI1661" s="150">
        <v>0</v>
      </c>
      <c r="AJ1661" s="150">
        <v>0</v>
      </c>
      <c r="AK1661" s="150">
        <v>0</v>
      </c>
      <c r="AL1661" s="150">
        <v>0</v>
      </c>
      <c r="AM1661" s="150">
        <v>0</v>
      </c>
      <c r="AN1661" s="148">
        <v>0</v>
      </c>
      <c r="AO1661" s="150">
        <v>0</v>
      </c>
      <c r="AP1661" s="150">
        <v>0</v>
      </c>
      <c r="AQ1661" s="150">
        <v>0</v>
      </c>
      <c r="AR1661" s="150">
        <v>0</v>
      </c>
      <c r="AS1661" s="150">
        <v>0</v>
      </c>
      <c r="AT1661" s="150">
        <v>0</v>
      </c>
    </row>
    <row r="1662" spans="4:46" ht="58.5" thickBot="1" x14ac:dyDescent="0.4">
      <c r="D1662" s="143" t="s">
        <v>719</v>
      </c>
      <c r="E1662" s="144" t="s">
        <v>1916</v>
      </c>
      <c r="F1662" s="145">
        <v>0</v>
      </c>
      <c r="G1662" s="145">
        <v>0</v>
      </c>
      <c r="H1662" s="145">
        <v>0</v>
      </c>
      <c r="I1662" s="145">
        <v>0</v>
      </c>
      <c r="J1662" s="145">
        <v>0</v>
      </c>
      <c r="K1662" s="145">
        <v>0</v>
      </c>
      <c r="L1662" s="145">
        <v>0</v>
      </c>
      <c r="M1662" s="145">
        <v>0</v>
      </c>
      <c r="N1662" s="145">
        <v>0</v>
      </c>
      <c r="O1662" s="145">
        <v>0</v>
      </c>
      <c r="P1662" s="145">
        <v>0</v>
      </c>
      <c r="Q1662" s="145">
        <v>0</v>
      </c>
      <c r="R1662" s="145">
        <v>0</v>
      </c>
      <c r="S1662" s="145">
        <v>0</v>
      </c>
      <c r="T1662" s="145">
        <v>0</v>
      </c>
      <c r="U1662" s="145">
        <v>0</v>
      </c>
      <c r="V1662" s="145">
        <v>0</v>
      </c>
      <c r="W1662" s="145">
        <v>0</v>
      </c>
      <c r="X1662" s="145">
        <v>0</v>
      </c>
      <c r="Y1662" s="145">
        <v>0</v>
      </c>
      <c r="Z1662" s="146">
        <v>0</v>
      </c>
      <c r="AA1662" s="147">
        <v>0</v>
      </c>
      <c r="AB1662" s="148">
        <v>0</v>
      </c>
      <c r="AC1662" s="148">
        <v>0</v>
      </c>
      <c r="AD1662" s="148">
        <v>0</v>
      </c>
      <c r="AE1662" s="148">
        <v>0</v>
      </c>
      <c r="AF1662" s="148">
        <v>0</v>
      </c>
      <c r="AG1662" s="148">
        <v>0</v>
      </c>
      <c r="AH1662" s="148">
        <v>0</v>
      </c>
      <c r="AI1662" s="148">
        <v>0</v>
      </c>
      <c r="AJ1662" s="148">
        <v>0</v>
      </c>
      <c r="AK1662" s="148">
        <v>0</v>
      </c>
      <c r="AL1662" s="148">
        <v>0</v>
      </c>
      <c r="AM1662" s="148">
        <v>0</v>
      </c>
      <c r="AN1662" s="148">
        <v>0</v>
      </c>
      <c r="AO1662" s="148">
        <v>0</v>
      </c>
      <c r="AP1662" s="148">
        <v>0</v>
      </c>
      <c r="AQ1662" s="148">
        <v>0</v>
      </c>
      <c r="AR1662" s="148">
        <v>0</v>
      </c>
      <c r="AS1662" s="148">
        <v>0</v>
      </c>
      <c r="AT1662" s="148">
        <v>0</v>
      </c>
    </row>
    <row r="1663" spans="4:46" ht="15" thickBot="1" x14ac:dyDescent="0.4">
      <c r="D1663" s="143" t="s">
        <v>839</v>
      </c>
      <c r="E1663" s="144" t="s">
        <v>1917</v>
      </c>
      <c r="F1663" s="145">
        <v>0</v>
      </c>
      <c r="G1663" s="145">
        <v>0</v>
      </c>
      <c r="H1663" s="145">
        <v>0</v>
      </c>
      <c r="I1663" s="145">
        <v>0</v>
      </c>
      <c r="J1663" s="145">
        <v>0</v>
      </c>
      <c r="K1663" s="145">
        <v>0</v>
      </c>
      <c r="L1663" s="145">
        <v>0</v>
      </c>
      <c r="M1663" s="145">
        <v>0</v>
      </c>
      <c r="N1663" s="145">
        <v>0</v>
      </c>
      <c r="O1663" s="145">
        <v>0</v>
      </c>
      <c r="P1663" s="145">
        <v>0</v>
      </c>
      <c r="Q1663" s="145">
        <v>0</v>
      </c>
      <c r="R1663" s="145">
        <v>0</v>
      </c>
      <c r="S1663" s="145">
        <v>0</v>
      </c>
      <c r="T1663" s="145">
        <v>0</v>
      </c>
      <c r="U1663" s="145">
        <v>0</v>
      </c>
      <c r="V1663" s="145">
        <v>0</v>
      </c>
      <c r="W1663" s="145">
        <v>0</v>
      </c>
      <c r="X1663" s="145">
        <v>0</v>
      </c>
      <c r="Y1663" s="145">
        <v>0</v>
      </c>
      <c r="Z1663" s="146">
        <v>0</v>
      </c>
      <c r="AA1663" s="147">
        <v>0</v>
      </c>
      <c r="AB1663" s="148">
        <v>0</v>
      </c>
      <c r="AC1663" s="148">
        <v>0</v>
      </c>
      <c r="AD1663" s="148">
        <v>0</v>
      </c>
      <c r="AE1663" s="148">
        <v>0</v>
      </c>
      <c r="AF1663" s="148">
        <v>0</v>
      </c>
      <c r="AG1663" s="148">
        <v>0</v>
      </c>
      <c r="AH1663" s="148">
        <v>0</v>
      </c>
      <c r="AI1663" s="148">
        <v>0</v>
      </c>
      <c r="AJ1663" s="148">
        <v>0</v>
      </c>
      <c r="AK1663" s="148">
        <v>0</v>
      </c>
      <c r="AL1663" s="148">
        <v>0</v>
      </c>
      <c r="AM1663" s="148">
        <v>0</v>
      </c>
      <c r="AN1663" s="148">
        <v>0</v>
      </c>
      <c r="AO1663" s="148">
        <v>0</v>
      </c>
      <c r="AP1663" s="148">
        <v>0</v>
      </c>
      <c r="AQ1663" s="148">
        <v>0</v>
      </c>
      <c r="AR1663" s="148">
        <v>0</v>
      </c>
      <c r="AS1663" s="148">
        <v>0</v>
      </c>
      <c r="AT1663" s="148">
        <v>0</v>
      </c>
    </row>
    <row r="1664" spans="4:46" ht="15" thickBot="1" x14ac:dyDescent="0.4">
      <c r="D1664" s="143" t="s">
        <v>1610</v>
      </c>
      <c r="E1664" s="144" t="s">
        <v>1918</v>
      </c>
      <c r="F1664" s="145">
        <v>0</v>
      </c>
      <c r="G1664" s="145">
        <v>0</v>
      </c>
      <c r="H1664" s="145">
        <v>0</v>
      </c>
      <c r="I1664" s="145">
        <v>0</v>
      </c>
      <c r="J1664" s="145">
        <v>0</v>
      </c>
      <c r="K1664" s="145">
        <v>0</v>
      </c>
      <c r="L1664" s="145">
        <v>0</v>
      </c>
      <c r="M1664" s="145">
        <v>0</v>
      </c>
      <c r="N1664" s="145">
        <v>0</v>
      </c>
      <c r="O1664" s="145">
        <v>0</v>
      </c>
      <c r="P1664" s="145">
        <v>0</v>
      </c>
      <c r="Q1664" s="145">
        <v>0</v>
      </c>
      <c r="R1664" s="145">
        <v>0</v>
      </c>
      <c r="S1664" s="145">
        <v>0</v>
      </c>
      <c r="T1664" s="145">
        <v>0</v>
      </c>
      <c r="U1664" s="145">
        <v>0</v>
      </c>
      <c r="V1664" s="145">
        <v>0</v>
      </c>
      <c r="W1664" s="145">
        <v>0</v>
      </c>
      <c r="X1664" s="145">
        <v>0</v>
      </c>
      <c r="Y1664" s="145">
        <v>0</v>
      </c>
      <c r="Z1664" s="146">
        <v>0</v>
      </c>
      <c r="AA1664" s="147">
        <v>0</v>
      </c>
      <c r="AB1664" s="148">
        <v>0</v>
      </c>
      <c r="AC1664" s="148">
        <v>0</v>
      </c>
      <c r="AD1664" s="148">
        <v>0</v>
      </c>
      <c r="AE1664" s="148">
        <v>0</v>
      </c>
      <c r="AF1664" s="148">
        <v>0</v>
      </c>
      <c r="AG1664" s="148">
        <v>0</v>
      </c>
      <c r="AH1664" s="148">
        <v>0</v>
      </c>
      <c r="AI1664" s="148">
        <v>0</v>
      </c>
      <c r="AJ1664" s="148">
        <v>0</v>
      </c>
      <c r="AK1664" s="148">
        <v>0</v>
      </c>
      <c r="AL1664" s="148">
        <v>0</v>
      </c>
      <c r="AM1664" s="148">
        <v>0</v>
      </c>
      <c r="AN1664" s="148">
        <v>0</v>
      </c>
      <c r="AO1664" s="148">
        <v>0</v>
      </c>
      <c r="AP1664" s="148">
        <v>0</v>
      </c>
      <c r="AQ1664" s="148">
        <v>0</v>
      </c>
      <c r="AR1664" s="148">
        <v>0</v>
      </c>
      <c r="AS1664" s="148">
        <v>0</v>
      </c>
      <c r="AT1664" s="148">
        <v>0</v>
      </c>
    </row>
    <row r="1665" spans="4:46" ht="15" thickBot="1" x14ac:dyDescent="0.4">
      <c r="D1665" t="s">
        <v>1919</v>
      </c>
      <c r="E1665" t="s">
        <v>1920</v>
      </c>
      <c r="F1665" s="150">
        <v>0</v>
      </c>
      <c r="G1665" s="150">
        <v>0</v>
      </c>
      <c r="H1665" s="150">
        <v>0</v>
      </c>
      <c r="I1665" s="150">
        <v>0</v>
      </c>
      <c r="J1665" s="150">
        <v>0</v>
      </c>
      <c r="K1665" s="150">
        <v>0</v>
      </c>
      <c r="L1665" s="150">
        <v>0</v>
      </c>
      <c r="M1665" s="150">
        <v>0</v>
      </c>
      <c r="N1665" s="150">
        <v>0</v>
      </c>
      <c r="O1665" s="150">
        <v>0</v>
      </c>
      <c r="P1665" s="150">
        <v>0</v>
      </c>
      <c r="Q1665" s="150">
        <v>0</v>
      </c>
      <c r="R1665" s="150">
        <v>0</v>
      </c>
      <c r="S1665" s="150">
        <v>0</v>
      </c>
      <c r="T1665" s="150">
        <v>0</v>
      </c>
      <c r="U1665" s="150">
        <v>0</v>
      </c>
      <c r="V1665" s="150">
        <v>0</v>
      </c>
      <c r="W1665" s="150">
        <v>0</v>
      </c>
      <c r="X1665" s="150">
        <v>0</v>
      </c>
      <c r="Y1665" s="150">
        <v>0</v>
      </c>
      <c r="Z1665" s="151">
        <v>0</v>
      </c>
      <c r="AA1665" s="152">
        <v>0</v>
      </c>
      <c r="AB1665" s="150">
        <v>0</v>
      </c>
      <c r="AC1665" s="150">
        <v>0</v>
      </c>
      <c r="AD1665" s="153">
        <v>0</v>
      </c>
      <c r="AE1665" s="150">
        <v>0</v>
      </c>
      <c r="AF1665" s="150">
        <v>0</v>
      </c>
      <c r="AG1665" s="150">
        <v>0</v>
      </c>
      <c r="AH1665" s="150">
        <v>0</v>
      </c>
      <c r="AI1665" s="150">
        <v>0</v>
      </c>
      <c r="AJ1665" s="150">
        <v>0</v>
      </c>
      <c r="AK1665" s="150">
        <v>0</v>
      </c>
      <c r="AL1665" s="150">
        <v>0</v>
      </c>
      <c r="AM1665" s="150">
        <v>0</v>
      </c>
      <c r="AN1665" s="150">
        <v>0</v>
      </c>
      <c r="AO1665" s="150">
        <v>0</v>
      </c>
      <c r="AP1665" s="150">
        <v>0</v>
      </c>
      <c r="AQ1665" s="150">
        <v>0</v>
      </c>
      <c r="AR1665" s="150">
        <v>0</v>
      </c>
      <c r="AS1665" s="150">
        <v>0</v>
      </c>
      <c r="AT1665" s="150">
        <v>0</v>
      </c>
    </row>
    <row r="1666" spans="4:46" ht="15" thickBot="1" x14ac:dyDescent="0.4">
      <c r="D1666" t="s">
        <v>879</v>
      </c>
      <c r="E1666" t="s">
        <v>1921</v>
      </c>
      <c r="F1666" s="150">
        <v>0</v>
      </c>
      <c r="G1666" s="150">
        <v>0</v>
      </c>
      <c r="H1666" s="150">
        <v>0</v>
      </c>
      <c r="I1666" s="150">
        <v>0</v>
      </c>
      <c r="J1666" s="150">
        <v>0</v>
      </c>
      <c r="K1666" s="150">
        <v>0</v>
      </c>
      <c r="L1666" s="150">
        <v>0</v>
      </c>
      <c r="M1666" s="150">
        <v>0</v>
      </c>
      <c r="N1666" s="150">
        <v>0</v>
      </c>
      <c r="O1666" s="150">
        <v>0</v>
      </c>
      <c r="P1666" s="150">
        <v>0</v>
      </c>
      <c r="Q1666" s="150">
        <v>0</v>
      </c>
      <c r="R1666" s="150">
        <v>0</v>
      </c>
      <c r="S1666" s="150">
        <v>0</v>
      </c>
      <c r="T1666" s="150">
        <v>0</v>
      </c>
      <c r="U1666" s="150">
        <v>0</v>
      </c>
      <c r="V1666" s="150">
        <v>0</v>
      </c>
      <c r="W1666" s="150">
        <v>0</v>
      </c>
      <c r="X1666" s="150">
        <v>0</v>
      </c>
      <c r="Y1666" s="150">
        <v>0</v>
      </c>
      <c r="Z1666" s="151">
        <v>0</v>
      </c>
      <c r="AA1666" s="152">
        <v>0</v>
      </c>
      <c r="AB1666" s="150">
        <v>0</v>
      </c>
      <c r="AC1666" s="150">
        <v>0</v>
      </c>
      <c r="AD1666" s="153">
        <v>0</v>
      </c>
      <c r="AE1666" s="150">
        <v>0</v>
      </c>
      <c r="AF1666" s="150">
        <v>0</v>
      </c>
      <c r="AG1666" s="150">
        <v>0</v>
      </c>
      <c r="AH1666" s="150">
        <v>0</v>
      </c>
      <c r="AI1666" s="150">
        <v>0</v>
      </c>
      <c r="AJ1666" s="150">
        <v>0</v>
      </c>
      <c r="AK1666" s="150">
        <v>0</v>
      </c>
      <c r="AL1666" s="150">
        <v>0</v>
      </c>
      <c r="AM1666" s="150">
        <v>0</v>
      </c>
      <c r="AN1666" s="150">
        <v>0</v>
      </c>
      <c r="AO1666" s="150">
        <v>0</v>
      </c>
      <c r="AP1666" s="150">
        <v>0</v>
      </c>
      <c r="AQ1666" s="150">
        <v>0</v>
      </c>
      <c r="AR1666" s="150">
        <v>0</v>
      </c>
      <c r="AS1666" s="150">
        <v>0</v>
      </c>
      <c r="AT1666" s="150">
        <v>0</v>
      </c>
    </row>
    <row r="1667" spans="4:46" ht="15" thickBot="1" x14ac:dyDescent="0.4">
      <c r="D1667" t="s">
        <v>889</v>
      </c>
      <c r="E1667" t="s">
        <v>1922</v>
      </c>
      <c r="F1667" s="150">
        <v>0</v>
      </c>
      <c r="G1667" s="150">
        <v>0</v>
      </c>
      <c r="H1667" s="150">
        <v>0</v>
      </c>
      <c r="I1667" s="150">
        <v>35</v>
      </c>
      <c r="J1667" s="150">
        <v>0</v>
      </c>
      <c r="K1667" s="150">
        <v>0</v>
      </c>
      <c r="L1667" s="150">
        <v>78</v>
      </c>
      <c r="M1667" s="150">
        <v>0</v>
      </c>
      <c r="N1667" s="150">
        <v>0</v>
      </c>
      <c r="O1667" s="150">
        <v>0</v>
      </c>
      <c r="P1667" s="150">
        <v>0</v>
      </c>
      <c r="Q1667" s="150">
        <v>0</v>
      </c>
      <c r="R1667" s="150">
        <v>0</v>
      </c>
      <c r="S1667" s="150">
        <v>80</v>
      </c>
      <c r="T1667" s="154">
        <v>1000</v>
      </c>
      <c r="U1667" s="150">
        <v>0</v>
      </c>
      <c r="V1667" s="150">
        <v>0</v>
      </c>
      <c r="W1667" s="145">
        <v>467</v>
      </c>
      <c r="X1667" s="150">
        <v>0</v>
      </c>
      <c r="Y1667" s="150">
        <v>138</v>
      </c>
      <c r="Z1667" s="146">
        <v>331</v>
      </c>
      <c r="AA1667" s="152">
        <v>0</v>
      </c>
      <c r="AB1667" s="150">
        <v>0</v>
      </c>
      <c r="AC1667" s="148">
        <v>228</v>
      </c>
      <c r="AD1667" s="148">
        <v>80</v>
      </c>
      <c r="AE1667" s="150">
        <v>177</v>
      </c>
      <c r="AF1667" s="148">
        <v>614</v>
      </c>
      <c r="AG1667" s="148">
        <v>125</v>
      </c>
      <c r="AH1667" s="150">
        <v>0</v>
      </c>
      <c r="AI1667" s="148">
        <v>330</v>
      </c>
      <c r="AJ1667" s="148">
        <v>0</v>
      </c>
      <c r="AK1667" s="150">
        <v>0</v>
      </c>
      <c r="AL1667" s="150">
        <v>0</v>
      </c>
      <c r="AM1667" s="150">
        <v>0</v>
      </c>
      <c r="AN1667" s="150">
        <v>0</v>
      </c>
      <c r="AO1667" s="150">
        <v>0</v>
      </c>
      <c r="AP1667" s="150">
        <v>0</v>
      </c>
      <c r="AQ1667" s="150">
        <v>0</v>
      </c>
      <c r="AR1667" s="150">
        <v>0</v>
      </c>
      <c r="AS1667" s="150">
        <v>0</v>
      </c>
      <c r="AT1667" s="150">
        <v>0</v>
      </c>
    </row>
    <row r="1668" spans="4:46" ht="15" thickBot="1" x14ac:dyDescent="0.4">
      <c r="D1668" t="s">
        <v>899</v>
      </c>
      <c r="E1668" t="s">
        <v>1923</v>
      </c>
      <c r="F1668" s="150">
        <v>250</v>
      </c>
      <c r="G1668" s="150">
        <v>0</v>
      </c>
      <c r="H1668" s="150">
        <v>0</v>
      </c>
      <c r="I1668" s="150">
        <v>0</v>
      </c>
      <c r="J1668" s="150">
        <v>0</v>
      </c>
      <c r="K1668" s="150">
        <v>730</v>
      </c>
      <c r="L1668" s="150">
        <v>250</v>
      </c>
      <c r="M1668" s="150">
        <v>0</v>
      </c>
      <c r="N1668" s="150">
        <v>0</v>
      </c>
      <c r="O1668" s="150">
        <v>0</v>
      </c>
      <c r="P1668" s="150">
        <v>0</v>
      </c>
      <c r="Q1668" s="150">
        <v>0</v>
      </c>
      <c r="R1668" s="150">
        <v>0</v>
      </c>
      <c r="S1668" s="154">
        <v>1585</v>
      </c>
      <c r="T1668" s="150">
        <v>516</v>
      </c>
      <c r="U1668" s="154">
        <v>2058</v>
      </c>
      <c r="V1668" s="150">
        <v>0</v>
      </c>
      <c r="W1668" s="150">
        <v>0</v>
      </c>
      <c r="X1668" s="150">
        <v>0</v>
      </c>
      <c r="Y1668" s="150">
        <v>0</v>
      </c>
      <c r="Z1668" s="151">
        <v>0</v>
      </c>
      <c r="AA1668" s="152">
        <v>630</v>
      </c>
      <c r="AB1668" s="148">
        <v>600</v>
      </c>
      <c r="AC1668" s="148">
        <v>108</v>
      </c>
      <c r="AD1668" s="148">
        <v>0</v>
      </c>
      <c r="AE1668" s="148">
        <v>0</v>
      </c>
      <c r="AF1668" s="148">
        <v>0</v>
      </c>
      <c r="AG1668" s="155">
        <v>1907</v>
      </c>
      <c r="AH1668" s="150">
        <v>0</v>
      </c>
      <c r="AI1668" s="150">
        <v>0</v>
      </c>
      <c r="AJ1668" s="150">
        <v>0</v>
      </c>
      <c r="AK1668" s="150">
        <v>0</v>
      </c>
      <c r="AL1668" s="150">
        <v>0</v>
      </c>
      <c r="AM1668" s="150">
        <v>0</v>
      </c>
      <c r="AN1668" s="150">
        <v>0</v>
      </c>
      <c r="AO1668" s="150">
        <v>0</v>
      </c>
      <c r="AP1668" s="150">
        <v>0</v>
      </c>
      <c r="AQ1668" s="150">
        <v>0</v>
      </c>
      <c r="AR1668" s="150">
        <v>0</v>
      </c>
      <c r="AS1668" s="150">
        <v>0</v>
      </c>
      <c r="AT1668" s="150">
        <v>0</v>
      </c>
    </row>
    <row r="1669" spans="4:46" ht="15" thickBot="1" x14ac:dyDescent="0.4">
      <c r="D1669" s="143" t="s">
        <v>929</v>
      </c>
      <c r="E1669" s="168" t="s">
        <v>1924</v>
      </c>
      <c r="F1669" s="159">
        <v>0</v>
      </c>
      <c r="G1669" s="159">
        <v>0</v>
      </c>
      <c r="H1669" s="159">
        <v>0</v>
      </c>
      <c r="I1669" s="159">
        <v>0</v>
      </c>
      <c r="J1669" s="159">
        <v>0</v>
      </c>
      <c r="K1669" s="159">
        <v>0</v>
      </c>
      <c r="L1669" s="159">
        <v>0</v>
      </c>
      <c r="M1669" s="159">
        <v>0</v>
      </c>
      <c r="N1669" s="159">
        <v>0</v>
      </c>
      <c r="O1669" s="159">
        <v>0</v>
      </c>
      <c r="P1669" s="159">
        <v>0</v>
      </c>
      <c r="Q1669" s="159">
        <v>0</v>
      </c>
      <c r="R1669" s="159">
        <v>0</v>
      </c>
      <c r="S1669" s="159">
        <v>0</v>
      </c>
      <c r="T1669" s="159">
        <v>0</v>
      </c>
      <c r="U1669" s="159">
        <v>0</v>
      </c>
      <c r="V1669" s="159">
        <v>0</v>
      </c>
      <c r="W1669" s="159">
        <v>0</v>
      </c>
      <c r="X1669" s="159">
        <v>0</v>
      </c>
      <c r="Y1669" s="159">
        <v>0</v>
      </c>
      <c r="Z1669" s="169">
        <v>0</v>
      </c>
      <c r="AA1669" s="170">
        <v>0</v>
      </c>
      <c r="AB1669" s="165">
        <v>0</v>
      </c>
      <c r="AC1669" s="165">
        <v>0</v>
      </c>
      <c r="AD1669" s="165">
        <v>0</v>
      </c>
      <c r="AE1669" s="165">
        <v>0</v>
      </c>
      <c r="AF1669" s="165">
        <v>0</v>
      </c>
      <c r="AG1669" s="165">
        <v>0</v>
      </c>
      <c r="AH1669" s="165">
        <v>0</v>
      </c>
      <c r="AI1669" s="165">
        <v>0</v>
      </c>
      <c r="AJ1669" s="165">
        <v>0</v>
      </c>
      <c r="AK1669" s="165">
        <v>0</v>
      </c>
      <c r="AL1669" s="165">
        <v>0</v>
      </c>
      <c r="AM1669" s="165">
        <v>0</v>
      </c>
      <c r="AN1669" s="165">
        <v>0</v>
      </c>
      <c r="AO1669" s="165">
        <v>0</v>
      </c>
      <c r="AP1669" s="165">
        <v>0</v>
      </c>
      <c r="AQ1669" s="165">
        <v>0</v>
      </c>
      <c r="AR1669" s="165">
        <v>0</v>
      </c>
      <c r="AS1669" s="165">
        <v>0</v>
      </c>
      <c r="AT1669" s="165">
        <v>0</v>
      </c>
    </row>
    <row r="1670" spans="4:46" ht="15" thickBot="1" x14ac:dyDescent="0.4">
      <c r="D1670" t="s">
        <v>789</v>
      </c>
      <c r="E1670" t="s">
        <v>1925</v>
      </c>
      <c r="F1670" s="154">
        <v>1230</v>
      </c>
      <c r="G1670" s="150">
        <v>585</v>
      </c>
      <c r="H1670" s="150">
        <v>522</v>
      </c>
      <c r="I1670" s="150">
        <v>421</v>
      </c>
      <c r="J1670" s="150">
        <v>90</v>
      </c>
      <c r="K1670" s="150">
        <v>510</v>
      </c>
      <c r="L1670" s="150">
        <v>0</v>
      </c>
      <c r="M1670" s="148">
        <v>200</v>
      </c>
      <c r="N1670" s="150">
        <v>0</v>
      </c>
      <c r="O1670" s="150">
        <v>0</v>
      </c>
      <c r="P1670" s="150">
        <v>0</v>
      </c>
      <c r="Q1670" s="150">
        <v>746</v>
      </c>
      <c r="R1670" s="154">
        <v>2963</v>
      </c>
      <c r="S1670" s="173">
        <v>1314</v>
      </c>
      <c r="T1670" s="173">
        <v>2329</v>
      </c>
      <c r="U1670" s="154">
        <v>1075</v>
      </c>
      <c r="V1670" s="150">
        <v>680</v>
      </c>
      <c r="W1670" s="154">
        <v>3350</v>
      </c>
      <c r="X1670" s="154">
        <v>1052</v>
      </c>
      <c r="Y1670" s="173">
        <v>1245</v>
      </c>
      <c r="Z1670" s="174">
        <v>725</v>
      </c>
      <c r="AA1670" s="156">
        <v>6019</v>
      </c>
      <c r="AB1670" s="148">
        <v>552</v>
      </c>
      <c r="AC1670" s="148">
        <v>36</v>
      </c>
      <c r="AD1670" s="155">
        <v>5285</v>
      </c>
      <c r="AE1670" s="148">
        <v>622</v>
      </c>
      <c r="AF1670" s="155">
        <v>3870</v>
      </c>
      <c r="AG1670" s="148">
        <v>474</v>
      </c>
      <c r="AH1670" s="155">
        <v>4232</v>
      </c>
      <c r="AI1670" s="155">
        <v>2855</v>
      </c>
      <c r="AJ1670" s="155">
        <v>4383</v>
      </c>
      <c r="AK1670" s="155">
        <v>2036</v>
      </c>
      <c r="AL1670" s="148">
        <v>0</v>
      </c>
      <c r="AM1670" s="148">
        <v>0</v>
      </c>
      <c r="AN1670" s="148">
        <v>980</v>
      </c>
      <c r="AO1670" s="148">
        <v>933</v>
      </c>
      <c r="AP1670" s="148">
        <v>0</v>
      </c>
      <c r="AQ1670" s="148">
        <v>0</v>
      </c>
      <c r="AR1670" s="155">
        <v>4282</v>
      </c>
      <c r="AS1670" s="148">
        <v>0</v>
      </c>
      <c r="AT1670" s="150">
        <v>0</v>
      </c>
    </row>
    <row r="1671" spans="4:46" ht="15" thickBot="1" x14ac:dyDescent="0.4">
      <c r="D1671" s="143" t="s">
        <v>939</v>
      </c>
      <c r="E1671" s="144" t="s">
        <v>1926</v>
      </c>
      <c r="F1671" s="145">
        <v>0</v>
      </c>
      <c r="G1671" s="145">
        <v>0</v>
      </c>
      <c r="H1671" s="145">
        <v>0</v>
      </c>
      <c r="I1671" s="145">
        <v>0</v>
      </c>
      <c r="J1671" s="145">
        <v>0</v>
      </c>
      <c r="K1671" s="145">
        <v>0</v>
      </c>
      <c r="L1671" s="145">
        <v>0</v>
      </c>
      <c r="M1671" s="145">
        <v>0</v>
      </c>
      <c r="N1671" s="145">
        <v>0</v>
      </c>
      <c r="O1671" s="145">
        <v>0</v>
      </c>
      <c r="P1671" s="145">
        <v>0</v>
      </c>
      <c r="Q1671" s="145">
        <v>0</v>
      </c>
      <c r="R1671" s="145">
        <v>0</v>
      </c>
      <c r="S1671" s="145">
        <v>0</v>
      </c>
      <c r="T1671" s="145">
        <v>0</v>
      </c>
      <c r="U1671" s="145">
        <v>0</v>
      </c>
      <c r="V1671" s="145">
        <v>0</v>
      </c>
      <c r="W1671" s="145">
        <v>0</v>
      </c>
      <c r="X1671" s="145">
        <v>0</v>
      </c>
      <c r="Y1671" s="145">
        <v>0</v>
      </c>
      <c r="Z1671" s="146">
        <v>0</v>
      </c>
      <c r="AA1671" s="175">
        <v>0</v>
      </c>
      <c r="AB1671" s="145">
        <v>0</v>
      </c>
      <c r="AC1671" s="145">
        <v>0</v>
      </c>
      <c r="AD1671" s="145">
        <v>0</v>
      </c>
      <c r="AE1671" s="145">
        <v>0</v>
      </c>
      <c r="AF1671" s="145">
        <v>0</v>
      </c>
      <c r="AG1671" s="145">
        <v>0</v>
      </c>
      <c r="AH1671" s="145">
        <v>0</v>
      </c>
      <c r="AI1671" s="145">
        <v>0</v>
      </c>
      <c r="AJ1671" s="145">
        <v>0</v>
      </c>
      <c r="AK1671" s="145">
        <v>0</v>
      </c>
      <c r="AL1671" s="145">
        <v>0</v>
      </c>
      <c r="AM1671" s="145">
        <v>0</v>
      </c>
      <c r="AN1671" s="145">
        <v>0</v>
      </c>
      <c r="AO1671" s="145">
        <v>0</v>
      </c>
      <c r="AP1671" s="145">
        <v>0</v>
      </c>
      <c r="AQ1671" s="145">
        <v>0</v>
      </c>
      <c r="AR1671" s="145">
        <v>0</v>
      </c>
      <c r="AS1671" s="145">
        <v>0</v>
      </c>
      <c r="AT1671" s="145">
        <v>0</v>
      </c>
    </row>
    <row r="1672" spans="4:46" ht="15" thickBot="1" x14ac:dyDescent="0.4">
      <c r="D1672" t="s">
        <v>959</v>
      </c>
      <c r="E1672" t="s">
        <v>1927</v>
      </c>
      <c r="F1672" s="150">
        <v>0</v>
      </c>
      <c r="G1672" s="150">
        <v>0</v>
      </c>
      <c r="H1672" s="150">
        <v>0</v>
      </c>
      <c r="I1672" s="150">
        <v>0</v>
      </c>
      <c r="J1672" s="150">
        <v>0</v>
      </c>
      <c r="K1672" s="150">
        <v>0</v>
      </c>
      <c r="L1672" s="150">
        <v>0</v>
      </c>
      <c r="M1672" s="150">
        <v>0</v>
      </c>
      <c r="N1672" s="150">
        <v>0</v>
      </c>
      <c r="O1672" s="150">
        <v>0</v>
      </c>
      <c r="P1672" s="150">
        <v>70</v>
      </c>
      <c r="Q1672" s="150">
        <v>250</v>
      </c>
      <c r="R1672" s="150">
        <v>0</v>
      </c>
      <c r="S1672" s="150">
        <v>33</v>
      </c>
      <c r="T1672" s="150">
        <v>0</v>
      </c>
      <c r="U1672" s="150">
        <v>0</v>
      </c>
      <c r="V1672" s="150">
        <v>550</v>
      </c>
      <c r="W1672" s="150">
        <v>0</v>
      </c>
      <c r="X1672" s="150">
        <v>0</v>
      </c>
      <c r="Y1672" s="150">
        <v>600</v>
      </c>
      <c r="Z1672" s="151">
        <v>600</v>
      </c>
      <c r="AA1672" s="152">
        <v>650</v>
      </c>
      <c r="AB1672" s="148">
        <v>300</v>
      </c>
      <c r="AC1672" s="148">
        <v>0</v>
      </c>
      <c r="AD1672" s="148">
        <v>0</v>
      </c>
      <c r="AE1672" s="155">
        <v>2225</v>
      </c>
      <c r="AF1672" s="148">
        <v>660</v>
      </c>
      <c r="AG1672" s="150">
        <v>0</v>
      </c>
      <c r="AH1672" s="150">
        <v>0</v>
      </c>
      <c r="AI1672" s="148">
        <v>0</v>
      </c>
      <c r="AJ1672" s="150">
        <v>0</v>
      </c>
      <c r="AK1672" s="150">
        <v>0</v>
      </c>
      <c r="AL1672" s="150">
        <v>0</v>
      </c>
      <c r="AM1672" s="150">
        <v>0</v>
      </c>
      <c r="AN1672" s="150">
        <v>0</v>
      </c>
      <c r="AO1672" s="150">
        <v>0</v>
      </c>
      <c r="AP1672" s="150">
        <v>0</v>
      </c>
      <c r="AQ1672" s="150">
        <v>0</v>
      </c>
      <c r="AR1672" s="150">
        <v>0</v>
      </c>
      <c r="AS1672" s="150">
        <v>0</v>
      </c>
      <c r="AT1672" s="150">
        <v>0</v>
      </c>
    </row>
    <row r="1673" spans="4:46" ht="15" thickBot="1" x14ac:dyDescent="0.4">
      <c r="D1673" t="s">
        <v>1330</v>
      </c>
      <c r="E1673" t="s">
        <v>1928</v>
      </c>
      <c r="F1673" s="150">
        <v>0</v>
      </c>
      <c r="G1673" s="150">
        <v>0</v>
      </c>
      <c r="H1673" s="150">
        <v>0</v>
      </c>
      <c r="I1673" s="150">
        <v>0</v>
      </c>
      <c r="J1673" s="150">
        <v>0</v>
      </c>
      <c r="K1673" s="150">
        <v>0</v>
      </c>
      <c r="L1673" s="150">
        <v>0</v>
      </c>
      <c r="M1673" s="150">
        <v>0</v>
      </c>
      <c r="N1673" s="150">
        <v>0</v>
      </c>
      <c r="O1673" s="150">
        <v>0</v>
      </c>
      <c r="P1673" s="150">
        <v>0</v>
      </c>
      <c r="Q1673" s="150">
        <v>0</v>
      </c>
      <c r="R1673" s="150">
        <v>0</v>
      </c>
      <c r="S1673" s="150">
        <v>0</v>
      </c>
      <c r="T1673" s="150">
        <v>0</v>
      </c>
      <c r="U1673" s="150">
        <v>0</v>
      </c>
      <c r="V1673" s="150">
        <v>0</v>
      </c>
      <c r="W1673" s="150">
        <v>0</v>
      </c>
      <c r="X1673" s="150">
        <v>0</v>
      </c>
      <c r="Y1673" s="150">
        <v>0</v>
      </c>
      <c r="Z1673" s="174">
        <v>38</v>
      </c>
      <c r="AA1673" s="152">
        <v>0</v>
      </c>
      <c r="AB1673" s="150">
        <v>0</v>
      </c>
      <c r="AC1673" s="150">
        <v>0</v>
      </c>
      <c r="AD1673" s="148">
        <v>0</v>
      </c>
      <c r="AE1673" s="150">
        <v>0</v>
      </c>
      <c r="AF1673" s="150">
        <v>0</v>
      </c>
      <c r="AG1673" s="150">
        <v>0</v>
      </c>
      <c r="AH1673" s="150">
        <v>0</v>
      </c>
      <c r="AI1673" s="150">
        <v>0</v>
      </c>
      <c r="AJ1673" s="150">
        <v>0</v>
      </c>
      <c r="AK1673" s="150">
        <v>0</v>
      </c>
      <c r="AL1673" s="150">
        <v>0</v>
      </c>
      <c r="AM1673" s="150">
        <v>0</v>
      </c>
      <c r="AN1673" s="150">
        <v>0</v>
      </c>
      <c r="AO1673" s="150">
        <v>0</v>
      </c>
      <c r="AP1673" s="150">
        <v>0</v>
      </c>
      <c r="AQ1673" s="150">
        <v>0</v>
      </c>
      <c r="AR1673" s="148">
        <v>0</v>
      </c>
      <c r="AS1673" s="150">
        <v>0</v>
      </c>
      <c r="AT1673" s="150">
        <v>0</v>
      </c>
    </row>
    <row r="1674" spans="4:46" ht="15" thickBot="1" x14ac:dyDescent="0.4">
      <c r="D1674" t="s">
        <v>969</v>
      </c>
      <c r="E1674" t="s">
        <v>1929</v>
      </c>
      <c r="F1674" s="150">
        <v>0</v>
      </c>
      <c r="G1674" s="150">
        <v>0</v>
      </c>
      <c r="H1674" s="150">
        <v>0</v>
      </c>
      <c r="I1674" s="150">
        <v>0</v>
      </c>
      <c r="J1674" s="150">
        <v>0</v>
      </c>
      <c r="K1674" s="150">
        <v>0</v>
      </c>
      <c r="L1674" s="150">
        <v>0</v>
      </c>
      <c r="M1674" s="150">
        <v>0</v>
      </c>
      <c r="N1674" s="150">
        <v>0</v>
      </c>
      <c r="O1674" s="150">
        <v>0</v>
      </c>
      <c r="P1674" s="150">
        <v>0</v>
      </c>
      <c r="Q1674" s="150">
        <v>0</v>
      </c>
      <c r="R1674" s="150">
        <v>0</v>
      </c>
      <c r="S1674" s="150">
        <v>0</v>
      </c>
      <c r="T1674" s="150">
        <v>0</v>
      </c>
      <c r="U1674" s="150">
        <v>0</v>
      </c>
      <c r="V1674" s="150">
        <v>0</v>
      </c>
      <c r="W1674" s="150">
        <v>0</v>
      </c>
      <c r="X1674" s="150">
        <v>0</v>
      </c>
      <c r="Y1674" s="150">
        <v>0</v>
      </c>
      <c r="Z1674" s="151">
        <v>0</v>
      </c>
      <c r="AA1674" s="147">
        <v>83</v>
      </c>
      <c r="AB1674" s="150">
        <v>0</v>
      </c>
      <c r="AC1674" s="150">
        <v>0</v>
      </c>
      <c r="AD1674" s="153">
        <v>0</v>
      </c>
      <c r="AE1674" s="150">
        <v>0</v>
      </c>
      <c r="AF1674" s="150">
        <v>0</v>
      </c>
      <c r="AG1674" s="150">
        <v>0</v>
      </c>
      <c r="AH1674" s="150">
        <v>0</v>
      </c>
      <c r="AI1674" s="150">
        <v>0</v>
      </c>
      <c r="AJ1674" s="150">
        <v>0</v>
      </c>
      <c r="AK1674" s="150">
        <v>0</v>
      </c>
      <c r="AL1674" s="150">
        <v>0</v>
      </c>
      <c r="AM1674" s="150">
        <v>0</v>
      </c>
      <c r="AN1674" s="150">
        <v>0</v>
      </c>
      <c r="AO1674" s="150">
        <v>0</v>
      </c>
      <c r="AP1674" s="150">
        <v>0</v>
      </c>
      <c r="AQ1674" s="150">
        <v>0</v>
      </c>
      <c r="AR1674" s="150">
        <v>0</v>
      </c>
      <c r="AS1674" s="150">
        <v>0</v>
      </c>
      <c r="AT1674" s="148">
        <v>0</v>
      </c>
    </row>
    <row r="1675" spans="4:46" ht="15" thickBot="1" x14ac:dyDescent="0.4">
      <c r="D1675" s="143" t="s">
        <v>1930</v>
      </c>
      <c r="E1675" s="144" t="s">
        <v>1931</v>
      </c>
      <c r="F1675" s="145">
        <v>0</v>
      </c>
      <c r="G1675" s="145">
        <v>0</v>
      </c>
      <c r="H1675" s="145">
        <v>0</v>
      </c>
      <c r="I1675" s="145">
        <v>0</v>
      </c>
      <c r="J1675" s="145">
        <v>0</v>
      </c>
      <c r="K1675" s="145">
        <v>0</v>
      </c>
      <c r="L1675" s="145">
        <v>0</v>
      </c>
      <c r="M1675" s="145">
        <v>0</v>
      </c>
      <c r="N1675" s="145">
        <v>0</v>
      </c>
      <c r="O1675" s="145">
        <v>0</v>
      </c>
      <c r="P1675" s="145">
        <v>0</v>
      </c>
      <c r="Q1675" s="145">
        <v>0</v>
      </c>
      <c r="R1675" s="145">
        <v>0</v>
      </c>
      <c r="S1675" s="145">
        <v>0</v>
      </c>
      <c r="T1675" s="145">
        <v>0</v>
      </c>
      <c r="U1675" s="145">
        <v>0</v>
      </c>
      <c r="V1675" s="145">
        <v>0</v>
      </c>
      <c r="W1675" s="145">
        <v>0</v>
      </c>
      <c r="X1675" s="145">
        <v>0</v>
      </c>
      <c r="Y1675" s="145">
        <v>0</v>
      </c>
      <c r="Z1675" s="146">
        <v>0</v>
      </c>
      <c r="AA1675" s="175">
        <v>0</v>
      </c>
      <c r="AB1675" s="145">
        <v>0</v>
      </c>
      <c r="AC1675" s="145">
        <v>0</v>
      </c>
      <c r="AD1675" s="145">
        <v>0</v>
      </c>
      <c r="AE1675" s="145">
        <v>0</v>
      </c>
      <c r="AF1675" s="145">
        <v>0</v>
      </c>
      <c r="AG1675" s="145">
        <v>0</v>
      </c>
      <c r="AH1675" s="145">
        <v>0</v>
      </c>
      <c r="AI1675" s="145">
        <v>0</v>
      </c>
      <c r="AJ1675" s="145">
        <v>0</v>
      </c>
      <c r="AK1675" s="145">
        <v>0</v>
      </c>
      <c r="AL1675" s="145">
        <v>0</v>
      </c>
      <c r="AM1675" s="145">
        <v>0</v>
      </c>
      <c r="AN1675" s="145">
        <v>0</v>
      </c>
      <c r="AO1675" s="145">
        <v>0</v>
      </c>
      <c r="AP1675" s="145">
        <v>0</v>
      </c>
      <c r="AQ1675" s="145">
        <v>0</v>
      </c>
      <c r="AR1675" s="145">
        <v>0</v>
      </c>
      <c r="AS1675" s="145">
        <v>0</v>
      </c>
      <c r="AT1675" s="145">
        <v>0</v>
      </c>
    </row>
    <row r="1676" spans="4:46" ht="15" thickBot="1" x14ac:dyDescent="0.4">
      <c r="D1676" t="s">
        <v>989</v>
      </c>
      <c r="E1676" t="s">
        <v>1932</v>
      </c>
      <c r="F1676" s="150">
        <v>0</v>
      </c>
      <c r="G1676" s="150">
        <v>0</v>
      </c>
      <c r="H1676" s="150">
        <v>0</v>
      </c>
      <c r="I1676" s="150">
        <v>0</v>
      </c>
      <c r="J1676" s="150">
        <v>0</v>
      </c>
      <c r="K1676" s="150">
        <v>0</v>
      </c>
      <c r="L1676" s="150">
        <v>0</v>
      </c>
      <c r="M1676" s="150">
        <v>0</v>
      </c>
      <c r="N1676" s="150">
        <v>0</v>
      </c>
      <c r="O1676" s="150">
        <v>0</v>
      </c>
      <c r="P1676" s="150">
        <v>0</v>
      </c>
      <c r="Q1676" s="150">
        <v>0</v>
      </c>
      <c r="R1676" s="150">
        <v>0</v>
      </c>
      <c r="S1676" s="150">
        <v>0</v>
      </c>
      <c r="T1676" s="150">
        <v>0</v>
      </c>
      <c r="U1676" s="150">
        <v>0</v>
      </c>
      <c r="V1676" s="150">
        <v>0</v>
      </c>
      <c r="W1676" s="150">
        <v>0</v>
      </c>
      <c r="X1676" s="150">
        <v>0</v>
      </c>
      <c r="Y1676" s="150">
        <v>0</v>
      </c>
      <c r="Z1676" s="151">
        <v>0</v>
      </c>
      <c r="AA1676" s="152">
        <v>0</v>
      </c>
      <c r="AB1676" s="150">
        <v>0</v>
      </c>
      <c r="AC1676" s="150">
        <v>0</v>
      </c>
      <c r="AD1676" s="153">
        <v>0</v>
      </c>
      <c r="AE1676" s="150">
        <v>0</v>
      </c>
      <c r="AF1676" s="148">
        <v>105</v>
      </c>
      <c r="AG1676" s="150">
        <v>0</v>
      </c>
      <c r="AH1676" s="150">
        <v>0</v>
      </c>
      <c r="AI1676" s="150">
        <v>0</v>
      </c>
      <c r="AJ1676" s="150">
        <v>0</v>
      </c>
      <c r="AK1676" s="150">
        <v>0</v>
      </c>
      <c r="AL1676" s="150">
        <v>0</v>
      </c>
      <c r="AM1676" s="150">
        <v>0</v>
      </c>
      <c r="AN1676" s="150">
        <v>0</v>
      </c>
      <c r="AO1676" s="150">
        <v>0</v>
      </c>
      <c r="AP1676" s="150">
        <v>0</v>
      </c>
      <c r="AQ1676" s="150">
        <v>0</v>
      </c>
      <c r="AR1676" s="150">
        <v>0</v>
      </c>
      <c r="AS1676" s="150">
        <v>0</v>
      </c>
      <c r="AT1676" s="150">
        <v>0</v>
      </c>
    </row>
    <row r="1677" spans="4:46" ht="15" thickBot="1" x14ac:dyDescent="0.4">
      <c r="D1677" t="s">
        <v>979</v>
      </c>
      <c r="E1677" t="s">
        <v>1933</v>
      </c>
      <c r="F1677" s="150">
        <v>0</v>
      </c>
      <c r="G1677" s="150">
        <v>0</v>
      </c>
      <c r="H1677" s="150">
        <v>0</v>
      </c>
      <c r="I1677" s="150">
        <v>0</v>
      </c>
      <c r="J1677" s="150">
        <v>0</v>
      </c>
      <c r="K1677" s="150">
        <v>0</v>
      </c>
      <c r="L1677" s="150">
        <v>0</v>
      </c>
      <c r="M1677" s="150">
        <v>0</v>
      </c>
      <c r="N1677" s="150">
        <v>0</v>
      </c>
      <c r="O1677" s="150">
        <v>0</v>
      </c>
      <c r="P1677" s="150">
        <v>0</v>
      </c>
      <c r="Q1677" s="150">
        <v>0</v>
      </c>
      <c r="R1677" s="150">
        <v>0</v>
      </c>
      <c r="S1677" s="150">
        <v>0</v>
      </c>
      <c r="T1677" s="150">
        <v>0</v>
      </c>
      <c r="U1677" s="150">
        <v>0</v>
      </c>
      <c r="V1677" s="150">
        <v>0</v>
      </c>
      <c r="W1677" s="150">
        <v>250</v>
      </c>
      <c r="X1677" s="150">
        <v>250</v>
      </c>
      <c r="Y1677" s="150">
        <v>0</v>
      </c>
      <c r="Z1677" s="151">
        <v>0</v>
      </c>
      <c r="AA1677" s="152">
        <v>0</v>
      </c>
      <c r="AB1677" s="150">
        <v>0</v>
      </c>
      <c r="AC1677" s="148">
        <v>0</v>
      </c>
      <c r="AD1677" s="148">
        <v>0</v>
      </c>
      <c r="AE1677" s="148">
        <v>0</v>
      </c>
      <c r="AF1677" s="148">
        <v>0</v>
      </c>
      <c r="AG1677" s="148">
        <v>0</v>
      </c>
      <c r="AH1677" s="148">
        <v>0</v>
      </c>
      <c r="AI1677" s="150">
        <v>0</v>
      </c>
      <c r="AJ1677" s="148">
        <v>0</v>
      </c>
      <c r="AK1677" s="150">
        <v>0</v>
      </c>
      <c r="AL1677" s="148">
        <v>0</v>
      </c>
      <c r="AM1677" s="150">
        <v>0</v>
      </c>
      <c r="AN1677" s="150">
        <v>0</v>
      </c>
      <c r="AO1677" s="148">
        <v>0</v>
      </c>
      <c r="AP1677" s="150">
        <v>0</v>
      </c>
      <c r="AQ1677" s="148">
        <v>0</v>
      </c>
      <c r="AR1677" s="150">
        <v>0</v>
      </c>
      <c r="AS1677" s="150">
        <v>0</v>
      </c>
      <c r="AT1677" s="150">
        <v>0</v>
      </c>
    </row>
    <row r="1678" spans="4:46" ht="15" thickBot="1" x14ac:dyDescent="0.4">
      <c r="D1678" t="s">
        <v>1019</v>
      </c>
      <c r="E1678" t="s">
        <v>1934</v>
      </c>
      <c r="F1678" s="150">
        <v>0</v>
      </c>
      <c r="G1678" s="150">
        <v>0</v>
      </c>
      <c r="H1678" s="150">
        <v>0</v>
      </c>
      <c r="I1678" s="150">
        <v>0</v>
      </c>
      <c r="J1678" s="150">
        <v>100</v>
      </c>
      <c r="K1678" s="150">
        <v>0</v>
      </c>
      <c r="L1678" s="150">
        <v>0</v>
      </c>
      <c r="M1678" s="150">
        <v>0</v>
      </c>
      <c r="N1678" s="150">
        <v>0</v>
      </c>
      <c r="O1678" s="150">
        <v>0</v>
      </c>
      <c r="P1678" s="150">
        <v>0</v>
      </c>
      <c r="Q1678" s="150">
        <v>305</v>
      </c>
      <c r="R1678" s="150">
        <v>110</v>
      </c>
      <c r="S1678" s="150">
        <v>0</v>
      </c>
      <c r="T1678" s="150">
        <v>0</v>
      </c>
      <c r="U1678" s="150">
        <v>0</v>
      </c>
      <c r="V1678" s="150">
        <v>0</v>
      </c>
      <c r="W1678" s="150">
        <v>0</v>
      </c>
      <c r="X1678" s="150">
        <v>0</v>
      </c>
      <c r="Y1678" s="150">
        <v>0</v>
      </c>
      <c r="Z1678" s="151">
        <v>0</v>
      </c>
      <c r="AA1678" s="152">
        <v>0</v>
      </c>
      <c r="AB1678" s="150">
        <v>0</v>
      </c>
      <c r="AC1678" s="150">
        <v>0</v>
      </c>
      <c r="AD1678" s="148">
        <v>0</v>
      </c>
      <c r="AE1678" s="150">
        <v>0</v>
      </c>
      <c r="AF1678" s="148">
        <v>0</v>
      </c>
      <c r="AG1678" s="148">
        <v>884</v>
      </c>
      <c r="AH1678" s="150">
        <v>0</v>
      </c>
      <c r="AI1678" s="150">
        <v>0</v>
      </c>
      <c r="AJ1678" s="150">
        <v>0</v>
      </c>
      <c r="AK1678" s="148">
        <v>0</v>
      </c>
      <c r="AL1678" s="150">
        <v>0</v>
      </c>
      <c r="AM1678" s="150">
        <v>0</v>
      </c>
      <c r="AN1678" s="150">
        <v>0</v>
      </c>
      <c r="AO1678" s="150">
        <v>0</v>
      </c>
      <c r="AP1678" s="150">
        <v>0</v>
      </c>
      <c r="AQ1678" s="150">
        <v>0</v>
      </c>
      <c r="AR1678" s="150">
        <v>0</v>
      </c>
      <c r="AS1678" s="150">
        <v>0</v>
      </c>
      <c r="AT1678" s="150">
        <v>0</v>
      </c>
    </row>
    <row r="1679" spans="4:46" ht="15" thickBot="1" x14ac:dyDescent="0.4">
      <c r="D1679" t="s">
        <v>1039</v>
      </c>
      <c r="E1679" t="s">
        <v>1935</v>
      </c>
      <c r="F1679" s="176">
        <v>97</v>
      </c>
      <c r="G1679" s="158">
        <v>50</v>
      </c>
      <c r="H1679" s="161">
        <v>1000</v>
      </c>
      <c r="I1679" s="158">
        <v>150</v>
      </c>
      <c r="J1679" s="158">
        <v>0</v>
      </c>
      <c r="K1679" s="158">
        <v>0</v>
      </c>
      <c r="L1679" s="158">
        <v>0</v>
      </c>
      <c r="M1679" s="165">
        <v>60</v>
      </c>
      <c r="N1679" s="158">
        <v>120</v>
      </c>
      <c r="O1679" s="158">
        <v>150</v>
      </c>
      <c r="P1679" s="164">
        <v>1025</v>
      </c>
      <c r="Q1679" s="165">
        <v>539</v>
      </c>
      <c r="R1679" s="176">
        <v>63</v>
      </c>
      <c r="S1679" s="176">
        <v>188</v>
      </c>
      <c r="T1679" s="176">
        <v>343</v>
      </c>
      <c r="U1679" s="158">
        <v>120</v>
      </c>
      <c r="V1679" s="161">
        <v>1360</v>
      </c>
      <c r="W1679" s="164">
        <v>3600</v>
      </c>
      <c r="X1679" s="161">
        <v>2009</v>
      </c>
      <c r="Y1679" s="158">
        <v>795</v>
      </c>
      <c r="Z1679" s="177">
        <v>1790</v>
      </c>
      <c r="AA1679" s="163">
        <v>1480</v>
      </c>
      <c r="AB1679" s="165">
        <v>784</v>
      </c>
      <c r="AC1679" s="165">
        <v>220</v>
      </c>
      <c r="AD1679" s="165">
        <v>220</v>
      </c>
      <c r="AE1679" s="165">
        <v>210</v>
      </c>
      <c r="AF1679" s="165">
        <v>0</v>
      </c>
      <c r="AG1679" s="165">
        <v>0</v>
      </c>
      <c r="AH1679" s="165">
        <v>0</v>
      </c>
      <c r="AI1679" s="165">
        <v>210</v>
      </c>
      <c r="AJ1679" s="165">
        <v>0</v>
      </c>
      <c r="AK1679" s="165">
        <v>0</v>
      </c>
      <c r="AL1679" s="165">
        <v>0</v>
      </c>
      <c r="AM1679" s="165">
        <v>0</v>
      </c>
      <c r="AN1679" s="165">
        <v>0</v>
      </c>
      <c r="AO1679" s="165">
        <v>0</v>
      </c>
      <c r="AP1679" s="165">
        <v>0</v>
      </c>
      <c r="AQ1679" s="165">
        <v>0</v>
      </c>
      <c r="AR1679" s="165">
        <v>0</v>
      </c>
      <c r="AS1679" s="165">
        <v>0</v>
      </c>
      <c r="AT1679" s="165">
        <v>0</v>
      </c>
    </row>
    <row r="1680" spans="4:46" ht="15" thickBot="1" x14ac:dyDescent="0.4">
      <c r="D1680" t="s">
        <v>1029</v>
      </c>
      <c r="E1680" t="s">
        <v>1936</v>
      </c>
      <c r="F1680" s="150">
        <v>0</v>
      </c>
      <c r="G1680" s="150">
        <v>0</v>
      </c>
      <c r="H1680" s="150">
        <v>0</v>
      </c>
      <c r="I1680" s="150">
        <v>0</v>
      </c>
      <c r="J1680" s="150">
        <v>0</v>
      </c>
      <c r="K1680" s="150">
        <v>0</v>
      </c>
      <c r="L1680" s="150">
        <v>0</v>
      </c>
      <c r="M1680" s="150">
        <v>0</v>
      </c>
      <c r="N1680" s="150">
        <v>0</v>
      </c>
      <c r="O1680" s="150">
        <v>0</v>
      </c>
      <c r="P1680" s="150">
        <v>0</v>
      </c>
      <c r="Q1680" s="150">
        <v>0</v>
      </c>
      <c r="R1680" s="150">
        <v>0</v>
      </c>
      <c r="S1680" s="150">
        <v>0</v>
      </c>
      <c r="T1680" s="150">
        <v>0</v>
      </c>
      <c r="U1680" s="150">
        <v>0</v>
      </c>
      <c r="V1680" s="150">
        <v>0</v>
      </c>
      <c r="W1680" s="150">
        <v>0</v>
      </c>
      <c r="X1680" s="150">
        <v>0</v>
      </c>
      <c r="Y1680" s="150">
        <v>0</v>
      </c>
      <c r="Z1680" s="151">
        <v>0</v>
      </c>
      <c r="AA1680" s="152">
        <v>0</v>
      </c>
      <c r="AB1680" s="150">
        <v>0</v>
      </c>
      <c r="AC1680" s="150">
        <v>0</v>
      </c>
      <c r="AD1680" s="148">
        <v>0</v>
      </c>
      <c r="AE1680" s="148">
        <v>0</v>
      </c>
      <c r="AF1680" s="150">
        <v>0</v>
      </c>
      <c r="AG1680" s="148">
        <v>195</v>
      </c>
      <c r="AH1680" s="148">
        <v>0</v>
      </c>
      <c r="AI1680" s="148">
        <v>0</v>
      </c>
      <c r="AJ1680" s="150">
        <v>0</v>
      </c>
      <c r="AK1680" s="150">
        <v>0</v>
      </c>
      <c r="AL1680" s="148">
        <v>0</v>
      </c>
      <c r="AM1680" s="148">
        <v>0</v>
      </c>
      <c r="AN1680" s="148">
        <v>0</v>
      </c>
      <c r="AO1680" s="148">
        <v>660</v>
      </c>
      <c r="AP1680" s="148">
        <v>0</v>
      </c>
      <c r="AQ1680" s="155">
        <v>1050</v>
      </c>
      <c r="AR1680" s="148">
        <v>0</v>
      </c>
      <c r="AS1680" s="148">
        <v>0</v>
      </c>
      <c r="AT1680" s="148">
        <v>0</v>
      </c>
    </row>
    <row r="1681" spans="4:46" ht="15" thickBot="1" x14ac:dyDescent="0.4">
      <c r="D1681" t="s">
        <v>1059</v>
      </c>
      <c r="E1681" t="s">
        <v>1937</v>
      </c>
      <c r="F1681" s="150">
        <v>0</v>
      </c>
      <c r="G1681" s="150">
        <v>0</v>
      </c>
      <c r="H1681" s="150">
        <v>0</v>
      </c>
      <c r="I1681" s="150">
        <v>0</v>
      </c>
      <c r="J1681" s="150">
        <v>0</v>
      </c>
      <c r="K1681" s="150">
        <v>0</v>
      </c>
      <c r="L1681" s="150">
        <v>0</v>
      </c>
      <c r="M1681" s="150">
        <v>0</v>
      </c>
      <c r="N1681" s="150">
        <v>0</v>
      </c>
      <c r="O1681" s="150">
        <v>0</v>
      </c>
      <c r="P1681" s="150">
        <v>0</v>
      </c>
      <c r="Q1681" s="150">
        <v>0</v>
      </c>
      <c r="R1681" s="150">
        <v>0</v>
      </c>
      <c r="S1681" s="150">
        <v>0</v>
      </c>
      <c r="T1681" s="150">
        <v>0</v>
      </c>
      <c r="U1681" s="150">
        <v>0</v>
      </c>
      <c r="V1681" s="150">
        <v>0</v>
      </c>
      <c r="W1681" s="150">
        <v>0</v>
      </c>
      <c r="X1681" s="150">
        <v>0</v>
      </c>
      <c r="Y1681" s="150">
        <v>0</v>
      </c>
      <c r="Z1681" s="151">
        <v>0</v>
      </c>
      <c r="AA1681" s="152">
        <v>0</v>
      </c>
      <c r="AB1681" s="150">
        <v>0</v>
      </c>
      <c r="AC1681" s="150">
        <v>0</v>
      </c>
      <c r="AD1681" s="153">
        <v>0</v>
      </c>
      <c r="AE1681" s="150">
        <v>0</v>
      </c>
      <c r="AF1681" s="150">
        <v>0</v>
      </c>
      <c r="AG1681" s="150">
        <v>0</v>
      </c>
      <c r="AH1681" s="150">
        <v>0</v>
      </c>
      <c r="AI1681" s="150">
        <v>0</v>
      </c>
      <c r="AJ1681" s="150">
        <v>0</v>
      </c>
      <c r="AK1681" s="150">
        <v>0</v>
      </c>
      <c r="AL1681" s="150">
        <v>0</v>
      </c>
      <c r="AM1681" s="150">
        <v>0</v>
      </c>
      <c r="AN1681" s="150">
        <v>0</v>
      </c>
      <c r="AO1681" s="150">
        <v>0</v>
      </c>
      <c r="AP1681" s="150">
        <v>0</v>
      </c>
      <c r="AQ1681" s="150">
        <v>0</v>
      </c>
      <c r="AR1681" s="150">
        <v>0</v>
      </c>
      <c r="AS1681" s="150">
        <v>0</v>
      </c>
      <c r="AT1681" s="150">
        <v>0</v>
      </c>
    </row>
    <row r="1682" spans="4:46" ht="15" thickBot="1" x14ac:dyDescent="0.4">
      <c r="D1682" t="s">
        <v>1049</v>
      </c>
      <c r="E1682" t="s">
        <v>1938</v>
      </c>
      <c r="F1682" s="150">
        <v>0</v>
      </c>
      <c r="G1682" s="150">
        <v>0</v>
      </c>
      <c r="H1682" s="150">
        <v>0</v>
      </c>
      <c r="I1682" s="150">
        <v>0</v>
      </c>
      <c r="J1682" s="150">
        <v>0</v>
      </c>
      <c r="K1682" s="150">
        <v>0</v>
      </c>
      <c r="L1682" s="150">
        <v>0</v>
      </c>
      <c r="M1682" s="150">
        <v>0</v>
      </c>
      <c r="N1682" s="150">
        <v>0</v>
      </c>
      <c r="O1682" s="150">
        <v>0</v>
      </c>
      <c r="P1682" s="150">
        <v>0</v>
      </c>
      <c r="Q1682" s="150">
        <v>0</v>
      </c>
      <c r="R1682" s="150">
        <v>0</v>
      </c>
      <c r="S1682" s="150">
        <v>0</v>
      </c>
      <c r="T1682" s="150">
        <v>0</v>
      </c>
      <c r="U1682" s="150">
        <v>0</v>
      </c>
      <c r="V1682" s="150">
        <v>0</v>
      </c>
      <c r="W1682" s="150">
        <v>0</v>
      </c>
      <c r="X1682" s="150">
        <v>0</v>
      </c>
      <c r="Y1682" s="150">
        <v>0</v>
      </c>
      <c r="Z1682" s="151">
        <v>0</v>
      </c>
      <c r="AA1682" s="152">
        <v>0</v>
      </c>
      <c r="AB1682" s="150">
        <v>0</v>
      </c>
      <c r="AC1682" s="150">
        <v>0</v>
      </c>
      <c r="AD1682" s="153">
        <v>0</v>
      </c>
      <c r="AE1682" s="148">
        <v>915</v>
      </c>
      <c r="AF1682" s="148">
        <v>0</v>
      </c>
      <c r="AG1682" s="150">
        <v>0</v>
      </c>
      <c r="AH1682" s="150">
        <v>0</v>
      </c>
      <c r="AI1682" s="150">
        <v>0</v>
      </c>
      <c r="AJ1682" s="150">
        <v>0</v>
      </c>
      <c r="AK1682" s="150">
        <v>0</v>
      </c>
      <c r="AL1682" s="150">
        <v>0</v>
      </c>
      <c r="AM1682" s="150">
        <v>0</v>
      </c>
      <c r="AN1682" s="150">
        <v>0</v>
      </c>
      <c r="AO1682" s="150">
        <v>0</v>
      </c>
      <c r="AP1682" s="150">
        <v>0</v>
      </c>
      <c r="AQ1682" s="150">
        <v>0</v>
      </c>
      <c r="AR1682" s="150">
        <v>0</v>
      </c>
      <c r="AS1682" s="150">
        <v>0</v>
      </c>
      <c r="AT1682" s="150">
        <v>0</v>
      </c>
    </row>
    <row r="1683" spans="4:46" ht="15" thickBot="1" x14ac:dyDescent="0.4">
      <c r="D1683" t="s">
        <v>1089</v>
      </c>
      <c r="E1683" t="s">
        <v>1939</v>
      </c>
      <c r="F1683" s="150">
        <v>0</v>
      </c>
      <c r="G1683" s="150">
        <v>0</v>
      </c>
      <c r="H1683" s="150">
        <v>0</v>
      </c>
      <c r="I1683" s="150">
        <v>0</v>
      </c>
      <c r="J1683" s="150">
        <v>0</v>
      </c>
      <c r="K1683" s="150">
        <v>0</v>
      </c>
      <c r="L1683" s="150">
        <v>0</v>
      </c>
      <c r="M1683" s="150">
        <v>0</v>
      </c>
      <c r="N1683" s="150">
        <v>0</v>
      </c>
      <c r="O1683" s="150">
        <v>0</v>
      </c>
      <c r="P1683" s="150">
        <v>0</v>
      </c>
      <c r="Q1683" s="150">
        <v>0</v>
      </c>
      <c r="R1683" s="150">
        <v>0</v>
      </c>
      <c r="S1683" s="150">
        <v>0</v>
      </c>
      <c r="T1683" s="150">
        <v>0</v>
      </c>
      <c r="U1683" s="150">
        <v>0</v>
      </c>
      <c r="V1683" s="150">
        <v>0</v>
      </c>
      <c r="W1683" s="150">
        <v>0</v>
      </c>
      <c r="X1683" s="150">
        <v>0</v>
      </c>
      <c r="Y1683" s="150">
        <v>0</v>
      </c>
      <c r="Z1683" s="151">
        <v>0</v>
      </c>
      <c r="AA1683" s="152">
        <v>0</v>
      </c>
      <c r="AB1683" s="148">
        <v>575</v>
      </c>
      <c r="AC1683" s="148">
        <v>0</v>
      </c>
      <c r="AD1683" s="153">
        <v>0</v>
      </c>
      <c r="AE1683" s="155">
        <v>1500</v>
      </c>
      <c r="AF1683" s="155">
        <v>2825</v>
      </c>
      <c r="AG1683" s="150">
        <v>0</v>
      </c>
      <c r="AH1683" s="150">
        <v>0</v>
      </c>
      <c r="AI1683" s="150">
        <v>0</v>
      </c>
      <c r="AJ1683" s="150">
        <v>0</v>
      </c>
      <c r="AK1683" s="150">
        <v>0</v>
      </c>
      <c r="AL1683" s="150">
        <v>0</v>
      </c>
      <c r="AM1683" s="150">
        <v>0</v>
      </c>
      <c r="AN1683" s="150">
        <v>0</v>
      </c>
      <c r="AO1683" s="150">
        <v>0</v>
      </c>
      <c r="AP1683" s="150">
        <v>0</v>
      </c>
      <c r="AQ1683" s="150">
        <v>0</v>
      </c>
      <c r="AR1683" s="150">
        <v>0</v>
      </c>
      <c r="AS1683" s="150">
        <v>0</v>
      </c>
      <c r="AT1683" s="150">
        <v>0</v>
      </c>
    </row>
    <row r="1684" spans="4:46" ht="15" thickBot="1" x14ac:dyDescent="0.4">
      <c r="D1684" t="s">
        <v>1099</v>
      </c>
      <c r="E1684" t="s">
        <v>1940</v>
      </c>
      <c r="F1684" s="150">
        <v>0</v>
      </c>
      <c r="G1684" s="150">
        <v>68</v>
      </c>
      <c r="H1684" s="150">
        <v>0</v>
      </c>
      <c r="I1684" s="150">
        <v>0</v>
      </c>
      <c r="J1684" s="150">
        <v>250</v>
      </c>
      <c r="K1684" s="150">
        <v>0</v>
      </c>
      <c r="L1684" s="150">
        <v>0</v>
      </c>
      <c r="M1684" s="150">
        <v>0</v>
      </c>
      <c r="N1684" s="150">
        <v>640</v>
      </c>
      <c r="O1684" s="150">
        <v>0</v>
      </c>
      <c r="P1684" s="150">
        <v>75</v>
      </c>
      <c r="Q1684" s="150">
        <v>0</v>
      </c>
      <c r="R1684" s="150">
        <v>0</v>
      </c>
      <c r="S1684" s="150">
        <v>0</v>
      </c>
      <c r="T1684" s="150">
        <v>140</v>
      </c>
      <c r="U1684" s="150">
        <v>140</v>
      </c>
      <c r="V1684" s="150">
        <v>980</v>
      </c>
      <c r="W1684" s="150">
        <v>155</v>
      </c>
      <c r="X1684" s="150">
        <v>0</v>
      </c>
      <c r="Y1684" s="150">
        <v>0</v>
      </c>
      <c r="Z1684" s="174">
        <v>810</v>
      </c>
      <c r="AA1684" s="152">
        <v>936</v>
      </c>
      <c r="AB1684" s="150">
        <v>0</v>
      </c>
      <c r="AC1684" s="148">
        <v>640</v>
      </c>
      <c r="AD1684" s="153">
        <v>0</v>
      </c>
      <c r="AE1684" s="155">
        <v>5240</v>
      </c>
      <c r="AF1684" s="148">
        <v>0</v>
      </c>
      <c r="AG1684" s="148">
        <v>590</v>
      </c>
      <c r="AH1684" s="150">
        <v>0</v>
      </c>
      <c r="AI1684" s="150">
        <v>0</v>
      </c>
      <c r="AJ1684" s="150">
        <v>0</v>
      </c>
      <c r="AK1684" s="150">
        <v>0</v>
      </c>
      <c r="AL1684" s="150">
        <v>0</v>
      </c>
      <c r="AM1684" s="150">
        <v>0</v>
      </c>
      <c r="AN1684" s="150">
        <v>0</v>
      </c>
      <c r="AO1684" s="150">
        <v>0</v>
      </c>
      <c r="AP1684" s="150">
        <v>0</v>
      </c>
      <c r="AQ1684" s="150">
        <v>0</v>
      </c>
      <c r="AR1684" s="150">
        <v>0</v>
      </c>
      <c r="AS1684" s="150">
        <v>0</v>
      </c>
      <c r="AT1684" s="150">
        <v>0</v>
      </c>
    </row>
    <row r="1685" spans="4:46" ht="15" thickBot="1" x14ac:dyDescent="0.4">
      <c r="D1685" s="143" t="s">
        <v>1109</v>
      </c>
      <c r="E1685" s="144" t="s">
        <v>1941</v>
      </c>
      <c r="F1685" s="145">
        <v>0</v>
      </c>
      <c r="G1685" s="145">
        <v>0</v>
      </c>
      <c r="H1685" s="145">
        <v>0</v>
      </c>
      <c r="I1685" s="145">
        <v>0</v>
      </c>
      <c r="J1685" s="145">
        <v>0</v>
      </c>
      <c r="K1685" s="145">
        <v>0</v>
      </c>
      <c r="L1685" s="145">
        <v>0</v>
      </c>
      <c r="M1685" s="145">
        <v>0</v>
      </c>
      <c r="N1685" s="145">
        <v>0</v>
      </c>
      <c r="O1685" s="145">
        <v>0</v>
      </c>
      <c r="P1685" s="145">
        <v>0</v>
      </c>
      <c r="Q1685" s="145">
        <v>0</v>
      </c>
      <c r="R1685" s="145">
        <v>0</v>
      </c>
      <c r="S1685" s="145">
        <v>0</v>
      </c>
      <c r="T1685" s="145">
        <v>0</v>
      </c>
      <c r="U1685" s="145">
        <v>0</v>
      </c>
      <c r="V1685" s="145">
        <v>0</v>
      </c>
      <c r="W1685" s="145">
        <v>0</v>
      </c>
      <c r="X1685" s="145">
        <v>0</v>
      </c>
      <c r="Y1685" s="145">
        <v>0</v>
      </c>
      <c r="Z1685" s="146">
        <v>0</v>
      </c>
      <c r="AA1685" s="175">
        <v>0</v>
      </c>
      <c r="AB1685" s="145">
        <v>0</v>
      </c>
      <c r="AC1685" s="145">
        <v>0</v>
      </c>
      <c r="AD1685" s="145">
        <v>0</v>
      </c>
      <c r="AE1685" s="145">
        <v>0</v>
      </c>
      <c r="AF1685" s="145">
        <v>0</v>
      </c>
      <c r="AG1685" s="145">
        <v>0</v>
      </c>
      <c r="AH1685" s="145">
        <v>0</v>
      </c>
      <c r="AI1685" s="145">
        <v>0</v>
      </c>
      <c r="AJ1685" s="145">
        <v>0</v>
      </c>
      <c r="AK1685" s="145">
        <v>0</v>
      </c>
      <c r="AL1685" s="145">
        <v>0</v>
      </c>
      <c r="AM1685" s="145">
        <v>0</v>
      </c>
      <c r="AN1685" s="145">
        <v>0</v>
      </c>
      <c r="AO1685" s="145">
        <v>0</v>
      </c>
      <c r="AP1685" s="145">
        <v>0</v>
      </c>
      <c r="AQ1685" s="145">
        <v>0</v>
      </c>
      <c r="AR1685" s="145">
        <v>0</v>
      </c>
      <c r="AS1685" s="145">
        <v>0</v>
      </c>
      <c r="AT1685" s="145">
        <v>0</v>
      </c>
    </row>
    <row r="1686" spans="4:46" ht="15" thickBot="1" x14ac:dyDescent="0.4">
      <c r="D1686" t="s">
        <v>1129</v>
      </c>
      <c r="E1686" t="s">
        <v>1942</v>
      </c>
      <c r="F1686" s="150">
        <v>0</v>
      </c>
      <c r="G1686" s="150">
        <v>530</v>
      </c>
      <c r="H1686" s="150">
        <v>0</v>
      </c>
      <c r="I1686" s="150">
        <v>0</v>
      </c>
      <c r="J1686" s="150">
        <v>397</v>
      </c>
      <c r="K1686" s="150">
        <v>85</v>
      </c>
      <c r="L1686" s="150">
        <v>0</v>
      </c>
      <c r="M1686" s="150">
        <v>405</v>
      </c>
      <c r="N1686" s="150">
        <v>0</v>
      </c>
      <c r="O1686" s="150">
        <v>0</v>
      </c>
      <c r="P1686" s="178">
        <v>31</v>
      </c>
      <c r="Q1686" s="150">
        <v>0</v>
      </c>
      <c r="R1686" s="150">
        <v>0</v>
      </c>
      <c r="S1686" s="150">
        <v>0</v>
      </c>
      <c r="T1686" s="150">
        <v>0</v>
      </c>
      <c r="U1686" s="150">
        <v>0</v>
      </c>
      <c r="V1686" s="150">
        <v>0</v>
      </c>
      <c r="W1686" s="150">
        <v>95</v>
      </c>
      <c r="X1686" s="150">
        <v>250</v>
      </c>
      <c r="Y1686" s="150">
        <v>440</v>
      </c>
      <c r="Z1686" s="151">
        <v>285</v>
      </c>
      <c r="AA1686" s="152">
        <v>0</v>
      </c>
      <c r="AB1686" s="148">
        <v>156</v>
      </c>
      <c r="AC1686" s="148">
        <v>156</v>
      </c>
      <c r="AD1686" s="148">
        <v>372</v>
      </c>
      <c r="AE1686" s="148">
        <v>779</v>
      </c>
      <c r="AF1686" s="148">
        <v>38</v>
      </c>
      <c r="AG1686" s="148">
        <v>600</v>
      </c>
      <c r="AH1686" s="148">
        <v>0</v>
      </c>
      <c r="AI1686" s="148">
        <v>0</v>
      </c>
      <c r="AJ1686" s="148">
        <v>0</v>
      </c>
      <c r="AK1686" s="155">
        <v>2200</v>
      </c>
      <c r="AL1686" s="148">
        <v>0</v>
      </c>
      <c r="AM1686" s="148">
        <v>0</v>
      </c>
      <c r="AN1686" s="148">
        <v>0</v>
      </c>
      <c r="AO1686" s="148">
        <v>0</v>
      </c>
      <c r="AP1686" s="148">
        <v>0</v>
      </c>
      <c r="AQ1686" s="148">
        <v>0</v>
      </c>
      <c r="AR1686" s="148">
        <v>0</v>
      </c>
      <c r="AS1686" s="148">
        <v>0</v>
      </c>
      <c r="AT1686" s="148">
        <v>0</v>
      </c>
    </row>
    <row r="1687" spans="4:46" ht="15" thickBot="1" x14ac:dyDescent="0.4">
      <c r="D1687" t="s">
        <v>1139</v>
      </c>
      <c r="E1687" t="s">
        <v>1943</v>
      </c>
      <c r="F1687" s="150">
        <v>0</v>
      </c>
      <c r="G1687" s="150">
        <v>0</v>
      </c>
      <c r="H1687" s="150">
        <v>0</v>
      </c>
      <c r="I1687" s="150">
        <v>0</v>
      </c>
      <c r="J1687" s="150">
        <v>0</v>
      </c>
      <c r="K1687" s="150">
        <v>0</v>
      </c>
      <c r="L1687" s="150">
        <v>0</v>
      </c>
      <c r="M1687" s="150">
        <v>0</v>
      </c>
      <c r="N1687" s="150">
        <v>0</v>
      </c>
      <c r="O1687" s="150">
        <v>0</v>
      </c>
      <c r="P1687" s="150">
        <v>0</v>
      </c>
      <c r="Q1687" s="150">
        <v>0</v>
      </c>
      <c r="R1687" s="150">
        <v>0</v>
      </c>
      <c r="S1687" s="150">
        <v>0</v>
      </c>
      <c r="T1687" s="150">
        <v>0</v>
      </c>
      <c r="U1687" s="150">
        <v>0</v>
      </c>
      <c r="V1687" s="150">
        <v>0</v>
      </c>
      <c r="W1687" s="150">
        <v>150</v>
      </c>
      <c r="X1687" s="150">
        <v>60</v>
      </c>
      <c r="Y1687" s="150">
        <v>0</v>
      </c>
      <c r="Z1687" s="151">
        <v>0</v>
      </c>
      <c r="AA1687" s="152">
        <v>0</v>
      </c>
      <c r="AB1687" s="148">
        <v>0</v>
      </c>
      <c r="AC1687" s="148">
        <v>0</v>
      </c>
      <c r="AD1687" s="148">
        <v>0</v>
      </c>
      <c r="AE1687" s="148">
        <v>0</v>
      </c>
      <c r="AF1687" s="148">
        <v>812</v>
      </c>
      <c r="AG1687" s="148">
        <v>273</v>
      </c>
      <c r="AH1687" s="150">
        <v>0</v>
      </c>
      <c r="AI1687" s="150">
        <v>0</v>
      </c>
      <c r="AJ1687" s="148">
        <v>88</v>
      </c>
      <c r="AK1687" s="150">
        <v>0</v>
      </c>
      <c r="AL1687" s="150">
        <v>0</v>
      </c>
      <c r="AM1687" s="148">
        <v>0</v>
      </c>
      <c r="AN1687" s="150">
        <v>0</v>
      </c>
      <c r="AO1687" s="150">
        <v>0</v>
      </c>
      <c r="AP1687" s="150">
        <v>0</v>
      </c>
      <c r="AQ1687" s="150">
        <v>0</v>
      </c>
      <c r="AR1687" s="150">
        <v>0</v>
      </c>
      <c r="AS1687" s="150">
        <v>0</v>
      </c>
      <c r="AT1687" s="148">
        <v>0</v>
      </c>
    </row>
    <row r="1688" spans="4:46" ht="15" thickBot="1" x14ac:dyDescent="0.4">
      <c r="D1688" t="s">
        <v>1149</v>
      </c>
      <c r="E1688" t="s">
        <v>1944</v>
      </c>
      <c r="F1688" s="150">
        <v>0</v>
      </c>
      <c r="G1688" s="150">
        <v>0</v>
      </c>
      <c r="H1688" s="150">
        <v>0</v>
      </c>
      <c r="I1688" s="150">
        <v>0</v>
      </c>
      <c r="J1688" s="150">
        <v>0</v>
      </c>
      <c r="K1688" s="150">
        <v>0</v>
      </c>
      <c r="L1688" s="150">
        <v>0</v>
      </c>
      <c r="M1688" s="150">
        <v>0</v>
      </c>
      <c r="N1688" s="150">
        <v>0</v>
      </c>
      <c r="O1688" s="150">
        <v>0</v>
      </c>
      <c r="P1688" s="150">
        <v>0</v>
      </c>
      <c r="Q1688" s="150">
        <v>0</v>
      </c>
      <c r="R1688" s="150">
        <v>0</v>
      </c>
      <c r="S1688" s="150">
        <v>0</v>
      </c>
      <c r="T1688" s="150">
        <v>0</v>
      </c>
      <c r="U1688" s="150">
        <v>0</v>
      </c>
      <c r="V1688" s="150">
        <v>0</v>
      </c>
      <c r="W1688" s="150">
        <v>0</v>
      </c>
      <c r="X1688" s="150">
        <v>0</v>
      </c>
      <c r="Y1688" s="150">
        <v>0</v>
      </c>
      <c r="Z1688" s="151">
        <v>0</v>
      </c>
      <c r="AA1688" s="152">
        <v>0</v>
      </c>
      <c r="AB1688" s="150">
        <v>0</v>
      </c>
      <c r="AC1688" s="150">
        <v>0</v>
      </c>
      <c r="AD1688" s="153">
        <v>0</v>
      </c>
      <c r="AE1688" s="158">
        <v>0</v>
      </c>
      <c r="AF1688" s="158">
        <v>0</v>
      </c>
      <c r="AG1688" s="158">
        <v>0</v>
      </c>
      <c r="AH1688" s="158">
        <v>0</v>
      </c>
      <c r="AI1688" s="158">
        <v>0</v>
      </c>
      <c r="AJ1688" s="158">
        <v>0</v>
      </c>
      <c r="AK1688" s="158">
        <v>0</v>
      </c>
      <c r="AL1688" s="158">
        <v>0</v>
      </c>
      <c r="AM1688" s="158">
        <v>0</v>
      </c>
      <c r="AN1688" s="158">
        <v>0</v>
      </c>
      <c r="AO1688" s="158">
        <v>0</v>
      </c>
      <c r="AP1688" s="158">
        <v>0</v>
      </c>
      <c r="AQ1688" s="158">
        <v>0</v>
      </c>
      <c r="AR1688" s="158">
        <v>0</v>
      </c>
      <c r="AS1688" s="158">
        <v>0</v>
      </c>
      <c r="AT1688" s="158">
        <v>0</v>
      </c>
    </row>
    <row r="1689" spans="4:46" ht="15" thickBot="1" x14ac:dyDescent="0.4">
      <c r="D1689" t="s">
        <v>1179</v>
      </c>
      <c r="E1689" t="s">
        <v>1945</v>
      </c>
      <c r="F1689" s="150">
        <v>0</v>
      </c>
      <c r="G1689" s="150">
        <v>0</v>
      </c>
      <c r="H1689" s="150">
        <v>0</v>
      </c>
      <c r="I1689" s="150">
        <v>0</v>
      </c>
      <c r="J1689" s="150">
        <v>75</v>
      </c>
      <c r="K1689" s="150">
        <v>0</v>
      </c>
      <c r="L1689" s="150">
        <v>0</v>
      </c>
      <c r="M1689" s="150">
        <v>0</v>
      </c>
      <c r="N1689" s="150">
        <v>0</v>
      </c>
      <c r="O1689" s="150">
        <v>0</v>
      </c>
      <c r="P1689" s="150">
        <v>0</v>
      </c>
      <c r="Q1689" s="150">
        <v>0</v>
      </c>
      <c r="R1689" s="150">
        <v>0</v>
      </c>
      <c r="S1689" s="150">
        <v>0</v>
      </c>
      <c r="T1689" s="150">
        <v>0</v>
      </c>
      <c r="U1689" s="150">
        <v>0</v>
      </c>
      <c r="V1689" s="150">
        <v>0</v>
      </c>
      <c r="W1689" s="150">
        <v>525</v>
      </c>
      <c r="X1689" s="150">
        <v>0</v>
      </c>
      <c r="Y1689" s="150">
        <v>0</v>
      </c>
      <c r="Z1689" s="179">
        <v>1200</v>
      </c>
      <c r="AA1689" s="156">
        <v>1680</v>
      </c>
      <c r="AB1689" s="150">
        <v>0</v>
      </c>
      <c r="AC1689" s="150">
        <v>0</v>
      </c>
      <c r="AD1689" s="153">
        <v>0</v>
      </c>
      <c r="AE1689" s="164">
        <v>1000</v>
      </c>
      <c r="AF1689" s="164">
        <v>1500</v>
      </c>
      <c r="AG1689" s="164">
        <v>1000</v>
      </c>
      <c r="AH1689" s="164">
        <v>2200</v>
      </c>
      <c r="AI1689" s="164">
        <v>1700</v>
      </c>
      <c r="AJ1689" s="164">
        <v>1000</v>
      </c>
      <c r="AK1689" s="161">
        <v>1000</v>
      </c>
      <c r="AL1689" s="164">
        <v>1000</v>
      </c>
      <c r="AM1689" s="165">
        <v>0</v>
      </c>
      <c r="AN1689" s="164">
        <v>1600</v>
      </c>
      <c r="AO1689" s="165">
        <v>500</v>
      </c>
      <c r="AP1689" s="158">
        <v>500</v>
      </c>
      <c r="AQ1689" s="164">
        <v>2000</v>
      </c>
      <c r="AR1689" s="164">
        <v>3240</v>
      </c>
      <c r="AS1689" s="165">
        <v>500</v>
      </c>
      <c r="AT1689" s="165">
        <v>0</v>
      </c>
    </row>
    <row r="1690" spans="4:46" ht="15" thickBot="1" x14ac:dyDescent="0.4">
      <c r="D1690" t="s">
        <v>1510</v>
      </c>
      <c r="E1690" t="s">
        <v>1946</v>
      </c>
      <c r="F1690" s="150">
        <v>0</v>
      </c>
      <c r="G1690" s="150">
        <v>0</v>
      </c>
      <c r="H1690" s="150">
        <v>0</v>
      </c>
      <c r="I1690" s="150">
        <v>0</v>
      </c>
      <c r="J1690" s="150">
        <v>0</v>
      </c>
      <c r="K1690" s="150">
        <v>0</v>
      </c>
      <c r="L1690" s="150">
        <v>0</v>
      </c>
      <c r="M1690" s="150">
        <v>0</v>
      </c>
      <c r="N1690" s="150">
        <v>0</v>
      </c>
      <c r="O1690" s="150">
        <v>0</v>
      </c>
      <c r="P1690" s="150">
        <v>0</v>
      </c>
      <c r="Q1690" s="150">
        <v>0</v>
      </c>
      <c r="R1690" s="150">
        <v>0</v>
      </c>
      <c r="S1690" s="150">
        <v>0</v>
      </c>
      <c r="T1690" s="150">
        <v>0</v>
      </c>
      <c r="U1690" s="150">
        <v>0</v>
      </c>
      <c r="V1690" s="150">
        <v>0</v>
      </c>
      <c r="W1690" s="150">
        <v>0</v>
      </c>
      <c r="X1690" s="150">
        <v>0</v>
      </c>
      <c r="Y1690" s="150">
        <v>0</v>
      </c>
      <c r="Z1690" s="151">
        <v>0</v>
      </c>
      <c r="AA1690" s="152">
        <v>0</v>
      </c>
      <c r="AB1690" s="150">
        <v>0</v>
      </c>
      <c r="AC1690" s="148">
        <v>0</v>
      </c>
      <c r="AD1690" s="148">
        <v>0</v>
      </c>
      <c r="AE1690" s="148">
        <v>0</v>
      </c>
      <c r="AF1690" s="148">
        <v>0</v>
      </c>
      <c r="AG1690" s="148">
        <v>0</v>
      </c>
      <c r="AH1690" s="150">
        <v>0</v>
      </c>
      <c r="AI1690" s="150">
        <v>0</v>
      </c>
      <c r="AJ1690" s="150">
        <v>0</v>
      </c>
      <c r="AK1690" s="150">
        <v>0</v>
      </c>
      <c r="AL1690" s="150">
        <v>0</v>
      </c>
      <c r="AM1690" s="148">
        <v>0</v>
      </c>
      <c r="AN1690" s="150">
        <v>0</v>
      </c>
      <c r="AO1690" s="150">
        <v>0</v>
      </c>
      <c r="AP1690" s="150">
        <v>0</v>
      </c>
      <c r="AQ1690" s="148">
        <v>0</v>
      </c>
      <c r="AR1690" s="150">
        <v>0</v>
      </c>
      <c r="AS1690" s="150">
        <v>0</v>
      </c>
      <c r="AT1690" s="150">
        <v>0</v>
      </c>
    </row>
    <row r="1691" spans="4:46" ht="15" thickBot="1" x14ac:dyDescent="0.4">
      <c r="D1691" t="s">
        <v>1947</v>
      </c>
      <c r="E1691" t="s">
        <v>1948</v>
      </c>
      <c r="F1691" s="150">
        <v>0</v>
      </c>
      <c r="G1691" s="150">
        <v>0</v>
      </c>
      <c r="H1691" s="150">
        <v>0</v>
      </c>
      <c r="I1691" s="150">
        <v>0</v>
      </c>
      <c r="J1691" s="150">
        <v>0</v>
      </c>
      <c r="K1691" s="150">
        <v>0</v>
      </c>
      <c r="L1691" s="150">
        <v>65</v>
      </c>
      <c r="M1691" s="150">
        <v>0</v>
      </c>
      <c r="N1691" s="150">
        <v>0</v>
      </c>
      <c r="O1691" s="150">
        <v>0</v>
      </c>
      <c r="P1691" s="150">
        <v>125</v>
      </c>
      <c r="Q1691" s="150">
        <v>0</v>
      </c>
      <c r="R1691" s="150">
        <v>0</v>
      </c>
      <c r="S1691" s="150">
        <v>0</v>
      </c>
      <c r="T1691" s="150">
        <v>0</v>
      </c>
      <c r="U1691" s="150">
        <v>0</v>
      </c>
      <c r="V1691" s="150">
        <v>0</v>
      </c>
      <c r="W1691" s="150">
        <v>0</v>
      </c>
      <c r="X1691" s="150">
        <v>0</v>
      </c>
      <c r="Y1691" s="150">
        <v>0</v>
      </c>
      <c r="Z1691" s="151">
        <v>0</v>
      </c>
      <c r="AA1691" s="152">
        <v>0</v>
      </c>
      <c r="AB1691" s="150">
        <v>0</v>
      </c>
      <c r="AC1691" s="148">
        <v>0</v>
      </c>
      <c r="AD1691" s="148">
        <v>0</v>
      </c>
      <c r="AE1691" s="148">
        <v>210</v>
      </c>
      <c r="AF1691" s="148">
        <v>0</v>
      </c>
      <c r="AG1691" s="150">
        <v>0</v>
      </c>
      <c r="AH1691" s="150">
        <v>0</v>
      </c>
      <c r="AI1691" s="150">
        <v>0</v>
      </c>
      <c r="AJ1691" s="150">
        <v>0</v>
      </c>
      <c r="AK1691" s="148">
        <v>200</v>
      </c>
      <c r="AL1691" s="150">
        <v>0</v>
      </c>
      <c r="AM1691" s="150">
        <v>0</v>
      </c>
      <c r="AN1691" s="150">
        <v>0</v>
      </c>
      <c r="AO1691" s="150">
        <v>0</v>
      </c>
      <c r="AP1691" s="150">
        <v>0</v>
      </c>
      <c r="AQ1691" s="150">
        <v>0</v>
      </c>
      <c r="AR1691" s="150">
        <v>0</v>
      </c>
      <c r="AS1691" s="150">
        <v>0</v>
      </c>
      <c r="AT1691" s="150">
        <v>0</v>
      </c>
    </row>
    <row r="1692" spans="4:46" ht="15" thickBot="1" x14ac:dyDescent="0.4">
      <c r="D1692" t="s">
        <v>1159</v>
      </c>
      <c r="E1692" t="s">
        <v>1949</v>
      </c>
      <c r="F1692" s="150">
        <v>0</v>
      </c>
      <c r="G1692" s="150">
        <v>0</v>
      </c>
      <c r="H1692" s="150">
        <v>0</v>
      </c>
      <c r="I1692" s="150">
        <v>0</v>
      </c>
      <c r="J1692" s="150">
        <v>0</v>
      </c>
      <c r="K1692" s="150">
        <v>0</v>
      </c>
      <c r="L1692" s="150">
        <v>0</v>
      </c>
      <c r="M1692" s="150">
        <v>0</v>
      </c>
      <c r="N1692" s="150">
        <v>0</v>
      </c>
      <c r="O1692" s="150">
        <v>0</v>
      </c>
      <c r="P1692" s="150">
        <v>0</v>
      </c>
      <c r="Q1692" s="150">
        <v>0</v>
      </c>
      <c r="R1692" s="150">
        <v>0</v>
      </c>
      <c r="S1692" s="150">
        <v>0</v>
      </c>
      <c r="T1692" s="150">
        <v>0</v>
      </c>
      <c r="U1692" s="150">
        <v>0</v>
      </c>
      <c r="V1692" s="150">
        <v>0</v>
      </c>
      <c r="W1692" s="148">
        <v>150</v>
      </c>
      <c r="X1692" s="150">
        <v>0</v>
      </c>
      <c r="Y1692" s="150">
        <v>0</v>
      </c>
      <c r="Z1692" s="151">
        <v>0</v>
      </c>
      <c r="AA1692" s="152">
        <v>0</v>
      </c>
      <c r="AB1692" s="150">
        <v>0</v>
      </c>
      <c r="AC1692" s="148">
        <v>0</v>
      </c>
      <c r="AD1692" s="153">
        <v>0</v>
      </c>
      <c r="AE1692" s="148">
        <v>513</v>
      </c>
      <c r="AF1692" s="150">
        <v>0</v>
      </c>
      <c r="AG1692" s="150">
        <v>0</v>
      </c>
      <c r="AH1692" s="150">
        <v>0</v>
      </c>
      <c r="AI1692" s="150">
        <v>0</v>
      </c>
      <c r="AJ1692" s="150">
        <v>0</v>
      </c>
      <c r="AK1692" s="150">
        <v>0</v>
      </c>
      <c r="AL1692" s="150">
        <v>0</v>
      </c>
      <c r="AM1692" s="150">
        <v>0</v>
      </c>
      <c r="AN1692" s="150">
        <v>0</v>
      </c>
      <c r="AO1692" s="150">
        <v>0</v>
      </c>
      <c r="AP1692" s="150">
        <v>0</v>
      </c>
      <c r="AQ1692" s="150">
        <v>0</v>
      </c>
      <c r="AR1692" s="150">
        <v>0</v>
      </c>
      <c r="AS1692" s="150">
        <v>0</v>
      </c>
      <c r="AT1692" s="150">
        <v>0</v>
      </c>
    </row>
    <row r="1693" spans="4:46" ht="15" thickBot="1" x14ac:dyDescent="0.4">
      <c r="D1693" t="s">
        <v>1199</v>
      </c>
      <c r="E1693" t="s">
        <v>1950</v>
      </c>
      <c r="F1693" s="150">
        <v>0</v>
      </c>
      <c r="G1693" s="150">
        <v>0</v>
      </c>
      <c r="H1693" s="150">
        <v>0</v>
      </c>
      <c r="I1693" s="150">
        <v>0</v>
      </c>
      <c r="J1693" s="150">
        <v>0</v>
      </c>
      <c r="K1693" s="150">
        <v>0</v>
      </c>
      <c r="L1693" s="150">
        <v>0</v>
      </c>
      <c r="M1693" s="150">
        <v>0</v>
      </c>
      <c r="N1693" s="150">
        <v>0</v>
      </c>
      <c r="O1693" s="150">
        <v>0</v>
      </c>
      <c r="P1693" s="150">
        <v>0</v>
      </c>
      <c r="Q1693" s="150">
        <v>0</v>
      </c>
      <c r="R1693" s="150">
        <v>0</v>
      </c>
      <c r="S1693" s="150">
        <v>0</v>
      </c>
      <c r="T1693" s="150">
        <v>0</v>
      </c>
      <c r="U1693" s="150">
        <v>0</v>
      </c>
      <c r="V1693" s="150">
        <v>0</v>
      </c>
      <c r="W1693" s="150">
        <v>0</v>
      </c>
      <c r="X1693" s="150">
        <v>0</v>
      </c>
      <c r="Y1693" s="150">
        <v>0</v>
      </c>
      <c r="Z1693" s="151">
        <v>0</v>
      </c>
      <c r="AA1693" s="152">
        <v>0</v>
      </c>
      <c r="AB1693" s="150">
        <v>0</v>
      </c>
      <c r="AC1693" s="150">
        <v>0</v>
      </c>
      <c r="AD1693" s="153">
        <v>0</v>
      </c>
      <c r="AE1693" s="150">
        <v>0</v>
      </c>
      <c r="AF1693" s="150">
        <v>0</v>
      </c>
      <c r="AG1693" s="150">
        <v>0</v>
      </c>
      <c r="AH1693" s="150">
        <v>0</v>
      </c>
      <c r="AI1693" s="150">
        <v>0</v>
      </c>
      <c r="AJ1693" s="150">
        <v>0</v>
      </c>
      <c r="AK1693" s="150">
        <v>0</v>
      </c>
      <c r="AL1693" s="150">
        <v>0</v>
      </c>
      <c r="AM1693" s="150">
        <v>0</v>
      </c>
      <c r="AN1693" s="150">
        <v>0</v>
      </c>
      <c r="AO1693" s="150">
        <v>0</v>
      </c>
      <c r="AP1693" s="150">
        <v>0</v>
      </c>
      <c r="AQ1693" s="150">
        <v>0</v>
      </c>
      <c r="AR1693" s="150">
        <v>0</v>
      </c>
      <c r="AS1693" s="150">
        <v>0</v>
      </c>
      <c r="AT1693" s="150">
        <v>0</v>
      </c>
    </row>
    <row r="1694" spans="4:46" ht="15" thickBot="1" x14ac:dyDescent="0.4">
      <c r="D1694" s="143" t="s">
        <v>1259</v>
      </c>
      <c r="E1694" s="144" t="s">
        <v>1951</v>
      </c>
      <c r="F1694" s="150">
        <v>0</v>
      </c>
      <c r="G1694" s="150">
        <v>0</v>
      </c>
      <c r="H1694" s="150">
        <v>0</v>
      </c>
      <c r="I1694" s="150">
        <v>0</v>
      </c>
      <c r="J1694" s="150">
        <v>0</v>
      </c>
      <c r="K1694" s="150">
        <v>0</v>
      </c>
      <c r="L1694" s="150">
        <v>0</v>
      </c>
      <c r="M1694" s="150">
        <v>0</v>
      </c>
      <c r="N1694" s="150">
        <v>0</v>
      </c>
      <c r="O1694" s="150">
        <v>0</v>
      </c>
      <c r="P1694" s="150">
        <v>0</v>
      </c>
      <c r="Q1694" s="150">
        <v>0</v>
      </c>
      <c r="R1694" s="150">
        <v>0</v>
      </c>
      <c r="S1694" s="150">
        <v>0</v>
      </c>
      <c r="T1694" s="150">
        <v>0</v>
      </c>
      <c r="U1694" s="150">
        <v>0</v>
      </c>
      <c r="V1694" s="150">
        <v>0</v>
      </c>
      <c r="W1694" s="150">
        <v>0</v>
      </c>
      <c r="X1694" s="150">
        <v>0</v>
      </c>
      <c r="Y1694" s="150">
        <v>0</v>
      </c>
      <c r="Z1694" s="151">
        <v>0</v>
      </c>
      <c r="AA1694" s="152">
        <v>0</v>
      </c>
      <c r="AB1694" s="150">
        <v>0</v>
      </c>
      <c r="AC1694" s="150">
        <v>0</v>
      </c>
      <c r="AD1694" s="153">
        <v>0</v>
      </c>
      <c r="AE1694" s="150">
        <v>0</v>
      </c>
      <c r="AF1694" s="150">
        <v>0</v>
      </c>
      <c r="AG1694" s="150">
        <v>0</v>
      </c>
      <c r="AH1694" s="150">
        <v>0</v>
      </c>
      <c r="AI1694" s="150">
        <v>0</v>
      </c>
      <c r="AJ1694" s="150">
        <v>0</v>
      </c>
      <c r="AK1694" s="150">
        <v>0</v>
      </c>
      <c r="AL1694" s="150">
        <v>0</v>
      </c>
      <c r="AM1694" s="150">
        <v>0</v>
      </c>
      <c r="AN1694" s="150">
        <v>0</v>
      </c>
      <c r="AO1694" s="150">
        <v>0</v>
      </c>
      <c r="AP1694" s="150">
        <v>0</v>
      </c>
      <c r="AQ1694" s="150">
        <v>0</v>
      </c>
      <c r="AR1694" s="150">
        <v>0</v>
      </c>
      <c r="AS1694" s="150">
        <v>0</v>
      </c>
      <c r="AT1694" s="150">
        <v>0</v>
      </c>
    </row>
    <row r="1695" spans="4:46" ht="15" thickBot="1" x14ac:dyDescent="0.4">
      <c r="D1695" t="s">
        <v>1299</v>
      </c>
      <c r="E1695" t="s">
        <v>1952</v>
      </c>
      <c r="F1695" s="150">
        <v>0</v>
      </c>
      <c r="G1695" s="150">
        <v>0</v>
      </c>
      <c r="H1695" s="150">
        <v>0</v>
      </c>
      <c r="I1695" s="150">
        <v>0</v>
      </c>
      <c r="J1695" s="150">
        <v>0</v>
      </c>
      <c r="K1695" s="150">
        <v>0</v>
      </c>
      <c r="L1695" s="150">
        <v>0</v>
      </c>
      <c r="M1695" s="150">
        <v>0</v>
      </c>
      <c r="N1695" s="150">
        <v>0</v>
      </c>
      <c r="O1695" s="150">
        <v>0</v>
      </c>
      <c r="P1695" s="150">
        <v>0</v>
      </c>
      <c r="Q1695" s="150">
        <v>0</v>
      </c>
      <c r="R1695" s="150">
        <v>0</v>
      </c>
      <c r="S1695" s="150">
        <v>0</v>
      </c>
      <c r="T1695" s="150">
        <v>0</v>
      </c>
      <c r="U1695" s="150">
        <v>0</v>
      </c>
      <c r="V1695" s="150">
        <v>0</v>
      </c>
      <c r="W1695" s="150">
        <v>0</v>
      </c>
      <c r="X1695" s="150">
        <v>0</v>
      </c>
      <c r="Y1695" s="150">
        <v>0</v>
      </c>
      <c r="Z1695" s="151">
        <v>0</v>
      </c>
      <c r="AA1695" s="152">
        <v>0</v>
      </c>
      <c r="AB1695" s="148">
        <v>0</v>
      </c>
      <c r="AC1695" s="150">
        <v>0</v>
      </c>
      <c r="AD1695" s="153">
        <v>0</v>
      </c>
      <c r="AE1695" s="150">
        <v>0</v>
      </c>
      <c r="AF1695" s="148">
        <v>233</v>
      </c>
      <c r="AG1695" s="150">
        <v>0</v>
      </c>
      <c r="AH1695" s="148">
        <v>0</v>
      </c>
      <c r="AI1695" s="148">
        <v>466</v>
      </c>
      <c r="AJ1695" s="148">
        <v>125</v>
      </c>
      <c r="AK1695" s="150">
        <v>0</v>
      </c>
      <c r="AL1695" s="150">
        <v>0</v>
      </c>
      <c r="AM1695" s="150">
        <v>0</v>
      </c>
      <c r="AN1695" s="150">
        <v>0</v>
      </c>
      <c r="AO1695" s="150">
        <v>0</v>
      </c>
      <c r="AP1695" s="150">
        <v>0</v>
      </c>
      <c r="AQ1695" s="150">
        <v>0</v>
      </c>
      <c r="AR1695" s="150">
        <v>0</v>
      </c>
      <c r="AS1695" s="150">
        <v>0</v>
      </c>
      <c r="AT1695" s="150">
        <v>0</v>
      </c>
    </row>
    <row r="1696" spans="4:46" ht="15" thickBot="1" x14ac:dyDescent="0.4">
      <c r="D1696" t="s">
        <v>1953</v>
      </c>
      <c r="E1696" t="s">
        <v>1954</v>
      </c>
      <c r="F1696" s="150">
        <v>0</v>
      </c>
      <c r="G1696" s="150">
        <v>0</v>
      </c>
      <c r="H1696" s="150">
        <v>0</v>
      </c>
      <c r="I1696" s="150">
        <v>0</v>
      </c>
      <c r="J1696" s="150">
        <v>0</v>
      </c>
      <c r="K1696" s="150">
        <v>0</v>
      </c>
      <c r="L1696" s="150">
        <v>0</v>
      </c>
      <c r="M1696" s="150">
        <v>0</v>
      </c>
      <c r="N1696" s="150">
        <v>0</v>
      </c>
      <c r="O1696" s="150">
        <v>0</v>
      </c>
      <c r="P1696" s="150">
        <v>0</v>
      </c>
      <c r="Q1696" s="150">
        <v>0</v>
      </c>
      <c r="R1696" s="150">
        <v>0</v>
      </c>
      <c r="S1696" s="150">
        <v>0</v>
      </c>
      <c r="T1696" s="150">
        <v>0</v>
      </c>
      <c r="U1696" s="150">
        <v>0</v>
      </c>
      <c r="V1696" s="150">
        <v>0</v>
      </c>
      <c r="W1696" s="150">
        <v>0</v>
      </c>
      <c r="X1696" s="150">
        <v>0</v>
      </c>
      <c r="Y1696" s="150">
        <v>0</v>
      </c>
      <c r="Z1696" s="151">
        <v>0</v>
      </c>
      <c r="AA1696" s="152">
        <v>0</v>
      </c>
      <c r="AB1696" s="150">
        <v>0</v>
      </c>
      <c r="AC1696" s="150">
        <v>0</v>
      </c>
      <c r="AD1696" s="153">
        <v>0</v>
      </c>
      <c r="AE1696" s="150">
        <v>0</v>
      </c>
      <c r="AF1696" s="150">
        <v>0</v>
      </c>
      <c r="AG1696" s="150">
        <v>0</v>
      </c>
      <c r="AH1696" s="150">
        <v>0</v>
      </c>
      <c r="AI1696" s="150">
        <v>0</v>
      </c>
      <c r="AJ1696" s="150">
        <v>0</v>
      </c>
      <c r="AK1696" s="150">
        <v>0</v>
      </c>
      <c r="AL1696" s="150">
        <v>0</v>
      </c>
      <c r="AM1696" s="150">
        <v>0</v>
      </c>
      <c r="AN1696" s="150">
        <v>0</v>
      </c>
      <c r="AO1696" s="150">
        <v>0</v>
      </c>
      <c r="AP1696" s="150">
        <v>0</v>
      </c>
      <c r="AQ1696" s="150">
        <v>0</v>
      </c>
      <c r="AR1696" s="150">
        <v>0</v>
      </c>
      <c r="AS1696" s="150">
        <v>0</v>
      </c>
      <c r="AT1696" s="150">
        <v>0</v>
      </c>
    </row>
    <row r="1697" spans="4:46" ht="15" thickBot="1" x14ac:dyDescent="0.4">
      <c r="D1697" t="s">
        <v>1955</v>
      </c>
      <c r="E1697" t="s">
        <v>1956</v>
      </c>
      <c r="F1697" s="150">
        <v>0</v>
      </c>
      <c r="G1697" s="150">
        <v>0</v>
      </c>
      <c r="H1697" s="150">
        <v>0</v>
      </c>
      <c r="I1697" s="150">
        <v>0</v>
      </c>
      <c r="J1697" s="150">
        <v>0</v>
      </c>
      <c r="K1697" s="150">
        <v>0</v>
      </c>
      <c r="L1697" s="150">
        <v>0</v>
      </c>
      <c r="M1697" s="150">
        <v>0</v>
      </c>
      <c r="N1697" s="150">
        <v>0</v>
      </c>
      <c r="O1697" s="150">
        <v>0</v>
      </c>
      <c r="P1697" s="150">
        <v>0</v>
      </c>
      <c r="Q1697" s="150">
        <v>0</v>
      </c>
      <c r="R1697" s="150">
        <v>0</v>
      </c>
      <c r="S1697" s="150">
        <v>0</v>
      </c>
      <c r="T1697" s="150">
        <v>0</v>
      </c>
      <c r="U1697" s="150">
        <v>0</v>
      </c>
      <c r="V1697" s="150">
        <v>0</v>
      </c>
      <c r="W1697" s="150">
        <v>0</v>
      </c>
      <c r="X1697" s="150">
        <v>0</v>
      </c>
      <c r="Y1697" s="150">
        <v>0</v>
      </c>
      <c r="Z1697" s="151">
        <v>0</v>
      </c>
      <c r="AA1697" s="152">
        <v>0</v>
      </c>
      <c r="AB1697" s="150">
        <v>0</v>
      </c>
      <c r="AC1697" s="150">
        <v>0</v>
      </c>
      <c r="AD1697" s="153">
        <v>0</v>
      </c>
      <c r="AE1697" s="150">
        <v>0</v>
      </c>
      <c r="AF1697" s="150">
        <v>0</v>
      </c>
      <c r="AG1697" s="150">
        <v>0</v>
      </c>
      <c r="AH1697" s="150">
        <v>0</v>
      </c>
      <c r="AI1697" s="150">
        <v>0</v>
      </c>
      <c r="AJ1697" s="150">
        <v>0</v>
      </c>
      <c r="AK1697" s="150">
        <v>0</v>
      </c>
      <c r="AL1697" s="150">
        <v>0</v>
      </c>
      <c r="AM1697" s="150">
        <v>0</v>
      </c>
      <c r="AN1697" s="150">
        <v>0</v>
      </c>
      <c r="AO1697" s="150">
        <v>0</v>
      </c>
      <c r="AP1697" s="150">
        <v>0</v>
      </c>
      <c r="AQ1697" s="150">
        <v>0</v>
      </c>
      <c r="AR1697" s="150">
        <v>0</v>
      </c>
      <c r="AS1697" s="150">
        <v>0</v>
      </c>
      <c r="AT1697" s="150">
        <v>0</v>
      </c>
    </row>
    <row r="1698" spans="4:46" ht="15" thickBot="1" x14ac:dyDescent="0.4">
      <c r="D1698" t="s">
        <v>1360</v>
      </c>
      <c r="E1698" t="s">
        <v>1957</v>
      </c>
      <c r="F1698" s="150">
        <v>0</v>
      </c>
      <c r="G1698" s="150">
        <v>0</v>
      </c>
      <c r="H1698" s="150">
        <v>0</v>
      </c>
      <c r="I1698" s="150">
        <v>0</v>
      </c>
      <c r="J1698" s="150">
        <v>0</v>
      </c>
      <c r="K1698" s="150">
        <v>0</v>
      </c>
      <c r="L1698" s="150">
        <v>0</v>
      </c>
      <c r="M1698" s="150">
        <v>0</v>
      </c>
      <c r="N1698" s="150">
        <v>0</v>
      </c>
      <c r="O1698" s="150">
        <v>0</v>
      </c>
      <c r="P1698" s="150">
        <v>0</v>
      </c>
      <c r="Q1698" s="150">
        <v>0</v>
      </c>
      <c r="R1698" s="150">
        <v>0</v>
      </c>
      <c r="S1698" s="150">
        <v>0</v>
      </c>
      <c r="T1698" s="150">
        <v>0</v>
      </c>
      <c r="U1698" s="150">
        <v>0</v>
      </c>
      <c r="V1698" s="150">
        <v>0</v>
      </c>
      <c r="W1698" s="150">
        <v>0</v>
      </c>
      <c r="X1698" s="150">
        <v>0</v>
      </c>
      <c r="Y1698" s="150">
        <v>0</v>
      </c>
      <c r="Z1698" s="151">
        <v>0</v>
      </c>
      <c r="AA1698" s="152">
        <v>0</v>
      </c>
      <c r="AB1698" s="150">
        <v>0</v>
      </c>
      <c r="AC1698" s="150">
        <v>0</v>
      </c>
      <c r="AD1698" s="153">
        <v>0</v>
      </c>
      <c r="AE1698" s="150">
        <v>0</v>
      </c>
      <c r="AF1698" s="148">
        <v>210</v>
      </c>
      <c r="AG1698" s="150">
        <v>0</v>
      </c>
      <c r="AH1698" s="155">
        <v>1600</v>
      </c>
      <c r="AI1698" s="150">
        <v>0</v>
      </c>
      <c r="AJ1698" s="155">
        <v>2100</v>
      </c>
      <c r="AK1698" s="154">
        <v>2100</v>
      </c>
      <c r="AL1698" s="148">
        <v>0</v>
      </c>
      <c r="AM1698" s="155">
        <v>1400</v>
      </c>
      <c r="AN1698" s="148">
        <v>0</v>
      </c>
      <c r="AO1698" s="150">
        <v>0</v>
      </c>
      <c r="AP1698" s="150">
        <v>0</v>
      </c>
      <c r="AQ1698" s="148">
        <v>0</v>
      </c>
      <c r="AR1698" s="148">
        <v>0</v>
      </c>
      <c r="AS1698" s="150">
        <v>0</v>
      </c>
      <c r="AT1698" s="150">
        <v>0</v>
      </c>
    </row>
    <row r="1699" spans="4:46" ht="15" thickBot="1" x14ac:dyDescent="0.4">
      <c r="D1699" t="s">
        <v>1958</v>
      </c>
      <c r="E1699" t="s">
        <v>1959</v>
      </c>
      <c r="F1699" s="150">
        <v>0</v>
      </c>
      <c r="G1699" s="150">
        <v>0</v>
      </c>
      <c r="H1699" s="150">
        <v>0</v>
      </c>
      <c r="I1699" s="150">
        <v>0</v>
      </c>
      <c r="J1699" s="150">
        <v>0</v>
      </c>
      <c r="K1699" s="150">
        <v>0</v>
      </c>
      <c r="L1699" s="150">
        <v>0</v>
      </c>
      <c r="M1699" s="150">
        <v>0</v>
      </c>
      <c r="N1699" s="150">
        <v>0</v>
      </c>
      <c r="O1699" s="150">
        <v>0</v>
      </c>
      <c r="P1699" s="150">
        <v>0</v>
      </c>
      <c r="Q1699" s="150">
        <v>0</v>
      </c>
      <c r="R1699" s="150">
        <v>0</v>
      </c>
      <c r="S1699" s="150">
        <v>0</v>
      </c>
      <c r="T1699" s="150">
        <v>0</v>
      </c>
      <c r="U1699" s="150">
        <v>0</v>
      </c>
      <c r="V1699" s="150">
        <v>0</v>
      </c>
      <c r="W1699" s="150">
        <v>0</v>
      </c>
      <c r="X1699" s="150">
        <v>0</v>
      </c>
      <c r="Y1699" s="150">
        <v>0</v>
      </c>
      <c r="Z1699" s="151">
        <v>0</v>
      </c>
      <c r="AA1699" s="152">
        <v>0</v>
      </c>
      <c r="AB1699" s="150">
        <v>0</v>
      </c>
      <c r="AC1699" s="150">
        <v>0</v>
      </c>
      <c r="AD1699" s="153">
        <v>0</v>
      </c>
      <c r="AE1699" s="150">
        <v>0</v>
      </c>
      <c r="AF1699" s="150">
        <v>0</v>
      </c>
      <c r="AG1699" s="150">
        <v>0</v>
      </c>
      <c r="AH1699" s="150">
        <v>0</v>
      </c>
      <c r="AI1699" s="150">
        <v>0</v>
      </c>
      <c r="AJ1699" s="150">
        <v>0</v>
      </c>
      <c r="AK1699" s="150">
        <v>0</v>
      </c>
      <c r="AL1699" s="150">
        <v>0</v>
      </c>
      <c r="AM1699" s="150">
        <v>0</v>
      </c>
      <c r="AN1699" s="150">
        <v>0</v>
      </c>
      <c r="AO1699" s="150">
        <v>0</v>
      </c>
      <c r="AP1699" s="150">
        <v>0</v>
      </c>
      <c r="AQ1699" s="150">
        <v>0</v>
      </c>
      <c r="AR1699" s="150">
        <v>0</v>
      </c>
      <c r="AS1699" s="150">
        <v>0</v>
      </c>
      <c r="AT1699" s="148">
        <v>0</v>
      </c>
    </row>
    <row r="1700" spans="4:46" ht="15" thickBot="1" x14ac:dyDescent="0.4">
      <c r="D1700" t="s">
        <v>1289</v>
      </c>
      <c r="E1700" t="s">
        <v>1960</v>
      </c>
      <c r="F1700" s="150">
        <v>0</v>
      </c>
      <c r="G1700" s="150">
        <v>0</v>
      </c>
      <c r="H1700" s="150">
        <v>0</v>
      </c>
      <c r="I1700" s="150">
        <v>0</v>
      </c>
      <c r="J1700" s="150">
        <v>0</v>
      </c>
      <c r="K1700" s="150">
        <v>0</v>
      </c>
      <c r="L1700" s="150">
        <v>0</v>
      </c>
      <c r="M1700" s="150">
        <v>0</v>
      </c>
      <c r="N1700" s="150">
        <v>0</v>
      </c>
      <c r="O1700" s="150">
        <v>0</v>
      </c>
      <c r="P1700" s="150">
        <v>0</v>
      </c>
      <c r="Q1700" s="150">
        <v>0</v>
      </c>
      <c r="R1700" s="150">
        <v>0</v>
      </c>
      <c r="S1700" s="150">
        <v>0</v>
      </c>
      <c r="T1700" s="150">
        <v>0</v>
      </c>
      <c r="U1700" s="150">
        <v>0</v>
      </c>
      <c r="V1700" s="150">
        <v>0</v>
      </c>
      <c r="W1700" s="150">
        <v>0</v>
      </c>
      <c r="X1700" s="150">
        <v>0</v>
      </c>
      <c r="Y1700" s="150">
        <v>0</v>
      </c>
      <c r="Z1700" s="151">
        <v>0</v>
      </c>
      <c r="AA1700" s="152">
        <v>0</v>
      </c>
      <c r="AB1700" s="150">
        <v>0</v>
      </c>
      <c r="AC1700" s="150">
        <v>0</v>
      </c>
      <c r="AD1700" s="153">
        <v>0</v>
      </c>
      <c r="AE1700" s="150">
        <v>0</v>
      </c>
      <c r="AF1700" s="150">
        <v>0</v>
      </c>
      <c r="AG1700" s="150">
        <v>0</v>
      </c>
      <c r="AH1700" s="150">
        <v>0</v>
      </c>
      <c r="AI1700" s="155">
        <v>1400</v>
      </c>
      <c r="AJ1700" s="148">
        <v>0</v>
      </c>
      <c r="AK1700" s="150">
        <v>0</v>
      </c>
      <c r="AL1700" s="150">
        <v>0</v>
      </c>
      <c r="AM1700" s="150">
        <v>0</v>
      </c>
      <c r="AN1700" s="148">
        <v>0</v>
      </c>
      <c r="AO1700" s="150">
        <v>0</v>
      </c>
      <c r="AP1700" s="150">
        <v>0</v>
      </c>
      <c r="AQ1700" s="150">
        <v>0</v>
      </c>
      <c r="AR1700" s="150">
        <v>0</v>
      </c>
      <c r="AS1700" s="150">
        <v>0</v>
      </c>
      <c r="AT1700" s="150">
        <v>0</v>
      </c>
    </row>
    <row r="1701" spans="4:46" ht="15" thickBot="1" x14ac:dyDescent="0.4">
      <c r="D1701" t="s">
        <v>1279</v>
      </c>
      <c r="E1701" t="s">
        <v>1961</v>
      </c>
      <c r="F1701" s="150">
        <v>0</v>
      </c>
      <c r="G1701" s="150">
        <v>0</v>
      </c>
      <c r="H1701" s="150">
        <v>0</v>
      </c>
      <c r="I1701" s="150">
        <v>0</v>
      </c>
      <c r="J1701" s="150">
        <v>0</v>
      </c>
      <c r="K1701" s="150">
        <v>0</v>
      </c>
      <c r="L1701" s="150">
        <v>0</v>
      </c>
      <c r="M1701" s="150">
        <v>0</v>
      </c>
      <c r="N1701" s="150">
        <v>0</v>
      </c>
      <c r="O1701" s="150">
        <v>0</v>
      </c>
      <c r="P1701" s="150">
        <v>0</v>
      </c>
      <c r="Q1701" s="150">
        <v>0</v>
      </c>
      <c r="R1701" s="150">
        <v>0</v>
      </c>
      <c r="S1701" s="150">
        <v>0</v>
      </c>
      <c r="T1701" s="150">
        <v>0</v>
      </c>
      <c r="U1701" s="150">
        <v>0</v>
      </c>
      <c r="V1701" s="150">
        <v>0</v>
      </c>
      <c r="W1701" s="150">
        <v>0</v>
      </c>
      <c r="X1701" s="150">
        <v>0</v>
      </c>
      <c r="Y1701" s="150">
        <v>0</v>
      </c>
      <c r="Z1701" s="151">
        <v>0</v>
      </c>
      <c r="AA1701" s="152">
        <v>0</v>
      </c>
      <c r="AB1701" s="150">
        <v>0</v>
      </c>
      <c r="AC1701" s="150">
        <v>0</v>
      </c>
      <c r="AD1701" s="153">
        <v>0</v>
      </c>
      <c r="AE1701" s="150">
        <v>0</v>
      </c>
      <c r="AF1701" s="150">
        <v>0</v>
      </c>
      <c r="AG1701" s="150">
        <v>0</v>
      </c>
      <c r="AH1701" s="150">
        <v>0</v>
      </c>
      <c r="AI1701" s="150">
        <v>0</v>
      </c>
      <c r="AJ1701" s="150">
        <v>0</v>
      </c>
      <c r="AK1701" s="150">
        <v>0</v>
      </c>
      <c r="AL1701" s="150">
        <v>0</v>
      </c>
      <c r="AM1701" s="150">
        <v>0</v>
      </c>
      <c r="AN1701" s="150">
        <v>0</v>
      </c>
      <c r="AO1701" s="150">
        <v>0</v>
      </c>
      <c r="AP1701" s="150">
        <v>0</v>
      </c>
      <c r="AQ1701" s="150">
        <v>0</v>
      </c>
      <c r="AR1701" s="150">
        <v>0</v>
      </c>
      <c r="AS1701" s="150">
        <v>0</v>
      </c>
      <c r="AT1701" s="150">
        <v>0</v>
      </c>
    </row>
    <row r="1702" spans="4:46" ht="15" thickBot="1" x14ac:dyDescent="0.4">
      <c r="D1702" t="s">
        <v>1340</v>
      </c>
      <c r="E1702" t="s">
        <v>1962</v>
      </c>
      <c r="F1702" s="150">
        <v>0</v>
      </c>
      <c r="G1702" s="150">
        <v>0</v>
      </c>
      <c r="H1702" s="150">
        <v>0</v>
      </c>
      <c r="I1702" s="150">
        <v>0</v>
      </c>
      <c r="J1702" s="150">
        <v>0</v>
      </c>
      <c r="K1702" s="150">
        <v>0</v>
      </c>
      <c r="L1702" s="150">
        <v>0</v>
      </c>
      <c r="M1702" s="150">
        <v>0</v>
      </c>
      <c r="N1702" s="150">
        <v>0</v>
      </c>
      <c r="O1702" s="150">
        <v>0</v>
      </c>
      <c r="P1702" s="150">
        <v>0</v>
      </c>
      <c r="Q1702" s="150">
        <v>0</v>
      </c>
      <c r="R1702" s="150">
        <v>0</v>
      </c>
      <c r="S1702" s="150">
        <v>0</v>
      </c>
      <c r="T1702" s="150">
        <v>0</v>
      </c>
      <c r="U1702" s="150">
        <v>0</v>
      </c>
      <c r="V1702" s="150">
        <v>0</v>
      </c>
      <c r="W1702" s="150">
        <v>0</v>
      </c>
      <c r="X1702" s="150">
        <v>0</v>
      </c>
      <c r="Y1702" s="150">
        <v>0</v>
      </c>
      <c r="Z1702" s="151">
        <v>0</v>
      </c>
      <c r="AA1702" s="152">
        <v>0</v>
      </c>
      <c r="AB1702" s="148">
        <v>0</v>
      </c>
      <c r="AC1702" s="148">
        <v>0</v>
      </c>
      <c r="AD1702" s="148">
        <v>0</v>
      </c>
      <c r="AE1702" s="150">
        <v>0</v>
      </c>
      <c r="AF1702" s="148">
        <v>0</v>
      </c>
      <c r="AG1702" s="150">
        <v>0</v>
      </c>
      <c r="AH1702" s="150">
        <v>0</v>
      </c>
      <c r="AI1702" s="148">
        <v>0</v>
      </c>
      <c r="AJ1702" s="150">
        <v>0</v>
      </c>
      <c r="AK1702" s="150">
        <v>0</v>
      </c>
      <c r="AL1702" s="150">
        <v>0</v>
      </c>
      <c r="AM1702" s="150">
        <v>0</v>
      </c>
      <c r="AN1702" s="150">
        <v>0</v>
      </c>
      <c r="AO1702" s="150">
        <v>0</v>
      </c>
      <c r="AP1702" s="150">
        <v>0</v>
      </c>
      <c r="AQ1702" s="150">
        <v>0</v>
      </c>
      <c r="AR1702" s="150">
        <v>0</v>
      </c>
      <c r="AS1702" s="150">
        <v>0</v>
      </c>
      <c r="AT1702" s="150">
        <v>0</v>
      </c>
    </row>
    <row r="1703" spans="4:46" ht="15" thickBot="1" x14ac:dyDescent="0.4">
      <c r="D1703" t="s">
        <v>1329</v>
      </c>
      <c r="E1703" t="s">
        <v>1963</v>
      </c>
      <c r="F1703" s="150">
        <v>0</v>
      </c>
      <c r="G1703" s="150">
        <v>0</v>
      </c>
      <c r="H1703" s="150">
        <v>0</v>
      </c>
      <c r="I1703" s="150">
        <v>0</v>
      </c>
      <c r="J1703" s="150">
        <v>0</v>
      </c>
      <c r="K1703" s="150">
        <v>0</v>
      </c>
      <c r="L1703" s="150">
        <v>0</v>
      </c>
      <c r="M1703" s="150">
        <v>0</v>
      </c>
      <c r="N1703" s="150">
        <v>0</v>
      </c>
      <c r="O1703" s="150">
        <v>0</v>
      </c>
      <c r="P1703" s="150">
        <v>0</v>
      </c>
      <c r="Q1703" s="150">
        <v>0</v>
      </c>
      <c r="R1703" s="150">
        <v>0</v>
      </c>
      <c r="S1703" s="150">
        <v>0</v>
      </c>
      <c r="T1703" s="150">
        <v>0</v>
      </c>
      <c r="U1703" s="150">
        <v>0</v>
      </c>
      <c r="V1703" s="150">
        <v>0</v>
      </c>
      <c r="W1703" s="150">
        <v>0</v>
      </c>
      <c r="X1703" s="150">
        <v>0</v>
      </c>
      <c r="Y1703" s="150">
        <v>0</v>
      </c>
      <c r="Z1703" s="151">
        <v>0</v>
      </c>
      <c r="AA1703" s="152">
        <v>0</v>
      </c>
      <c r="AB1703" s="148">
        <v>0</v>
      </c>
      <c r="AC1703" s="150">
        <v>0</v>
      </c>
      <c r="AD1703" s="153">
        <v>0</v>
      </c>
      <c r="AE1703" s="150">
        <v>0</v>
      </c>
      <c r="AF1703" s="150">
        <v>0</v>
      </c>
      <c r="AG1703" s="150">
        <v>0</v>
      </c>
      <c r="AH1703" s="150">
        <v>0</v>
      </c>
      <c r="AI1703" s="150">
        <v>0</v>
      </c>
      <c r="AJ1703" s="150">
        <v>0</v>
      </c>
      <c r="AK1703" s="150">
        <v>0</v>
      </c>
      <c r="AL1703" s="150">
        <v>0</v>
      </c>
      <c r="AM1703" s="150">
        <v>0</v>
      </c>
      <c r="AN1703" s="150">
        <v>0</v>
      </c>
      <c r="AO1703" s="148">
        <v>225</v>
      </c>
      <c r="AP1703" s="150">
        <v>0</v>
      </c>
      <c r="AQ1703" s="150">
        <v>0</v>
      </c>
      <c r="AR1703" s="150">
        <v>0</v>
      </c>
      <c r="AS1703" s="150">
        <v>0</v>
      </c>
      <c r="AT1703" s="150">
        <v>0</v>
      </c>
    </row>
    <row r="1704" spans="4:46" ht="15" thickBot="1" x14ac:dyDescent="0.4">
      <c r="D1704" t="s">
        <v>1269</v>
      </c>
      <c r="E1704" t="s">
        <v>1964</v>
      </c>
      <c r="F1704" s="150">
        <v>0</v>
      </c>
      <c r="G1704" s="150">
        <v>0</v>
      </c>
      <c r="H1704" s="150">
        <v>0</v>
      </c>
      <c r="I1704" s="150">
        <v>0</v>
      </c>
      <c r="J1704" s="150">
        <v>0</v>
      </c>
      <c r="K1704" s="150">
        <v>0</v>
      </c>
      <c r="L1704" s="150">
        <v>0</v>
      </c>
      <c r="M1704" s="150">
        <v>0</v>
      </c>
      <c r="N1704" s="150">
        <v>0</v>
      </c>
      <c r="O1704" s="150">
        <v>0</v>
      </c>
      <c r="P1704" s="150">
        <v>0</v>
      </c>
      <c r="Q1704" s="150">
        <v>0</v>
      </c>
      <c r="R1704" s="150">
        <v>0</v>
      </c>
      <c r="S1704" s="150">
        <v>0</v>
      </c>
      <c r="T1704" s="150">
        <v>0</v>
      </c>
      <c r="U1704" s="150">
        <v>0</v>
      </c>
      <c r="V1704" s="150">
        <v>0</v>
      </c>
      <c r="W1704" s="150">
        <v>0</v>
      </c>
      <c r="X1704" s="150">
        <v>0</v>
      </c>
      <c r="Y1704" s="150">
        <v>0</v>
      </c>
      <c r="Z1704" s="151">
        <v>0</v>
      </c>
      <c r="AA1704" s="152">
        <v>0</v>
      </c>
      <c r="AB1704" s="150">
        <v>0</v>
      </c>
      <c r="AC1704" s="150">
        <v>0</v>
      </c>
      <c r="AD1704" s="148">
        <v>165</v>
      </c>
      <c r="AE1704" s="150">
        <v>0</v>
      </c>
      <c r="AF1704" s="148">
        <v>0</v>
      </c>
      <c r="AG1704" s="150">
        <v>0</v>
      </c>
      <c r="AH1704" s="150">
        <v>0</v>
      </c>
      <c r="AI1704" s="150">
        <v>0</v>
      </c>
      <c r="AJ1704" s="150">
        <v>0</v>
      </c>
      <c r="AK1704" s="150">
        <v>0</v>
      </c>
      <c r="AL1704" s="150">
        <v>0</v>
      </c>
      <c r="AM1704" s="150">
        <v>0</v>
      </c>
      <c r="AN1704" s="148">
        <v>0</v>
      </c>
      <c r="AO1704" s="148">
        <v>0</v>
      </c>
      <c r="AP1704" s="150">
        <v>0</v>
      </c>
      <c r="AQ1704" s="150">
        <v>0</v>
      </c>
      <c r="AR1704" s="150">
        <v>0</v>
      </c>
      <c r="AS1704" s="150">
        <v>0</v>
      </c>
      <c r="AT1704" s="148">
        <v>0</v>
      </c>
    </row>
    <row r="1705" spans="4:46" ht="15" thickBot="1" x14ac:dyDescent="0.4">
      <c r="D1705" t="s">
        <v>1350</v>
      </c>
      <c r="E1705" t="s">
        <v>1965</v>
      </c>
      <c r="F1705" s="150">
        <v>0</v>
      </c>
      <c r="G1705" s="150">
        <v>0</v>
      </c>
      <c r="H1705" s="150">
        <v>0</v>
      </c>
      <c r="I1705" s="150">
        <v>0</v>
      </c>
      <c r="J1705" s="150">
        <v>0</v>
      </c>
      <c r="K1705" s="150">
        <v>0</v>
      </c>
      <c r="L1705" s="150">
        <v>0</v>
      </c>
      <c r="M1705" s="150">
        <v>0</v>
      </c>
      <c r="N1705" s="150">
        <v>0</v>
      </c>
      <c r="O1705" s="150">
        <v>0</v>
      </c>
      <c r="P1705" s="150">
        <v>0</v>
      </c>
      <c r="Q1705" s="150">
        <v>0</v>
      </c>
      <c r="R1705" s="150">
        <v>0</v>
      </c>
      <c r="S1705" s="150">
        <v>0</v>
      </c>
      <c r="T1705" s="150">
        <v>0</v>
      </c>
      <c r="U1705" s="150">
        <v>0</v>
      </c>
      <c r="V1705" s="150">
        <v>0</v>
      </c>
      <c r="W1705" s="150">
        <v>0</v>
      </c>
      <c r="X1705" s="150">
        <v>0</v>
      </c>
      <c r="Y1705" s="150">
        <v>0</v>
      </c>
      <c r="Z1705" s="151">
        <v>0</v>
      </c>
      <c r="AA1705" s="152">
        <v>0</v>
      </c>
      <c r="AB1705" s="150">
        <v>0</v>
      </c>
      <c r="AC1705" s="150">
        <v>0</v>
      </c>
      <c r="AD1705" s="153">
        <v>0</v>
      </c>
      <c r="AE1705" s="150">
        <v>0</v>
      </c>
      <c r="AF1705" s="150">
        <v>0</v>
      </c>
      <c r="AG1705" s="150">
        <v>0</v>
      </c>
      <c r="AH1705" s="150">
        <v>0</v>
      </c>
      <c r="AI1705" s="150">
        <v>0</v>
      </c>
      <c r="AJ1705" s="150">
        <v>0</v>
      </c>
      <c r="AK1705" s="150">
        <v>0</v>
      </c>
      <c r="AL1705" s="150">
        <v>0</v>
      </c>
      <c r="AM1705" s="150">
        <v>0</v>
      </c>
      <c r="AN1705" s="150">
        <v>0</v>
      </c>
      <c r="AO1705" s="150">
        <v>0</v>
      </c>
      <c r="AP1705" s="150">
        <v>0</v>
      </c>
      <c r="AQ1705" s="150">
        <v>0</v>
      </c>
      <c r="AR1705" s="150">
        <v>0</v>
      </c>
      <c r="AS1705" s="150">
        <v>0</v>
      </c>
      <c r="AT1705" s="150">
        <v>0</v>
      </c>
    </row>
    <row r="1706" spans="4:46" ht="15" thickBot="1" x14ac:dyDescent="0.4">
      <c r="D1706" t="s">
        <v>1319</v>
      </c>
      <c r="E1706" t="s">
        <v>1966</v>
      </c>
      <c r="F1706" s="150">
        <v>0</v>
      </c>
      <c r="G1706" s="150">
        <v>0</v>
      </c>
      <c r="H1706" s="150">
        <v>0</v>
      </c>
      <c r="I1706" s="150">
        <v>0</v>
      </c>
      <c r="J1706" s="150">
        <v>0</v>
      </c>
      <c r="K1706" s="150">
        <v>0</v>
      </c>
      <c r="L1706" s="150">
        <v>0</v>
      </c>
      <c r="M1706" s="150">
        <v>0</v>
      </c>
      <c r="N1706" s="150">
        <v>0</v>
      </c>
      <c r="O1706" s="150">
        <v>0</v>
      </c>
      <c r="P1706" s="150">
        <v>0</v>
      </c>
      <c r="Q1706" s="150">
        <v>0</v>
      </c>
      <c r="R1706" s="150">
        <v>0</v>
      </c>
      <c r="S1706" s="150">
        <v>0</v>
      </c>
      <c r="T1706" s="150">
        <v>0</v>
      </c>
      <c r="U1706" s="150">
        <v>0</v>
      </c>
      <c r="V1706" s="150">
        <v>0</v>
      </c>
      <c r="W1706" s="150">
        <v>0</v>
      </c>
      <c r="X1706" s="150">
        <v>0</v>
      </c>
      <c r="Y1706" s="150">
        <v>0</v>
      </c>
      <c r="Z1706" s="151">
        <v>0</v>
      </c>
      <c r="AA1706" s="152">
        <v>0</v>
      </c>
      <c r="AB1706" s="150">
        <v>0</v>
      </c>
      <c r="AC1706" s="150">
        <v>0</v>
      </c>
      <c r="AD1706" s="153">
        <v>0</v>
      </c>
      <c r="AE1706" s="150">
        <v>0</v>
      </c>
      <c r="AF1706" s="150">
        <v>0</v>
      </c>
      <c r="AG1706" s="150">
        <v>0</v>
      </c>
      <c r="AH1706" s="150">
        <v>0</v>
      </c>
      <c r="AI1706" s="150">
        <v>0</v>
      </c>
      <c r="AJ1706" s="150">
        <v>0</v>
      </c>
      <c r="AK1706" s="150">
        <v>0</v>
      </c>
      <c r="AL1706" s="150">
        <v>0</v>
      </c>
      <c r="AM1706" s="150">
        <v>0</v>
      </c>
      <c r="AN1706" s="150">
        <v>0</v>
      </c>
      <c r="AO1706" s="150">
        <v>0</v>
      </c>
      <c r="AP1706" s="150">
        <v>0</v>
      </c>
      <c r="AQ1706" s="150">
        <v>0</v>
      </c>
      <c r="AR1706" s="150">
        <v>0</v>
      </c>
      <c r="AS1706" s="150">
        <v>0</v>
      </c>
      <c r="AT1706" s="150">
        <v>0</v>
      </c>
    </row>
    <row r="1707" spans="4:46" ht="15" thickBot="1" x14ac:dyDescent="0.4">
      <c r="D1707" t="s">
        <v>1370</v>
      </c>
      <c r="E1707" t="s">
        <v>1967</v>
      </c>
      <c r="F1707" s="150">
        <v>0</v>
      </c>
      <c r="G1707" s="150">
        <v>0</v>
      </c>
      <c r="H1707" s="150">
        <v>0</v>
      </c>
      <c r="I1707" s="150">
        <v>0</v>
      </c>
      <c r="J1707" s="150">
        <v>0</v>
      </c>
      <c r="K1707" s="150">
        <v>0</v>
      </c>
      <c r="L1707" s="150">
        <v>0</v>
      </c>
      <c r="M1707" s="150">
        <v>0</v>
      </c>
      <c r="N1707" s="150">
        <v>0</v>
      </c>
      <c r="O1707" s="150">
        <v>0</v>
      </c>
      <c r="P1707" s="150">
        <v>0</v>
      </c>
      <c r="Q1707" s="150">
        <v>0</v>
      </c>
      <c r="R1707" s="150">
        <v>0</v>
      </c>
      <c r="S1707" s="150">
        <v>0</v>
      </c>
      <c r="T1707" s="150">
        <v>0</v>
      </c>
      <c r="U1707" s="150">
        <v>0</v>
      </c>
      <c r="V1707" s="150">
        <v>0</v>
      </c>
      <c r="W1707" s="150">
        <v>0</v>
      </c>
      <c r="X1707" s="150">
        <v>0</v>
      </c>
      <c r="Y1707" s="150">
        <v>0</v>
      </c>
      <c r="Z1707" s="151">
        <v>0</v>
      </c>
      <c r="AA1707" s="152">
        <v>0</v>
      </c>
      <c r="AB1707" s="150">
        <v>0</v>
      </c>
      <c r="AC1707" s="150">
        <v>0</v>
      </c>
      <c r="AD1707" s="153">
        <v>0</v>
      </c>
      <c r="AE1707" s="150">
        <v>0</v>
      </c>
      <c r="AF1707" s="148">
        <v>0</v>
      </c>
      <c r="AG1707" s="150">
        <v>0</v>
      </c>
      <c r="AH1707" s="150">
        <v>0</v>
      </c>
      <c r="AI1707" s="150">
        <v>0</v>
      </c>
      <c r="AJ1707" s="150">
        <v>0</v>
      </c>
      <c r="AK1707" s="148">
        <v>120</v>
      </c>
      <c r="AL1707" s="150">
        <v>0</v>
      </c>
      <c r="AM1707" s="150">
        <v>0</v>
      </c>
      <c r="AN1707" s="150">
        <v>0</v>
      </c>
      <c r="AO1707" s="150">
        <v>0</v>
      </c>
      <c r="AP1707" s="150">
        <v>0</v>
      </c>
      <c r="AQ1707" s="150">
        <v>0</v>
      </c>
      <c r="AR1707" s="150">
        <v>0</v>
      </c>
      <c r="AS1707" s="150">
        <v>0</v>
      </c>
      <c r="AT1707" s="150">
        <v>0</v>
      </c>
    </row>
    <row r="1708" spans="4:46" ht="15" thickBot="1" x14ac:dyDescent="0.4">
      <c r="D1708" t="s">
        <v>1410</v>
      </c>
      <c r="E1708" t="s">
        <v>1968</v>
      </c>
      <c r="F1708" s="150">
        <v>0</v>
      </c>
      <c r="G1708" s="150">
        <v>0</v>
      </c>
      <c r="H1708" s="150">
        <v>0</v>
      </c>
      <c r="I1708" s="150">
        <v>0</v>
      </c>
      <c r="J1708" s="150">
        <v>0</v>
      </c>
      <c r="K1708" s="150">
        <v>0</v>
      </c>
      <c r="L1708" s="150">
        <v>0</v>
      </c>
      <c r="M1708" s="150">
        <v>0</v>
      </c>
      <c r="N1708" s="150">
        <v>0</v>
      </c>
      <c r="O1708" s="150">
        <v>0</v>
      </c>
      <c r="P1708" s="150">
        <v>0</v>
      </c>
      <c r="Q1708" s="150">
        <v>0</v>
      </c>
      <c r="R1708" s="150">
        <v>0</v>
      </c>
      <c r="S1708" s="150">
        <v>0</v>
      </c>
      <c r="T1708" s="150">
        <v>0</v>
      </c>
      <c r="U1708" s="154">
        <v>1774</v>
      </c>
      <c r="V1708" s="150">
        <v>0</v>
      </c>
      <c r="W1708" s="154">
        <v>1206</v>
      </c>
      <c r="X1708" s="150">
        <v>0</v>
      </c>
      <c r="Y1708" s="150">
        <v>685</v>
      </c>
      <c r="Z1708" s="151">
        <v>0</v>
      </c>
      <c r="AA1708" s="152">
        <v>0</v>
      </c>
      <c r="AB1708" s="150">
        <v>0</v>
      </c>
      <c r="AC1708" s="148">
        <v>600</v>
      </c>
      <c r="AD1708" s="153">
        <v>0</v>
      </c>
      <c r="AE1708" s="148">
        <v>0</v>
      </c>
      <c r="AF1708" s="150">
        <v>0</v>
      </c>
      <c r="AG1708" s="150">
        <v>0</v>
      </c>
      <c r="AH1708" s="150">
        <v>0</v>
      </c>
      <c r="AI1708" s="180">
        <v>3500</v>
      </c>
      <c r="AJ1708" s="145">
        <v>0</v>
      </c>
      <c r="AK1708" s="150">
        <v>0</v>
      </c>
      <c r="AL1708" s="150">
        <v>0</v>
      </c>
      <c r="AM1708" s="150">
        <v>0</v>
      </c>
      <c r="AN1708" s="150">
        <v>0</v>
      </c>
      <c r="AO1708" s="150">
        <v>0</v>
      </c>
      <c r="AP1708" s="150">
        <v>0</v>
      </c>
      <c r="AQ1708" s="150">
        <v>0</v>
      </c>
      <c r="AR1708" s="150">
        <v>0</v>
      </c>
      <c r="AS1708" s="150">
        <v>0</v>
      </c>
      <c r="AT1708" s="150">
        <v>0</v>
      </c>
    </row>
    <row r="1709" spans="4:46" ht="29.5" thickBot="1" x14ac:dyDescent="0.4">
      <c r="D1709" s="143" t="s">
        <v>1969</v>
      </c>
      <c r="E1709" s="144" t="s">
        <v>1970</v>
      </c>
      <c r="F1709" s="150">
        <v>0</v>
      </c>
      <c r="G1709" s="150">
        <v>0</v>
      </c>
      <c r="H1709" s="150">
        <v>0</v>
      </c>
      <c r="I1709" s="150">
        <v>0</v>
      </c>
      <c r="J1709" s="150">
        <v>0</v>
      </c>
      <c r="K1709" s="150">
        <v>0</v>
      </c>
      <c r="L1709" s="150">
        <v>0</v>
      </c>
      <c r="M1709" s="150">
        <v>0</v>
      </c>
      <c r="N1709" s="150">
        <v>0</v>
      </c>
      <c r="O1709" s="150">
        <v>0</v>
      </c>
      <c r="P1709" s="150">
        <v>0</v>
      </c>
      <c r="Q1709" s="150">
        <v>0</v>
      </c>
      <c r="R1709" s="150">
        <v>0</v>
      </c>
      <c r="S1709" s="150">
        <v>0</v>
      </c>
      <c r="T1709" s="150">
        <v>0</v>
      </c>
      <c r="U1709" s="150">
        <v>0</v>
      </c>
      <c r="V1709" s="150">
        <v>0</v>
      </c>
      <c r="W1709" s="150">
        <v>0</v>
      </c>
      <c r="X1709" s="150">
        <v>0</v>
      </c>
      <c r="Y1709" s="150">
        <v>0</v>
      </c>
      <c r="Z1709" s="151">
        <v>0</v>
      </c>
      <c r="AA1709" s="152">
        <v>0</v>
      </c>
      <c r="AB1709" s="150">
        <v>0</v>
      </c>
      <c r="AC1709" s="150">
        <v>0</v>
      </c>
      <c r="AD1709" s="153">
        <v>0</v>
      </c>
      <c r="AE1709" s="148">
        <v>100</v>
      </c>
      <c r="AF1709" s="150">
        <v>0</v>
      </c>
      <c r="AG1709" s="150">
        <v>0</v>
      </c>
      <c r="AH1709" s="150">
        <v>0</v>
      </c>
      <c r="AI1709" s="150">
        <v>0</v>
      </c>
      <c r="AJ1709" s="150">
        <v>0</v>
      </c>
      <c r="AK1709" s="150">
        <v>0</v>
      </c>
      <c r="AL1709" s="150">
        <v>0</v>
      </c>
      <c r="AM1709" s="150">
        <v>0</v>
      </c>
      <c r="AN1709" s="150">
        <v>0</v>
      </c>
      <c r="AO1709" s="150">
        <v>0</v>
      </c>
      <c r="AP1709" s="150">
        <v>0</v>
      </c>
      <c r="AQ1709" s="150">
        <v>0</v>
      </c>
      <c r="AR1709" s="150">
        <v>0</v>
      </c>
      <c r="AS1709" s="150">
        <v>0</v>
      </c>
      <c r="AT1709" s="150">
        <v>0</v>
      </c>
    </row>
    <row r="1710" spans="4:46" ht="15" thickBot="1" x14ac:dyDescent="0.4">
      <c r="D1710" t="s">
        <v>1440</v>
      </c>
      <c r="E1710" t="s">
        <v>1971</v>
      </c>
      <c r="F1710" s="150">
        <v>0</v>
      </c>
      <c r="G1710" s="150">
        <v>0</v>
      </c>
      <c r="H1710" s="150">
        <v>0</v>
      </c>
      <c r="I1710" s="150">
        <v>0</v>
      </c>
      <c r="J1710" s="150">
        <v>0</v>
      </c>
      <c r="K1710" s="150">
        <v>0</v>
      </c>
      <c r="L1710" s="150">
        <v>0</v>
      </c>
      <c r="M1710" s="150">
        <v>0</v>
      </c>
      <c r="N1710" s="150">
        <v>0</v>
      </c>
      <c r="O1710" s="150">
        <v>0</v>
      </c>
      <c r="P1710" s="150">
        <v>0</v>
      </c>
      <c r="Q1710" s="150">
        <v>0</v>
      </c>
      <c r="R1710" s="150">
        <v>250</v>
      </c>
      <c r="S1710" s="145">
        <v>0</v>
      </c>
      <c r="T1710" s="150">
        <v>0</v>
      </c>
      <c r="U1710" s="150">
        <v>0</v>
      </c>
      <c r="V1710" s="150">
        <v>0</v>
      </c>
      <c r="W1710" s="150">
        <v>0</v>
      </c>
      <c r="X1710" s="150">
        <v>0</v>
      </c>
      <c r="Y1710" s="150">
        <v>0</v>
      </c>
      <c r="Z1710" s="151">
        <v>0</v>
      </c>
      <c r="AA1710" s="152">
        <v>0</v>
      </c>
      <c r="AB1710" s="150">
        <v>0</v>
      </c>
      <c r="AC1710" s="150">
        <v>0</v>
      </c>
      <c r="AD1710" s="153">
        <v>0</v>
      </c>
      <c r="AE1710" s="150">
        <v>0</v>
      </c>
      <c r="AF1710" s="148">
        <v>0</v>
      </c>
      <c r="AG1710" s="150">
        <v>0</v>
      </c>
      <c r="AH1710" s="150">
        <v>0</v>
      </c>
      <c r="AI1710" s="150">
        <v>0</v>
      </c>
      <c r="AJ1710" s="150">
        <v>0</v>
      </c>
      <c r="AK1710" s="150">
        <v>0</v>
      </c>
      <c r="AL1710" s="150">
        <v>0</v>
      </c>
      <c r="AM1710" s="150">
        <v>0</v>
      </c>
      <c r="AN1710" s="150">
        <v>0</v>
      </c>
      <c r="AO1710" s="148">
        <v>750</v>
      </c>
      <c r="AP1710" s="150">
        <v>0</v>
      </c>
      <c r="AQ1710" s="150">
        <v>0</v>
      </c>
      <c r="AR1710" s="150">
        <v>0</v>
      </c>
      <c r="AS1710" s="150">
        <v>0</v>
      </c>
      <c r="AT1710" s="150">
        <v>0</v>
      </c>
    </row>
    <row r="1711" spans="4:46" ht="15" thickBot="1" x14ac:dyDescent="0.4">
      <c r="D1711" t="s">
        <v>1380</v>
      </c>
      <c r="E1711" t="s">
        <v>1972</v>
      </c>
      <c r="F1711" s="150">
        <v>0</v>
      </c>
      <c r="G1711" s="150">
        <v>0</v>
      </c>
      <c r="H1711" s="150">
        <v>0</v>
      </c>
      <c r="I1711" s="150">
        <v>0</v>
      </c>
      <c r="J1711" s="150">
        <v>0</v>
      </c>
      <c r="K1711" s="150">
        <v>0</v>
      </c>
      <c r="L1711" s="150">
        <v>0</v>
      </c>
      <c r="M1711" s="150">
        <v>0</v>
      </c>
      <c r="N1711" s="150">
        <v>0</v>
      </c>
      <c r="O1711" s="150">
        <v>0</v>
      </c>
      <c r="P1711" s="150">
        <v>0</v>
      </c>
      <c r="Q1711" s="150">
        <v>0</v>
      </c>
      <c r="R1711" s="150">
        <v>0</v>
      </c>
      <c r="S1711" s="150">
        <v>0</v>
      </c>
      <c r="T1711" s="150">
        <v>0</v>
      </c>
      <c r="U1711" s="150">
        <v>0</v>
      </c>
      <c r="V1711" s="150">
        <v>0</v>
      </c>
      <c r="W1711" s="150">
        <v>0</v>
      </c>
      <c r="X1711" s="150">
        <v>0</v>
      </c>
      <c r="Y1711" s="150">
        <v>0</v>
      </c>
      <c r="Z1711" s="151">
        <v>0</v>
      </c>
      <c r="AA1711" s="152">
        <v>0</v>
      </c>
      <c r="AB1711" s="150">
        <v>0</v>
      </c>
      <c r="AC1711" s="150">
        <v>0</v>
      </c>
      <c r="AD1711" s="153">
        <v>0</v>
      </c>
      <c r="AE1711" s="150">
        <v>0</v>
      </c>
      <c r="AF1711" s="150">
        <v>0</v>
      </c>
      <c r="AG1711" s="150">
        <v>0</v>
      </c>
      <c r="AH1711" s="150">
        <v>0</v>
      </c>
      <c r="AI1711" s="150">
        <v>0</v>
      </c>
      <c r="AJ1711" s="150">
        <v>0</v>
      </c>
      <c r="AK1711" s="150">
        <v>0</v>
      </c>
      <c r="AL1711" s="150">
        <v>0</v>
      </c>
      <c r="AM1711" s="150">
        <v>0</v>
      </c>
      <c r="AN1711" s="150">
        <v>0</v>
      </c>
      <c r="AO1711" s="150">
        <v>0</v>
      </c>
      <c r="AP1711" s="150">
        <v>0</v>
      </c>
      <c r="AQ1711" s="150">
        <v>0</v>
      </c>
      <c r="AR1711" s="150">
        <v>0</v>
      </c>
      <c r="AS1711" s="150">
        <v>0</v>
      </c>
      <c r="AT1711" s="150">
        <v>0</v>
      </c>
    </row>
    <row r="1712" spans="4:46" ht="15" thickBot="1" x14ac:dyDescent="0.4">
      <c r="D1712" t="s">
        <v>1390</v>
      </c>
      <c r="E1712" t="s">
        <v>1973</v>
      </c>
      <c r="F1712" s="150">
        <v>0</v>
      </c>
      <c r="G1712" s="150">
        <v>0</v>
      </c>
      <c r="H1712" s="150">
        <v>0</v>
      </c>
      <c r="I1712" s="150">
        <v>0</v>
      </c>
      <c r="J1712" s="150">
        <v>0</v>
      </c>
      <c r="K1712" s="150">
        <v>0</v>
      </c>
      <c r="L1712" s="150">
        <v>0</v>
      </c>
      <c r="M1712" s="150">
        <v>0</v>
      </c>
      <c r="N1712" s="150">
        <v>0</v>
      </c>
      <c r="O1712" s="150">
        <v>0</v>
      </c>
      <c r="P1712" s="150">
        <v>0</v>
      </c>
      <c r="Q1712" s="150">
        <v>0</v>
      </c>
      <c r="R1712" s="150">
        <v>0</v>
      </c>
      <c r="S1712" s="150">
        <v>0</v>
      </c>
      <c r="T1712" s="150">
        <v>0</v>
      </c>
      <c r="U1712" s="150">
        <v>0</v>
      </c>
      <c r="V1712" s="150">
        <v>0</v>
      </c>
      <c r="W1712" s="150">
        <v>0</v>
      </c>
      <c r="X1712" s="150">
        <v>0</v>
      </c>
      <c r="Y1712" s="150">
        <v>0</v>
      </c>
      <c r="Z1712" s="151">
        <v>0</v>
      </c>
      <c r="AA1712" s="152">
        <v>0</v>
      </c>
      <c r="AB1712" s="150">
        <v>0</v>
      </c>
      <c r="AC1712" s="150">
        <v>0</v>
      </c>
      <c r="AD1712" s="153">
        <v>0</v>
      </c>
      <c r="AE1712" s="150">
        <v>0</v>
      </c>
      <c r="AF1712" s="150">
        <v>0</v>
      </c>
      <c r="AG1712" s="150">
        <v>0</v>
      </c>
      <c r="AH1712" s="150">
        <v>0</v>
      </c>
      <c r="AI1712" s="150">
        <v>0</v>
      </c>
      <c r="AJ1712" s="150">
        <v>0</v>
      </c>
      <c r="AK1712" s="150">
        <v>0</v>
      </c>
      <c r="AL1712" s="150">
        <v>0</v>
      </c>
      <c r="AM1712" s="150">
        <v>0</v>
      </c>
      <c r="AN1712" s="150">
        <v>0</v>
      </c>
      <c r="AO1712" s="150">
        <v>0</v>
      </c>
      <c r="AP1712" s="150">
        <v>0</v>
      </c>
      <c r="AQ1712" s="150">
        <v>0</v>
      </c>
      <c r="AR1712" s="150">
        <v>0</v>
      </c>
      <c r="AS1712" s="150">
        <v>0</v>
      </c>
      <c r="AT1712" s="150">
        <v>0</v>
      </c>
    </row>
    <row r="1713" spans="4:46" ht="15" thickBot="1" x14ac:dyDescent="0.4">
      <c r="D1713" s="143" t="s">
        <v>1450</v>
      </c>
      <c r="E1713" s="144" t="s">
        <v>1974</v>
      </c>
      <c r="F1713" s="150">
        <v>0</v>
      </c>
      <c r="G1713" s="150">
        <v>0</v>
      </c>
      <c r="H1713" s="150">
        <v>0</v>
      </c>
      <c r="I1713" s="150">
        <v>0</v>
      </c>
      <c r="J1713" s="150">
        <v>0</v>
      </c>
      <c r="K1713" s="150">
        <v>0</v>
      </c>
      <c r="L1713" s="150">
        <v>0</v>
      </c>
      <c r="M1713" s="150">
        <v>0</v>
      </c>
      <c r="N1713" s="150">
        <v>0</v>
      </c>
      <c r="O1713" s="150">
        <v>0</v>
      </c>
      <c r="P1713" s="150">
        <v>0</v>
      </c>
      <c r="Q1713" s="150">
        <v>0</v>
      </c>
      <c r="R1713" s="150">
        <v>0</v>
      </c>
      <c r="S1713" s="150">
        <v>0</v>
      </c>
      <c r="T1713" s="150">
        <v>0</v>
      </c>
      <c r="U1713" s="150">
        <v>0</v>
      </c>
      <c r="V1713" s="150">
        <v>0</v>
      </c>
      <c r="W1713" s="150">
        <v>0</v>
      </c>
      <c r="X1713" s="150">
        <v>0</v>
      </c>
      <c r="Y1713" s="150">
        <v>0</v>
      </c>
      <c r="Z1713" s="151">
        <v>0</v>
      </c>
      <c r="AA1713" s="152">
        <v>0</v>
      </c>
      <c r="AB1713" s="150">
        <v>0</v>
      </c>
      <c r="AC1713" s="150">
        <v>0</v>
      </c>
      <c r="AD1713" s="153">
        <v>0</v>
      </c>
      <c r="AE1713" s="150">
        <v>0</v>
      </c>
      <c r="AF1713" s="150">
        <v>0</v>
      </c>
      <c r="AG1713" s="150">
        <v>0</v>
      </c>
      <c r="AH1713" s="150">
        <v>0</v>
      </c>
      <c r="AI1713" s="150">
        <v>0</v>
      </c>
      <c r="AJ1713" s="150">
        <v>0</v>
      </c>
      <c r="AK1713" s="150">
        <v>0</v>
      </c>
      <c r="AL1713" s="150">
        <v>0</v>
      </c>
      <c r="AM1713" s="150">
        <v>0</v>
      </c>
      <c r="AN1713" s="150">
        <v>0</v>
      </c>
      <c r="AO1713" s="150">
        <v>0</v>
      </c>
      <c r="AP1713" s="150">
        <v>0</v>
      </c>
      <c r="AQ1713" s="150">
        <v>0</v>
      </c>
      <c r="AR1713" s="150">
        <v>0</v>
      </c>
      <c r="AS1713" s="150">
        <v>0</v>
      </c>
      <c r="AT1713" s="150">
        <v>0</v>
      </c>
    </row>
    <row r="1714" spans="4:46" ht="15" thickBot="1" x14ac:dyDescent="0.4">
      <c r="D1714" t="s">
        <v>1460</v>
      </c>
      <c r="E1714" t="s">
        <v>1975</v>
      </c>
      <c r="F1714" s="150">
        <v>0</v>
      </c>
      <c r="G1714" s="150">
        <v>0</v>
      </c>
      <c r="H1714" s="150">
        <v>0</v>
      </c>
      <c r="I1714" s="150">
        <v>0</v>
      </c>
      <c r="J1714" s="150">
        <v>0</v>
      </c>
      <c r="K1714" s="150">
        <v>0</v>
      </c>
      <c r="L1714" s="150">
        <v>0</v>
      </c>
      <c r="M1714" s="150">
        <v>0</v>
      </c>
      <c r="N1714" s="150">
        <v>0</v>
      </c>
      <c r="O1714" s="150">
        <v>0</v>
      </c>
      <c r="P1714" s="150">
        <v>0</v>
      </c>
      <c r="Q1714" s="150">
        <v>0</v>
      </c>
      <c r="R1714" s="150">
        <v>0</v>
      </c>
      <c r="S1714" s="150">
        <v>0</v>
      </c>
      <c r="T1714" s="150">
        <v>0</v>
      </c>
      <c r="U1714" s="150">
        <v>0</v>
      </c>
      <c r="V1714" s="150">
        <v>0</v>
      </c>
      <c r="W1714" s="150">
        <v>0</v>
      </c>
      <c r="X1714" s="150">
        <v>0</v>
      </c>
      <c r="Y1714" s="150">
        <v>0</v>
      </c>
      <c r="Z1714" s="151">
        <v>0</v>
      </c>
      <c r="AA1714" s="152">
        <v>0</v>
      </c>
      <c r="AB1714" s="150">
        <v>0</v>
      </c>
      <c r="AC1714" s="150">
        <v>0</v>
      </c>
      <c r="AD1714" s="153">
        <v>0</v>
      </c>
      <c r="AE1714" s="150">
        <v>0</v>
      </c>
      <c r="AF1714" s="150">
        <v>0</v>
      </c>
      <c r="AG1714" s="150">
        <v>0</v>
      </c>
      <c r="AH1714" s="150">
        <v>0</v>
      </c>
      <c r="AI1714" s="150">
        <v>0</v>
      </c>
      <c r="AJ1714" s="150">
        <v>0</v>
      </c>
      <c r="AK1714" s="150">
        <v>0</v>
      </c>
      <c r="AL1714" s="150">
        <v>0</v>
      </c>
      <c r="AM1714" s="150">
        <v>0</v>
      </c>
      <c r="AN1714" s="150">
        <v>0</v>
      </c>
      <c r="AO1714" s="150">
        <v>0</v>
      </c>
      <c r="AP1714" s="150">
        <v>0</v>
      </c>
      <c r="AQ1714" s="150">
        <v>0</v>
      </c>
      <c r="AR1714" s="150">
        <v>0</v>
      </c>
      <c r="AS1714" s="150">
        <v>0</v>
      </c>
      <c r="AT1714" s="150">
        <v>0</v>
      </c>
    </row>
    <row r="1715" spans="4:46" ht="15" thickBot="1" x14ac:dyDescent="0.4">
      <c r="D1715" t="s">
        <v>1470</v>
      </c>
      <c r="E1715" t="s">
        <v>1976</v>
      </c>
      <c r="F1715" s="150">
        <v>0</v>
      </c>
      <c r="G1715" s="150">
        <v>0</v>
      </c>
      <c r="H1715" s="150">
        <v>0</v>
      </c>
      <c r="I1715" s="150">
        <v>0</v>
      </c>
      <c r="J1715" s="150">
        <v>0</v>
      </c>
      <c r="K1715" s="150">
        <v>0</v>
      </c>
      <c r="L1715" s="150">
        <v>0</v>
      </c>
      <c r="M1715" s="150">
        <v>0</v>
      </c>
      <c r="N1715" s="150">
        <v>0</v>
      </c>
      <c r="O1715" s="150">
        <v>0</v>
      </c>
      <c r="P1715" s="150">
        <v>0</v>
      </c>
      <c r="Q1715" s="150">
        <v>0</v>
      </c>
      <c r="R1715" s="150">
        <v>0</v>
      </c>
      <c r="S1715" s="150">
        <v>0</v>
      </c>
      <c r="T1715" s="150">
        <v>0</v>
      </c>
      <c r="U1715" s="150">
        <v>0</v>
      </c>
      <c r="V1715" s="150">
        <v>0</v>
      </c>
      <c r="W1715" s="150">
        <v>0</v>
      </c>
      <c r="X1715" s="150">
        <v>0</v>
      </c>
      <c r="Y1715" s="150">
        <v>0</v>
      </c>
      <c r="Z1715" s="151">
        <v>0</v>
      </c>
      <c r="AA1715" s="147">
        <v>120</v>
      </c>
      <c r="AB1715" s="150">
        <v>0</v>
      </c>
      <c r="AC1715" s="150">
        <v>0</v>
      </c>
      <c r="AD1715" s="153">
        <v>0</v>
      </c>
      <c r="AE1715" s="148">
        <v>153</v>
      </c>
      <c r="AF1715" s="150">
        <v>0</v>
      </c>
      <c r="AG1715" s="150">
        <v>0</v>
      </c>
      <c r="AH1715" s="150">
        <v>0</v>
      </c>
      <c r="AI1715" s="150">
        <v>0</v>
      </c>
      <c r="AJ1715" s="148">
        <v>153</v>
      </c>
      <c r="AK1715" s="148">
        <v>0</v>
      </c>
      <c r="AL1715" s="150">
        <v>0</v>
      </c>
      <c r="AM1715" s="150">
        <v>0</v>
      </c>
      <c r="AN1715" s="150">
        <v>0</v>
      </c>
      <c r="AO1715" s="150">
        <v>0</v>
      </c>
      <c r="AP1715" s="150">
        <v>0</v>
      </c>
      <c r="AQ1715" s="150">
        <v>0</v>
      </c>
      <c r="AR1715" s="150">
        <v>0</v>
      </c>
      <c r="AS1715" s="150">
        <v>0</v>
      </c>
      <c r="AT1715" s="150">
        <v>0</v>
      </c>
    </row>
    <row r="1716" spans="4:46" ht="29.5" thickBot="1" x14ac:dyDescent="0.4">
      <c r="D1716" s="143" t="s">
        <v>1977</v>
      </c>
      <c r="E1716" s="144" t="s">
        <v>1978</v>
      </c>
      <c r="F1716" s="150">
        <v>0</v>
      </c>
      <c r="G1716" s="150">
        <v>0</v>
      </c>
      <c r="H1716" s="150">
        <v>0</v>
      </c>
      <c r="I1716" s="150">
        <v>0</v>
      </c>
      <c r="J1716" s="150">
        <v>0</v>
      </c>
      <c r="K1716" s="150">
        <v>0</v>
      </c>
      <c r="L1716" s="150">
        <v>0</v>
      </c>
      <c r="M1716" s="150">
        <v>0</v>
      </c>
      <c r="N1716" s="150">
        <v>0</v>
      </c>
      <c r="O1716" s="150">
        <v>0</v>
      </c>
      <c r="P1716" s="150">
        <v>0</v>
      </c>
      <c r="Q1716" s="150">
        <v>0</v>
      </c>
      <c r="R1716" s="150">
        <v>0</v>
      </c>
      <c r="S1716" s="150">
        <v>0</v>
      </c>
      <c r="T1716" s="150">
        <v>0</v>
      </c>
      <c r="U1716" s="150">
        <v>0</v>
      </c>
      <c r="V1716" s="150">
        <v>0</v>
      </c>
      <c r="W1716" s="150">
        <v>0</v>
      </c>
      <c r="X1716" s="150">
        <v>0</v>
      </c>
      <c r="Y1716" s="150">
        <v>0</v>
      </c>
      <c r="Z1716" s="151">
        <v>0</v>
      </c>
      <c r="AA1716" s="152">
        <v>0</v>
      </c>
      <c r="AB1716" s="150">
        <v>0</v>
      </c>
      <c r="AC1716" s="150">
        <v>0</v>
      </c>
      <c r="AD1716" s="153">
        <v>0</v>
      </c>
      <c r="AE1716" s="150">
        <v>0</v>
      </c>
      <c r="AF1716" s="150">
        <v>0</v>
      </c>
      <c r="AG1716" s="150">
        <v>0</v>
      </c>
      <c r="AH1716" s="150">
        <v>0</v>
      </c>
      <c r="AI1716" s="150">
        <v>0</v>
      </c>
      <c r="AJ1716" s="150">
        <v>0</v>
      </c>
      <c r="AK1716" s="150">
        <v>0</v>
      </c>
      <c r="AL1716" s="150">
        <v>0</v>
      </c>
      <c r="AM1716" s="150">
        <v>0</v>
      </c>
      <c r="AN1716" s="150">
        <v>0</v>
      </c>
      <c r="AO1716" s="150">
        <v>0</v>
      </c>
      <c r="AP1716" s="150">
        <v>0</v>
      </c>
      <c r="AQ1716" s="150">
        <v>0</v>
      </c>
      <c r="AR1716" s="150">
        <v>0</v>
      </c>
      <c r="AS1716" s="150">
        <v>0</v>
      </c>
      <c r="AT1716" s="150">
        <v>0</v>
      </c>
    </row>
    <row r="1717" spans="4:46" ht="15" thickBot="1" x14ac:dyDescent="0.4">
      <c r="D1717" t="s">
        <v>1480</v>
      </c>
      <c r="E1717" t="s">
        <v>1979</v>
      </c>
      <c r="F1717" s="150">
        <v>0</v>
      </c>
      <c r="G1717" s="150">
        <v>0</v>
      </c>
      <c r="H1717" s="150">
        <v>0</v>
      </c>
      <c r="I1717" s="150">
        <v>0</v>
      </c>
      <c r="J1717" s="150">
        <v>0</v>
      </c>
      <c r="K1717" s="150">
        <v>0</v>
      </c>
      <c r="L1717" s="150">
        <v>0</v>
      </c>
      <c r="M1717" s="150">
        <v>0</v>
      </c>
      <c r="N1717" s="150">
        <v>0</v>
      </c>
      <c r="O1717" s="150">
        <v>0</v>
      </c>
      <c r="P1717" s="150">
        <v>0</v>
      </c>
      <c r="Q1717" s="150">
        <v>0</v>
      </c>
      <c r="R1717" s="150">
        <v>0</v>
      </c>
      <c r="S1717" s="150">
        <v>0</v>
      </c>
      <c r="T1717" s="150">
        <v>0</v>
      </c>
      <c r="U1717" s="150">
        <v>0</v>
      </c>
      <c r="V1717" s="150">
        <v>0</v>
      </c>
      <c r="W1717" s="150">
        <v>0</v>
      </c>
      <c r="X1717" s="150">
        <v>0</v>
      </c>
      <c r="Y1717" s="150">
        <v>0</v>
      </c>
      <c r="Z1717" s="151">
        <v>0</v>
      </c>
      <c r="AA1717" s="152">
        <v>0</v>
      </c>
      <c r="AB1717" s="148">
        <v>135</v>
      </c>
      <c r="AC1717" s="148">
        <v>0</v>
      </c>
      <c r="AD1717" s="153">
        <v>0</v>
      </c>
      <c r="AE1717" s="150">
        <v>0</v>
      </c>
      <c r="AF1717" s="150">
        <v>0</v>
      </c>
      <c r="AG1717" s="150">
        <v>0</v>
      </c>
      <c r="AH1717" s="150">
        <v>0</v>
      </c>
      <c r="AI1717" s="150">
        <v>0</v>
      </c>
      <c r="AJ1717" s="150">
        <v>0</v>
      </c>
      <c r="AK1717" s="150">
        <v>0</v>
      </c>
      <c r="AL1717" s="150">
        <v>0</v>
      </c>
      <c r="AM1717" s="150">
        <v>0</v>
      </c>
      <c r="AN1717" s="150">
        <v>0</v>
      </c>
      <c r="AO1717" s="150">
        <v>0</v>
      </c>
      <c r="AP1717" s="150">
        <v>0</v>
      </c>
      <c r="AQ1717" s="150">
        <v>0</v>
      </c>
      <c r="AR1717" s="150">
        <v>0</v>
      </c>
      <c r="AS1717" s="150">
        <v>0</v>
      </c>
      <c r="AT1717" s="150">
        <v>0</v>
      </c>
    </row>
    <row r="1718" spans="4:46" ht="15" thickBot="1" x14ac:dyDescent="0.4">
      <c r="D1718" t="s">
        <v>1490</v>
      </c>
      <c r="E1718" t="s">
        <v>1980</v>
      </c>
      <c r="F1718" s="150">
        <v>0</v>
      </c>
      <c r="G1718" s="150">
        <v>0</v>
      </c>
      <c r="H1718" s="150">
        <v>0</v>
      </c>
      <c r="I1718" s="150">
        <v>0</v>
      </c>
      <c r="J1718" s="150">
        <v>0</v>
      </c>
      <c r="K1718" s="150">
        <v>0</v>
      </c>
      <c r="L1718" s="150">
        <v>0</v>
      </c>
      <c r="M1718" s="150">
        <v>0</v>
      </c>
      <c r="N1718" s="150">
        <v>0</v>
      </c>
      <c r="O1718" s="150">
        <v>0</v>
      </c>
      <c r="P1718" s="150">
        <v>0</v>
      </c>
      <c r="Q1718" s="150">
        <v>0</v>
      </c>
      <c r="R1718" s="150">
        <v>0</v>
      </c>
      <c r="S1718" s="150">
        <v>0</v>
      </c>
      <c r="T1718" s="150">
        <v>0</v>
      </c>
      <c r="U1718" s="145">
        <v>105</v>
      </c>
      <c r="V1718" s="145">
        <v>52</v>
      </c>
      <c r="W1718" s="150">
        <v>0</v>
      </c>
      <c r="X1718" s="150">
        <v>0</v>
      </c>
      <c r="Y1718" s="150">
        <v>0</v>
      </c>
      <c r="Z1718" s="151">
        <v>0</v>
      </c>
      <c r="AA1718" s="152">
        <v>0</v>
      </c>
      <c r="AB1718" s="150">
        <v>0</v>
      </c>
      <c r="AC1718" s="148">
        <v>0</v>
      </c>
      <c r="AD1718" s="148">
        <v>0</v>
      </c>
      <c r="AE1718" s="150">
        <v>0</v>
      </c>
      <c r="AF1718" s="150">
        <v>0</v>
      </c>
      <c r="AG1718" s="148">
        <v>232</v>
      </c>
      <c r="AH1718" s="150">
        <v>0</v>
      </c>
      <c r="AI1718" s="150">
        <v>0</v>
      </c>
      <c r="AJ1718" s="150">
        <v>0</v>
      </c>
      <c r="AK1718" s="150">
        <v>0</v>
      </c>
      <c r="AL1718" s="150">
        <v>0</v>
      </c>
      <c r="AM1718" s="150">
        <v>0</v>
      </c>
      <c r="AN1718" s="150">
        <v>0</v>
      </c>
      <c r="AO1718" s="148">
        <v>0</v>
      </c>
      <c r="AP1718" s="148">
        <v>0</v>
      </c>
      <c r="AQ1718" s="150">
        <v>0</v>
      </c>
      <c r="AR1718" s="148">
        <v>0</v>
      </c>
      <c r="AS1718" s="148">
        <v>0</v>
      </c>
      <c r="AT1718" s="148">
        <v>270</v>
      </c>
    </row>
    <row r="1719" spans="4:46" ht="15" thickBot="1" x14ac:dyDescent="0.4">
      <c r="D1719" t="s">
        <v>1500</v>
      </c>
      <c r="E1719" t="s">
        <v>1981</v>
      </c>
      <c r="F1719" s="150">
        <v>0</v>
      </c>
      <c r="G1719" s="150">
        <v>0</v>
      </c>
      <c r="H1719" s="150">
        <v>0</v>
      </c>
      <c r="I1719" s="150">
        <v>200</v>
      </c>
      <c r="J1719" s="150">
        <v>0</v>
      </c>
      <c r="K1719" s="150">
        <v>0</v>
      </c>
      <c r="L1719" s="150">
        <v>0</v>
      </c>
      <c r="M1719" s="150">
        <v>100</v>
      </c>
      <c r="N1719" s="150">
        <v>72</v>
      </c>
      <c r="O1719" s="150">
        <v>340</v>
      </c>
      <c r="P1719" s="150">
        <v>200</v>
      </c>
      <c r="Q1719" s="150">
        <v>225</v>
      </c>
      <c r="R1719" s="145">
        <v>784</v>
      </c>
      <c r="S1719" s="145">
        <v>506</v>
      </c>
      <c r="T1719" s="150">
        <v>380</v>
      </c>
      <c r="U1719" s="150">
        <v>293</v>
      </c>
      <c r="V1719" s="150">
        <v>240</v>
      </c>
      <c r="W1719" s="150">
        <v>600</v>
      </c>
      <c r="X1719" s="150">
        <v>0</v>
      </c>
      <c r="Y1719" s="145">
        <v>713</v>
      </c>
      <c r="Z1719" s="179">
        <v>1870</v>
      </c>
      <c r="AA1719" s="147">
        <v>700</v>
      </c>
      <c r="AB1719" s="148">
        <v>0</v>
      </c>
      <c r="AC1719" s="148">
        <v>450</v>
      </c>
      <c r="AD1719" s="148">
        <v>53</v>
      </c>
      <c r="AE1719" s="155">
        <v>3173</v>
      </c>
      <c r="AF1719" s="148">
        <v>647</v>
      </c>
      <c r="AG1719" s="155">
        <v>1127</v>
      </c>
      <c r="AH1719" s="148">
        <v>919</v>
      </c>
      <c r="AI1719" s="150">
        <v>0</v>
      </c>
      <c r="AJ1719" s="155">
        <v>1615</v>
      </c>
      <c r="AK1719" s="148">
        <v>380</v>
      </c>
      <c r="AL1719" s="148">
        <v>815</v>
      </c>
      <c r="AM1719" s="148">
        <v>784</v>
      </c>
      <c r="AN1719" s="155">
        <v>2562</v>
      </c>
      <c r="AO1719" s="155">
        <v>1285</v>
      </c>
      <c r="AP1719" s="148">
        <v>858</v>
      </c>
      <c r="AQ1719" s="148">
        <v>55</v>
      </c>
      <c r="AR1719" s="148">
        <v>0</v>
      </c>
      <c r="AS1719" s="148">
        <v>0</v>
      </c>
      <c r="AT1719" s="150">
        <v>0</v>
      </c>
    </row>
    <row r="1720" spans="4:46" ht="15" thickBot="1" x14ac:dyDescent="0.4">
      <c r="D1720" t="s">
        <v>1520</v>
      </c>
      <c r="E1720" t="s">
        <v>1982</v>
      </c>
      <c r="F1720" s="150">
        <v>50</v>
      </c>
      <c r="G1720" s="150">
        <v>0</v>
      </c>
      <c r="H1720" s="150">
        <v>0</v>
      </c>
      <c r="I1720" s="150">
        <v>0</v>
      </c>
      <c r="J1720" s="150">
        <v>0</v>
      </c>
      <c r="K1720" s="150">
        <v>0</v>
      </c>
      <c r="L1720" s="150">
        <v>0</v>
      </c>
      <c r="M1720" s="150">
        <v>0</v>
      </c>
      <c r="N1720" s="150">
        <v>0</v>
      </c>
      <c r="O1720" s="150">
        <v>0</v>
      </c>
      <c r="P1720" s="150">
        <v>0</v>
      </c>
      <c r="Q1720" s="150">
        <v>0</v>
      </c>
      <c r="R1720" s="150">
        <v>0</v>
      </c>
      <c r="S1720" s="150">
        <v>0</v>
      </c>
      <c r="T1720" s="150">
        <v>0</v>
      </c>
      <c r="U1720" s="150">
        <v>0</v>
      </c>
      <c r="V1720" s="150">
        <v>0</v>
      </c>
      <c r="W1720" s="150">
        <v>0</v>
      </c>
      <c r="X1720" s="150">
        <v>0</v>
      </c>
      <c r="Y1720" s="150">
        <v>0</v>
      </c>
      <c r="Z1720" s="151">
        <v>0</v>
      </c>
      <c r="AA1720" s="181">
        <v>1978</v>
      </c>
      <c r="AB1720" s="150">
        <v>0</v>
      </c>
      <c r="AC1720" s="150">
        <v>0</v>
      </c>
      <c r="AD1720" s="153">
        <v>0</v>
      </c>
      <c r="AE1720" s="150">
        <v>0</v>
      </c>
      <c r="AF1720" s="150">
        <v>0</v>
      </c>
      <c r="AG1720" s="150">
        <v>0</v>
      </c>
      <c r="AH1720" s="150">
        <v>0</v>
      </c>
      <c r="AI1720" s="150">
        <v>0</v>
      </c>
      <c r="AJ1720" s="150">
        <v>0</v>
      </c>
      <c r="AK1720" s="150">
        <v>0</v>
      </c>
      <c r="AL1720" s="150">
        <v>0</v>
      </c>
      <c r="AM1720" s="150">
        <v>0</v>
      </c>
      <c r="AN1720" s="150">
        <v>0</v>
      </c>
      <c r="AO1720" s="150">
        <v>0</v>
      </c>
      <c r="AP1720" s="150">
        <v>0</v>
      </c>
      <c r="AQ1720" s="150">
        <v>0</v>
      </c>
      <c r="AR1720" s="150">
        <v>0</v>
      </c>
      <c r="AS1720" s="150">
        <v>0</v>
      </c>
      <c r="AT1720" s="150">
        <v>0</v>
      </c>
    </row>
    <row r="1721" spans="4:46" ht="15" thickBot="1" x14ac:dyDescent="0.4">
      <c r="D1721" t="s">
        <v>1550</v>
      </c>
      <c r="E1721" t="s">
        <v>1983</v>
      </c>
      <c r="F1721" s="150">
        <v>0</v>
      </c>
      <c r="G1721" s="150">
        <v>0</v>
      </c>
      <c r="H1721" s="150">
        <v>0</v>
      </c>
      <c r="I1721" s="150">
        <v>0</v>
      </c>
      <c r="J1721" s="150">
        <v>0</v>
      </c>
      <c r="K1721" s="150">
        <v>0</v>
      </c>
      <c r="L1721" s="150">
        <v>330</v>
      </c>
      <c r="M1721" s="150">
        <v>0</v>
      </c>
      <c r="N1721" s="150">
        <v>200</v>
      </c>
      <c r="O1721" s="150">
        <v>0</v>
      </c>
      <c r="P1721" s="150">
        <v>50</v>
      </c>
      <c r="Q1721" s="150">
        <v>0</v>
      </c>
      <c r="R1721" s="150">
        <v>210</v>
      </c>
      <c r="S1721" s="150">
        <v>150</v>
      </c>
      <c r="T1721" s="150">
        <v>0</v>
      </c>
      <c r="U1721" s="150">
        <v>730</v>
      </c>
      <c r="V1721" s="150">
        <v>100</v>
      </c>
      <c r="W1721" s="150">
        <v>0</v>
      </c>
      <c r="X1721" s="150">
        <v>0</v>
      </c>
      <c r="Y1721" s="150">
        <v>960</v>
      </c>
      <c r="Z1721" s="151">
        <v>0</v>
      </c>
      <c r="AA1721" s="156">
        <v>1720</v>
      </c>
      <c r="AB1721" s="150">
        <v>0</v>
      </c>
      <c r="AC1721" s="150">
        <v>330</v>
      </c>
      <c r="AD1721" s="153">
        <v>0</v>
      </c>
      <c r="AE1721" s="155">
        <v>1665</v>
      </c>
      <c r="AF1721" s="148">
        <v>100</v>
      </c>
      <c r="AG1721" s="148">
        <v>0</v>
      </c>
      <c r="AH1721" s="150">
        <v>0</v>
      </c>
      <c r="AI1721" s="148">
        <v>330</v>
      </c>
      <c r="AJ1721" s="148">
        <v>660</v>
      </c>
      <c r="AK1721" s="150">
        <v>0</v>
      </c>
      <c r="AL1721" s="148">
        <v>150</v>
      </c>
      <c r="AM1721" s="148">
        <v>0</v>
      </c>
      <c r="AN1721" s="150">
        <v>0</v>
      </c>
      <c r="AO1721" s="150">
        <v>0</v>
      </c>
      <c r="AP1721" s="150">
        <v>0</v>
      </c>
      <c r="AQ1721" s="150">
        <v>0</v>
      </c>
      <c r="AR1721" s="150">
        <v>0</v>
      </c>
      <c r="AS1721" s="150">
        <v>0</v>
      </c>
      <c r="AT1721" s="150">
        <v>0</v>
      </c>
    </row>
    <row r="1722" spans="4:46" ht="15" thickBot="1" x14ac:dyDescent="0.4">
      <c r="D1722" t="s">
        <v>1560</v>
      </c>
      <c r="E1722" t="s">
        <v>1984</v>
      </c>
      <c r="F1722" s="150">
        <v>150</v>
      </c>
      <c r="G1722" s="150">
        <v>0</v>
      </c>
      <c r="H1722" s="145">
        <v>50</v>
      </c>
      <c r="I1722" s="150">
        <v>0</v>
      </c>
      <c r="J1722" s="150">
        <v>50</v>
      </c>
      <c r="K1722" s="150">
        <v>0</v>
      </c>
      <c r="L1722" s="150">
        <v>0</v>
      </c>
      <c r="M1722" s="150">
        <v>0</v>
      </c>
      <c r="N1722" s="150">
        <v>0</v>
      </c>
      <c r="O1722" s="145">
        <v>141</v>
      </c>
      <c r="P1722" s="150">
        <v>0</v>
      </c>
      <c r="Q1722" s="145">
        <v>100</v>
      </c>
      <c r="R1722" s="150">
        <v>180</v>
      </c>
      <c r="S1722" s="180">
        <v>1229</v>
      </c>
      <c r="T1722" s="150">
        <v>0</v>
      </c>
      <c r="U1722" s="145">
        <v>545</v>
      </c>
      <c r="V1722" s="180">
        <v>1186</v>
      </c>
      <c r="W1722" s="180">
        <v>1425</v>
      </c>
      <c r="X1722" s="145">
        <v>460</v>
      </c>
      <c r="Y1722" s="145">
        <v>684</v>
      </c>
      <c r="Z1722" s="146">
        <v>644</v>
      </c>
      <c r="AA1722" s="156">
        <v>1297</v>
      </c>
      <c r="AB1722" s="148">
        <v>577</v>
      </c>
      <c r="AC1722" s="148">
        <v>874</v>
      </c>
      <c r="AD1722" s="148">
        <v>0</v>
      </c>
      <c r="AE1722" s="148">
        <v>300</v>
      </c>
      <c r="AF1722" s="148">
        <v>940</v>
      </c>
      <c r="AG1722" s="148">
        <v>649</v>
      </c>
      <c r="AH1722" s="155">
        <v>1793</v>
      </c>
      <c r="AI1722" s="148">
        <v>0</v>
      </c>
      <c r="AJ1722" s="148">
        <v>793</v>
      </c>
      <c r="AK1722" s="148">
        <v>0</v>
      </c>
      <c r="AL1722" s="148">
        <v>0</v>
      </c>
      <c r="AM1722" s="150">
        <v>0</v>
      </c>
      <c r="AN1722" s="148">
        <v>0</v>
      </c>
      <c r="AO1722" s="148">
        <v>0</v>
      </c>
      <c r="AP1722" s="148">
        <v>0</v>
      </c>
      <c r="AQ1722" s="148">
        <v>0</v>
      </c>
      <c r="AR1722" s="150">
        <v>0</v>
      </c>
      <c r="AS1722" s="148">
        <v>0</v>
      </c>
      <c r="AT1722" s="150">
        <v>0</v>
      </c>
    </row>
    <row r="1723" spans="4:46" ht="15" thickBot="1" x14ac:dyDescent="0.4">
      <c r="D1723" t="s">
        <v>1590</v>
      </c>
      <c r="E1723" t="s">
        <v>1985</v>
      </c>
      <c r="F1723" s="150">
        <v>0</v>
      </c>
      <c r="G1723" s="150">
        <v>0</v>
      </c>
      <c r="H1723" s="150">
        <v>0</v>
      </c>
      <c r="I1723" s="150">
        <v>0</v>
      </c>
      <c r="J1723" s="150">
        <v>0</v>
      </c>
      <c r="K1723" s="150">
        <v>0</v>
      </c>
      <c r="L1723" s="150">
        <v>0</v>
      </c>
      <c r="M1723" s="150">
        <v>0</v>
      </c>
      <c r="N1723" s="150">
        <v>0</v>
      </c>
      <c r="O1723" s="150">
        <v>0</v>
      </c>
      <c r="P1723" s="150">
        <v>0</v>
      </c>
      <c r="Q1723" s="150">
        <v>0</v>
      </c>
      <c r="R1723" s="150">
        <v>0</v>
      </c>
      <c r="S1723" s="150">
        <v>0</v>
      </c>
      <c r="T1723" s="150">
        <v>0</v>
      </c>
      <c r="U1723" s="150">
        <v>0</v>
      </c>
      <c r="V1723" s="150">
        <v>0</v>
      </c>
      <c r="W1723" s="150">
        <v>0</v>
      </c>
      <c r="X1723" s="150">
        <v>0</v>
      </c>
      <c r="Y1723" s="150">
        <v>0</v>
      </c>
      <c r="Z1723" s="151">
        <v>0</v>
      </c>
      <c r="AA1723" s="152">
        <v>0</v>
      </c>
      <c r="AB1723" s="150">
        <v>0</v>
      </c>
      <c r="AC1723" s="150">
        <v>0</v>
      </c>
      <c r="AD1723" s="153">
        <v>0</v>
      </c>
      <c r="AE1723" s="150">
        <v>0</v>
      </c>
      <c r="AF1723" s="150">
        <v>0</v>
      </c>
      <c r="AG1723" s="150">
        <v>0</v>
      </c>
      <c r="AH1723" s="150">
        <v>0</v>
      </c>
      <c r="AI1723" s="150">
        <v>0</v>
      </c>
      <c r="AJ1723" s="150">
        <v>0</v>
      </c>
      <c r="AK1723" s="150">
        <v>0</v>
      </c>
      <c r="AL1723" s="150">
        <v>0</v>
      </c>
      <c r="AM1723" s="150">
        <v>0</v>
      </c>
      <c r="AN1723" s="150">
        <v>0</v>
      </c>
      <c r="AO1723" s="150">
        <v>0</v>
      </c>
      <c r="AP1723" s="150">
        <v>0</v>
      </c>
      <c r="AQ1723" s="150">
        <v>0</v>
      </c>
      <c r="AR1723" s="150">
        <v>0</v>
      </c>
      <c r="AS1723" s="150">
        <v>0</v>
      </c>
      <c r="AT1723" s="150">
        <v>0</v>
      </c>
    </row>
    <row r="1724" spans="4:46" ht="15" thickBot="1" x14ac:dyDescent="0.4">
      <c r="D1724" t="s">
        <v>1620</v>
      </c>
      <c r="E1724" t="s">
        <v>1986</v>
      </c>
      <c r="F1724" s="150">
        <v>0</v>
      </c>
      <c r="G1724" s="150">
        <v>0</v>
      </c>
      <c r="H1724" s="150">
        <v>0</v>
      </c>
      <c r="I1724" s="150">
        <v>0</v>
      </c>
      <c r="J1724" s="150">
        <v>0</v>
      </c>
      <c r="K1724" s="150">
        <v>0</v>
      </c>
      <c r="L1724" s="150">
        <v>0</v>
      </c>
      <c r="M1724" s="150">
        <v>0</v>
      </c>
      <c r="N1724" s="150">
        <v>0</v>
      </c>
      <c r="O1724" s="145">
        <v>0</v>
      </c>
      <c r="P1724" s="150">
        <v>0</v>
      </c>
      <c r="Q1724" s="150">
        <v>0</v>
      </c>
      <c r="R1724" s="150">
        <v>0</v>
      </c>
      <c r="S1724" s="150">
        <v>0</v>
      </c>
      <c r="T1724" s="150">
        <v>0</v>
      </c>
      <c r="U1724" s="150">
        <v>0</v>
      </c>
      <c r="V1724" s="150">
        <v>0</v>
      </c>
      <c r="W1724" s="150">
        <v>0</v>
      </c>
      <c r="X1724" s="150">
        <v>0</v>
      </c>
      <c r="Y1724" s="150">
        <v>0</v>
      </c>
      <c r="Z1724" s="151">
        <v>0</v>
      </c>
      <c r="AA1724" s="152">
        <v>0</v>
      </c>
      <c r="AB1724" s="150">
        <v>0</v>
      </c>
      <c r="AC1724" s="148">
        <v>0</v>
      </c>
      <c r="AD1724" s="148">
        <v>0</v>
      </c>
      <c r="AE1724" s="148">
        <v>0</v>
      </c>
      <c r="AF1724" s="148">
        <v>0</v>
      </c>
      <c r="AG1724" s="148">
        <v>420</v>
      </c>
      <c r="AH1724" s="148">
        <v>310</v>
      </c>
      <c r="AI1724" s="150">
        <v>0</v>
      </c>
      <c r="AJ1724" s="150">
        <v>0</v>
      </c>
      <c r="AK1724" s="148">
        <v>0</v>
      </c>
      <c r="AL1724" s="150">
        <v>0</v>
      </c>
      <c r="AM1724" s="150">
        <v>0</v>
      </c>
      <c r="AN1724" s="150">
        <v>0</v>
      </c>
      <c r="AO1724" s="150">
        <v>0</v>
      </c>
      <c r="AP1724" s="150">
        <v>0</v>
      </c>
      <c r="AQ1724" s="150">
        <v>0</v>
      </c>
      <c r="AR1724" s="150">
        <v>0</v>
      </c>
      <c r="AS1724" s="150">
        <v>0</v>
      </c>
      <c r="AT1724" s="150">
        <v>0</v>
      </c>
    </row>
    <row r="1725" spans="4:46" ht="15" thickBot="1" x14ac:dyDescent="0.4">
      <c r="D1725" t="s">
        <v>1650</v>
      </c>
      <c r="E1725" t="s">
        <v>1987</v>
      </c>
      <c r="F1725" s="150">
        <v>0</v>
      </c>
      <c r="G1725" s="150">
        <v>0</v>
      </c>
      <c r="H1725" s="150">
        <v>0</v>
      </c>
      <c r="I1725" s="150">
        <v>0</v>
      </c>
      <c r="J1725" s="150">
        <v>0</v>
      </c>
      <c r="K1725" s="150">
        <v>0</v>
      </c>
      <c r="L1725" s="150">
        <v>0</v>
      </c>
      <c r="M1725" s="150">
        <v>0</v>
      </c>
      <c r="N1725" s="150">
        <v>220</v>
      </c>
      <c r="O1725" s="150">
        <v>0</v>
      </c>
      <c r="P1725" s="150">
        <v>220</v>
      </c>
      <c r="Q1725" s="150">
        <v>0</v>
      </c>
      <c r="R1725" s="150">
        <v>0</v>
      </c>
      <c r="S1725" s="150">
        <v>32</v>
      </c>
      <c r="T1725" s="150">
        <v>0</v>
      </c>
      <c r="U1725" s="150">
        <v>220</v>
      </c>
      <c r="V1725" s="150">
        <v>0</v>
      </c>
      <c r="W1725" s="150">
        <v>0</v>
      </c>
      <c r="X1725" s="150">
        <v>0</v>
      </c>
      <c r="Y1725" s="145">
        <v>55</v>
      </c>
      <c r="Z1725" s="151">
        <v>32</v>
      </c>
      <c r="AA1725" s="152">
        <v>0</v>
      </c>
      <c r="AB1725" s="150">
        <v>0</v>
      </c>
      <c r="AC1725" s="145">
        <v>220</v>
      </c>
      <c r="AD1725" s="153">
        <v>220</v>
      </c>
      <c r="AE1725" s="145">
        <v>66</v>
      </c>
      <c r="AF1725" s="145">
        <v>0</v>
      </c>
      <c r="AG1725" s="150">
        <v>0</v>
      </c>
      <c r="AH1725" s="150">
        <v>0</v>
      </c>
      <c r="AI1725" s="150">
        <v>0</v>
      </c>
      <c r="AJ1725" s="150">
        <v>0</v>
      </c>
      <c r="AK1725" s="150">
        <v>0</v>
      </c>
      <c r="AL1725" s="150">
        <v>0</v>
      </c>
      <c r="AM1725" s="150">
        <v>0</v>
      </c>
      <c r="AN1725" s="150">
        <v>0</v>
      </c>
      <c r="AO1725" s="150">
        <v>0</v>
      </c>
      <c r="AP1725" s="150">
        <v>0</v>
      </c>
      <c r="AQ1725" s="150">
        <v>0</v>
      </c>
      <c r="AR1725" s="150">
        <v>0</v>
      </c>
      <c r="AS1725" s="150">
        <v>0</v>
      </c>
      <c r="AT1725" s="150">
        <v>0</v>
      </c>
    </row>
    <row r="1726" spans="4:46" ht="15" thickBot="1" x14ac:dyDescent="0.4">
      <c r="D1726" t="s">
        <v>1660</v>
      </c>
      <c r="E1726" t="s">
        <v>1988</v>
      </c>
      <c r="F1726" s="150">
        <v>0</v>
      </c>
      <c r="G1726" s="150">
        <v>0</v>
      </c>
      <c r="H1726" s="150">
        <v>0</v>
      </c>
      <c r="I1726" s="150">
        <v>0</v>
      </c>
      <c r="J1726" s="150">
        <v>0</v>
      </c>
      <c r="K1726" s="150">
        <v>0</v>
      </c>
      <c r="L1726" s="150">
        <v>0</v>
      </c>
      <c r="M1726" s="150">
        <v>0</v>
      </c>
      <c r="N1726" s="150">
        <v>30</v>
      </c>
      <c r="O1726" s="150">
        <v>0</v>
      </c>
      <c r="P1726" s="150">
        <v>30</v>
      </c>
      <c r="Q1726" s="150">
        <v>0</v>
      </c>
      <c r="R1726" s="150">
        <v>0</v>
      </c>
      <c r="S1726" s="150">
        <v>0</v>
      </c>
      <c r="T1726" s="150">
        <v>75</v>
      </c>
      <c r="U1726" s="150">
        <v>0</v>
      </c>
      <c r="V1726" s="150">
        <v>0</v>
      </c>
      <c r="W1726" s="150">
        <v>0</v>
      </c>
      <c r="X1726" s="150">
        <v>400</v>
      </c>
      <c r="Y1726" s="150">
        <v>0</v>
      </c>
      <c r="Z1726" s="151">
        <v>0</v>
      </c>
      <c r="AA1726" s="152">
        <v>0</v>
      </c>
      <c r="AB1726" s="150">
        <v>0</v>
      </c>
      <c r="AC1726" s="148">
        <v>0</v>
      </c>
      <c r="AD1726" s="148">
        <v>0</v>
      </c>
      <c r="AE1726" s="150">
        <v>0</v>
      </c>
      <c r="AF1726" s="150">
        <v>0</v>
      </c>
      <c r="AG1726" s="150">
        <v>0</v>
      </c>
      <c r="AH1726" s="148">
        <v>0</v>
      </c>
      <c r="AI1726" s="150">
        <v>0</v>
      </c>
      <c r="AJ1726" s="150">
        <v>0</v>
      </c>
      <c r="AK1726" s="150">
        <v>0</v>
      </c>
      <c r="AL1726" s="150">
        <v>0</v>
      </c>
      <c r="AM1726" s="148">
        <v>945</v>
      </c>
      <c r="AN1726" s="150">
        <v>0</v>
      </c>
      <c r="AO1726" s="150">
        <v>0</v>
      </c>
      <c r="AP1726" s="150">
        <v>0</v>
      </c>
      <c r="AQ1726" s="150">
        <v>0</v>
      </c>
      <c r="AR1726" s="150">
        <v>0</v>
      </c>
      <c r="AS1726" s="150">
        <v>0</v>
      </c>
      <c r="AT1726" s="150">
        <v>0</v>
      </c>
    </row>
    <row r="1727" spans="4:46" ht="15" thickBot="1" x14ac:dyDescent="0.4">
      <c r="D1727" t="s">
        <v>1860</v>
      </c>
      <c r="E1727" t="s">
        <v>1989</v>
      </c>
      <c r="F1727" s="158">
        <v>0</v>
      </c>
      <c r="G1727" s="158">
        <v>0</v>
      </c>
      <c r="H1727" s="158">
        <v>0</v>
      </c>
      <c r="I1727" s="158">
        <v>0</v>
      </c>
      <c r="J1727" s="158">
        <v>0</v>
      </c>
      <c r="K1727" s="158">
        <v>0</v>
      </c>
      <c r="L1727" s="158">
        <v>0</v>
      </c>
      <c r="M1727" s="158">
        <v>0</v>
      </c>
      <c r="N1727" s="158">
        <v>0</v>
      </c>
      <c r="O1727" s="158">
        <v>0</v>
      </c>
      <c r="P1727" s="158">
        <v>0</v>
      </c>
      <c r="Q1727" s="158">
        <v>0</v>
      </c>
      <c r="R1727" s="158">
        <v>0</v>
      </c>
      <c r="S1727" s="158">
        <v>0</v>
      </c>
      <c r="T1727" s="158">
        <v>0</v>
      </c>
      <c r="U1727" s="158">
        <v>0</v>
      </c>
      <c r="V1727" s="158">
        <v>0</v>
      </c>
      <c r="W1727" s="158">
        <v>0</v>
      </c>
      <c r="X1727" s="158">
        <v>0</v>
      </c>
      <c r="Y1727" s="158">
        <v>0</v>
      </c>
      <c r="Z1727" s="166">
        <v>0</v>
      </c>
      <c r="AA1727" s="167">
        <v>0</v>
      </c>
      <c r="AB1727" s="164">
        <v>1180</v>
      </c>
      <c r="AC1727" s="165">
        <v>0</v>
      </c>
      <c r="AD1727" s="165">
        <v>0</v>
      </c>
      <c r="AE1727" s="158">
        <v>0</v>
      </c>
      <c r="AF1727" s="165">
        <v>420</v>
      </c>
      <c r="AG1727" s="165">
        <v>0</v>
      </c>
      <c r="AH1727" s="165">
        <v>0</v>
      </c>
      <c r="AI1727" s="165">
        <v>0</v>
      </c>
      <c r="AJ1727" s="164">
        <v>10742</v>
      </c>
      <c r="AK1727" s="164">
        <v>2400</v>
      </c>
      <c r="AL1727" s="164">
        <v>1200</v>
      </c>
      <c r="AM1727" s="164">
        <v>1800</v>
      </c>
      <c r="AN1727" s="164">
        <v>1200</v>
      </c>
      <c r="AO1727" s="164">
        <v>1836</v>
      </c>
      <c r="AP1727" s="164">
        <v>1227</v>
      </c>
      <c r="AQ1727" s="164">
        <v>3175</v>
      </c>
      <c r="AR1727" s="164">
        <v>1960</v>
      </c>
      <c r="AS1727" s="164">
        <v>1969</v>
      </c>
      <c r="AT1727" s="164">
        <v>2578</v>
      </c>
    </row>
    <row r="1728" spans="4:46" ht="15" thickBot="1" x14ac:dyDescent="0.4">
      <c r="D1728" t="s">
        <v>859</v>
      </c>
      <c r="E1728" t="s">
        <v>1990</v>
      </c>
      <c r="F1728" s="158">
        <v>0</v>
      </c>
      <c r="G1728" s="158">
        <v>0</v>
      </c>
      <c r="H1728" s="158">
        <v>0</v>
      </c>
      <c r="I1728" s="158">
        <v>0</v>
      </c>
      <c r="J1728" s="158">
        <v>0</v>
      </c>
      <c r="K1728" s="158">
        <v>0</v>
      </c>
      <c r="L1728" s="158">
        <v>80</v>
      </c>
      <c r="M1728" s="158">
        <v>753</v>
      </c>
      <c r="N1728" s="158">
        <v>68</v>
      </c>
      <c r="O1728" s="158">
        <v>0</v>
      </c>
      <c r="P1728" s="158">
        <v>0</v>
      </c>
      <c r="Q1728" s="158">
        <v>160</v>
      </c>
      <c r="R1728" s="158">
        <v>796</v>
      </c>
      <c r="S1728" s="158">
        <v>590</v>
      </c>
      <c r="T1728" s="158">
        <v>0</v>
      </c>
      <c r="U1728" s="158">
        <v>254</v>
      </c>
      <c r="V1728" s="159">
        <v>531</v>
      </c>
      <c r="W1728" s="158">
        <v>0</v>
      </c>
      <c r="X1728" s="158">
        <v>365</v>
      </c>
      <c r="Y1728" s="158">
        <v>250</v>
      </c>
      <c r="Z1728" s="162">
        <v>4795</v>
      </c>
      <c r="AA1728" s="163">
        <v>1517</v>
      </c>
      <c r="AB1728" s="165">
        <v>733</v>
      </c>
      <c r="AC1728" s="158">
        <v>0</v>
      </c>
      <c r="AD1728" s="158">
        <v>0</v>
      </c>
      <c r="AE1728" s="148">
        <v>866</v>
      </c>
      <c r="AF1728" s="148">
        <v>0</v>
      </c>
      <c r="AG1728" s="150">
        <v>0</v>
      </c>
      <c r="AH1728" s="150">
        <v>0</v>
      </c>
      <c r="AI1728" s="150">
        <v>0</v>
      </c>
      <c r="AJ1728" s="150">
        <v>0</v>
      </c>
      <c r="AK1728" s="150">
        <v>0</v>
      </c>
      <c r="AL1728" s="150">
        <v>0</v>
      </c>
      <c r="AM1728" s="150">
        <v>0</v>
      </c>
      <c r="AN1728" s="150">
        <v>0</v>
      </c>
      <c r="AO1728" s="148">
        <v>0</v>
      </c>
      <c r="AP1728" s="150">
        <v>0</v>
      </c>
      <c r="AQ1728" s="150">
        <v>0</v>
      </c>
      <c r="AR1728" s="150">
        <v>0</v>
      </c>
      <c r="AS1728" s="150">
        <v>0</v>
      </c>
      <c r="AT1728" s="150">
        <v>0</v>
      </c>
    </row>
    <row r="1729" spans="4:46" ht="15" thickBot="1" x14ac:dyDescent="0.4">
      <c r="D1729" t="s">
        <v>1229</v>
      </c>
      <c r="E1729" t="s">
        <v>1991</v>
      </c>
      <c r="F1729" s="150">
        <v>0</v>
      </c>
      <c r="G1729" s="150">
        <v>0</v>
      </c>
      <c r="H1729" s="150">
        <v>0</v>
      </c>
      <c r="I1729" s="150">
        <v>0</v>
      </c>
      <c r="J1729" s="150">
        <v>0</v>
      </c>
      <c r="K1729" s="150">
        <v>0</v>
      </c>
      <c r="L1729" s="150">
        <v>0</v>
      </c>
      <c r="M1729" s="150">
        <v>0</v>
      </c>
      <c r="N1729" s="150">
        <v>0</v>
      </c>
      <c r="O1729" s="150">
        <v>0</v>
      </c>
      <c r="P1729" s="150">
        <v>0</v>
      </c>
      <c r="Q1729" s="150">
        <v>0</v>
      </c>
      <c r="R1729" s="150">
        <v>0</v>
      </c>
      <c r="S1729" s="150">
        <v>0</v>
      </c>
      <c r="T1729" s="150">
        <v>0</v>
      </c>
      <c r="U1729" s="150">
        <v>0</v>
      </c>
      <c r="V1729" s="150">
        <v>0</v>
      </c>
      <c r="W1729" s="150">
        <v>0</v>
      </c>
      <c r="X1729" s="150">
        <v>0</v>
      </c>
      <c r="Y1729" s="150">
        <v>0</v>
      </c>
      <c r="Z1729" s="151">
        <v>0</v>
      </c>
      <c r="AA1729" s="152">
        <v>0</v>
      </c>
      <c r="AB1729" s="150">
        <v>0</v>
      </c>
      <c r="AC1729" s="150">
        <v>0</v>
      </c>
      <c r="AD1729" s="153">
        <v>0</v>
      </c>
      <c r="AE1729" s="150">
        <v>0</v>
      </c>
      <c r="AF1729" s="150">
        <v>0</v>
      </c>
      <c r="AG1729" s="150">
        <v>0</v>
      </c>
      <c r="AH1729" s="150">
        <v>0</v>
      </c>
      <c r="AI1729" s="150">
        <v>0</v>
      </c>
      <c r="AJ1729" s="150">
        <v>0</v>
      </c>
      <c r="AK1729" s="150">
        <v>0</v>
      </c>
      <c r="AL1729" s="150">
        <v>0</v>
      </c>
      <c r="AM1729" s="150">
        <v>0</v>
      </c>
      <c r="AN1729" s="150">
        <v>0</v>
      </c>
      <c r="AO1729" s="150">
        <v>0</v>
      </c>
      <c r="AP1729" s="150">
        <v>0</v>
      </c>
      <c r="AQ1729" s="150">
        <v>0</v>
      </c>
      <c r="AR1729" s="150">
        <v>0</v>
      </c>
      <c r="AS1729" s="150">
        <v>0</v>
      </c>
      <c r="AT1729" s="150">
        <v>0</v>
      </c>
    </row>
    <row r="1730" spans="4:46" ht="15" thickBot="1" x14ac:dyDescent="0.4">
      <c r="D1730" s="143" t="s">
        <v>1580</v>
      </c>
      <c r="E1730" s="144" t="s">
        <v>1992</v>
      </c>
      <c r="F1730" s="150">
        <v>0</v>
      </c>
      <c r="G1730" s="150">
        <v>0</v>
      </c>
      <c r="H1730" s="150">
        <v>0</v>
      </c>
      <c r="I1730" s="150">
        <v>0</v>
      </c>
      <c r="J1730" s="150">
        <v>0</v>
      </c>
      <c r="K1730" s="150">
        <v>0</v>
      </c>
      <c r="L1730" s="150">
        <v>0</v>
      </c>
      <c r="M1730" s="150">
        <v>0</v>
      </c>
      <c r="N1730" s="150">
        <v>0</v>
      </c>
      <c r="O1730" s="150">
        <v>0</v>
      </c>
      <c r="P1730" s="150">
        <v>0</v>
      </c>
      <c r="Q1730" s="150">
        <v>0</v>
      </c>
      <c r="R1730" s="150">
        <v>0</v>
      </c>
      <c r="S1730" s="150">
        <v>0</v>
      </c>
      <c r="T1730" s="150">
        <v>0</v>
      </c>
      <c r="U1730" s="150">
        <v>0</v>
      </c>
      <c r="V1730" s="150">
        <v>0</v>
      </c>
      <c r="W1730" s="150">
        <v>0</v>
      </c>
      <c r="X1730" s="150">
        <v>0</v>
      </c>
      <c r="Y1730" s="150">
        <v>0</v>
      </c>
      <c r="Z1730" s="151">
        <v>0</v>
      </c>
      <c r="AA1730" s="152">
        <v>0</v>
      </c>
      <c r="AB1730" s="150">
        <v>0</v>
      </c>
      <c r="AC1730" s="150">
        <v>0</v>
      </c>
      <c r="AD1730" s="153">
        <v>0</v>
      </c>
      <c r="AE1730" s="150">
        <v>0</v>
      </c>
      <c r="AF1730" s="150">
        <v>0</v>
      </c>
      <c r="AG1730" s="150">
        <v>0</v>
      </c>
      <c r="AH1730" s="150">
        <v>0</v>
      </c>
      <c r="AI1730" s="150">
        <v>0</v>
      </c>
      <c r="AJ1730" s="150">
        <v>0</v>
      </c>
      <c r="AK1730" s="150">
        <v>0</v>
      </c>
      <c r="AL1730" s="150">
        <v>0</v>
      </c>
      <c r="AM1730" s="150">
        <v>0</v>
      </c>
      <c r="AN1730" s="150">
        <v>0</v>
      </c>
      <c r="AO1730" s="150">
        <v>0</v>
      </c>
      <c r="AP1730" s="150">
        <v>0</v>
      </c>
      <c r="AQ1730" s="150">
        <v>0</v>
      </c>
      <c r="AR1730" s="150">
        <v>0</v>
      </c>
      <c r="AS1730" s="150">
        <v>0</v>
      </c>
      <c r="AT1730" s="150">
        <v>0</v>
      </c>
    </row>
    <row r="1731" spans="4:46" ht="15" thickBot="1" x14ac:dyDescent="0.4">
      <c r="D1731" t="s">
        <v>1670</v>
      </c>
      <c r="E1731" t="s">
        <v>1993</v>
      </c>
      <c r="F1731" s="150">
        <v>0</v>
      </c>
      <c r="G1731" s="150">
        <v>0</v>
      </c>
      <c r="H1731" s="150">
        <v>0</v>
      </c>
      <c r="I1731" s="150">
        <v>0</v>
      </c>
      <c r="J1731" s="150">
        <v>0</v>
      </c>
      <c r="K1731" s="150">
        <v>0</v>
      </c>
      <c r="L1731" s="150">
        <v>0</v>
      </c>
      <c r="M1731" s="150">
        <v>0</v>
      </c>
      <c r="N1731" s="150">
        <v>0</v>
      </c>
      <c r="O1731" s="150">
        <v>0</v>
      </c>
      <c r="P1731" s="150">
        <v>0</v>
      </c>
      <c r="Q1731" s="150">
        <v>0</v>
      </c>
      <c r="R1731" s="150">
        <v>0</v>
      </c>
      <c r="S1731" s="150">
        <v>0</v>
      </c>
      <c r="T1731" s="150">
        <v>150</v>
      </c>
      <c r="U1731" s="150">
        <v>0</v>
      </c>
      <c r="V1731" s="150">
        <v>0</v>
      </c>
      <c r="W1731" s="150">
        <v>0</v>
      </c>
      <c r="X1731" s="150">
        <v>0</v>
      </c>
      <c r="Y1731" s="150">
        <v>0</v>
      </c>
      <c r="Z1731" s="151">
        <v>141</v>
      </c>
      <c r="AA1731" s="152">
        <v>0</v>
      </c>
      <c r="AB1731" s="150">
        <v>0</v>
      </c>
      <c r="AC1731" s="150">
        <v>0</v>
      </c>
      <c r="AD1731" s="153">
        <v>0</v>
      </c>
      <c r="AE1731" s="150">
        <v>0</v>
      </c>
      <c r="AF1731" s="150">
        <v>0</v>
      </c>
      <c r="AG1731" s="150">
        <v>0</v>
      </c>
      <c r="AH1731" s="150">
        <v>0</v>
      </c>
      <c r="AI1731" s="150">
        <v>0</v>
      </c>
      <c r="AJ1731" s="150">
        <v>0</v>
      </c>
      <c r="AK1731" s="150">
        <v>0</v>
      </c>
      <c r="AL1731" s="150">
        <v>0</v>
      </c>
      <c r="AM1731" s="150">
        <v>0</v>
      </c>
      <c r="AN1731" s="150">
        <v>0</v>
      </c>
      <c r="AO1731" s="150">
        <v>0</v>
      </c>
      <c r="AP1731" s="150">
        <v>0</v>
      </c>
      <c r="AQ1731" s="150">
        <v>0</v>
      </c>
      <c r="AR1731" s="150">
        <v>0</v>
      </c>
      <c r="AS1731" s="150">
        <v>0</v>
      </c>
      <c r="AT1731" s="150">
        <v>0</v>
      </c>
    </row>
    <row r="1732" spans="4:46" ht="15" thickBot="1" x14ac:dyDescent="0.4">
      <c r="D1732" t="s">
        <v>1680</v>
      </c>
      <c r="E1732" t="s">
        <v>1994</v>
      </c>
      <c r="F1732" s="150">
        <v>0</v>
      </c>
      <c r="G1732" s="150">
        <v>0</v>
      </c>
      <c r="H1732" s="150">
        <v>0</v>
      </c>
      <c r="I1732" s="150">
        <v>0</v>
      </c>
      <c r="J1732" s="150">
        <v>0</v>
      </c>
      <c r="K1732" s="150">
        <v>0</v>
      </c>
      <c r="L1732" s="150">
        <v>0</v>
      </c>
      <c r="M1732" s="150">
        <v>0</v>
      </c>
      <c r="N1732" s="150">
        <v>0</v>
      </c>
      <c r="O1732" s="150">
        <v>0</v>
      </c>
      <c r="P1732" s="150">
        <v>0</v>
      </c>
      <c r="Q1732" s="150">
        <v>0</v>
      </c>
      <c r="R1732" s="150">
        <v>0</v>
      </c>
      <c r="S1732" s="150">
        <v>0</v>
      </c>
      <c r="T1732" s="150">
        <v>0</v>
      </c>
      <c r="U1732" s="150">
        <v>0</v>
      </c>
      <c r="V1732" s="150">
        <v>0</v>
      </c>
      <c r="W1732" s="150">
        <v>0</v>
      </c>
      <c r="X1732" s="150">
        <v>0</v>
      </c>
      <c r="Y1732" s="150">
        <v>0</v>
      </c>
      <c r="Z1732" s="151">
        <v>0</v>
      </c>
      <c r="AA1732" s="152">
        <v>0</v>
      </c>
      <c r="AB1732" s="150">
        <v>0</v>
      </c>
      <c r="AC1732" s="150">
        <v>0</v>
      </c>
      <c r="AD1732" s="153">
        <v>0</v>
      </c>
      <c r="AE1732" s="150">
        <v>0</v>
      </c>
      <c r="AF1732" s="150">
        <v>0</v>
      </c>
      <c r="AG1732" s="150">
        <v>0</v>
      </c>
      <c r="AH1732" s="150">
        <v>0</v>
      </c>
      <c r="AI1732" s="150">
        <v>0</v>
      </c>
      <c r="AJ1732" s="150">
        <v>0</v>
      </c>
      <c r="AK1732" s="150">
        <v>0</v>
      </c>
      <c r="AL1732" s="150">
        <v>0</v>
      </c>
      <c r="AM1732" s="150">
        <v>0</v>
      </c>
      <c r="AN1732" s="150">
        <v>0</v>
      </c>
      <c r="AO1732" s="150">
        <v>0</v>
      </c>
      <c r="AP1732" s="150">
        <v>0</v>
      </c>
      <c r="AQ1732" s="150">
        <v>0</v>
      </c>
      <c r="AR1732" s="150">
        <v>0</v>
      </c>
      <c r="AS1732" s="150">
        <v>0</v>
      </c>
      <c r="AT1732" s="150">
        <v>0</v>
      </c>
    </row>
    <row r="1733" spans="4:46" ht="15" thickBot="1" x14ac:dyDescent="0.4">
      <c r="D1733" t="s">
        <v>1760</v>
      </c>
      <c r="E1733" t="s">
        <v>1995</v>
      </c>
      <c r="F1733" s="150">
        <v>0</v>
      </c>
      <c r="G1733" s="150">
        <v>0</v>
      </c>
      <c r="H1733" s="150">
        <v>0</v>
      </c>
      <c r="I1733" s="150">
        <v>0</v>
      </c>
      <c r="J1733" s="150">
        <v>0</v>
      </c>
      <c r="K1733" s="150">
        <v>0</v>
      </c>
      <c r="L1733" s="150">
        <v>0</v>
      </c>
      <c r="M1733" s="150">
        <v>400</v>
      </c>
      <c r="N1733" s="150">
        <v>0</v>
      </c>
      <c r="O1733" s="150">
        <v>0</v>
      </c>
      <c r="P1733" s="150">
        <v>0</v>
      </c>
      <c r="Q1733" s="150">
        <v>0</v>
      </c>
      <c r="R1733" s="150">
        <v>600</v>
      </c>
      <c r="S1733" s="150">
        <v>0</v>
      </c>
      <c r="T1733" s="150">
        <v>600</v>
      </c>
      <c r="U1733" s="150">
        <v>0</v>
      </c>
      <c r="V1733" s="150">
        <v>0</v>
      </c>
      <c r="W1733" s="178">
        <v>634</v>
      </c>
      <c r="X1733" s="150">
        <v>0</v>
      </c>
      <c r="Y1733" s="150">
        <v>0</v>
      </c>
      <c r="Z1733" s="151">
        <v>0</v>
      </c>
      <c r="AA1733" s="147">
        <v>36</v>
      </c>
      <c r="AB1733" s="148">
        <v>52</v>
      </c>
      <c r="AC1733" s="150">
        <v>0</v>
      </c>
      <c r="AD1733" s="148">
        <v>0</v>
      </c>
      <c r="AE1733" s="155">
        <v>5349</v>
      </c>
      <c r="AF1733" s="155">
        <v>1100</v>
      </c>
      <c r="AG1733" s="150">
        <v>0</v>
      </c>
      <c r="AH1733" s="150">
        <v>0</v>
      </c>
      <c r="AI1733" s="150">
        <v>0</v>
      </c>
      <c r="AJ1733" s="148">
        <v>114</v>
      </c>
      <c r="AK1733" s="148">
        <v>0</v>
      </c>
      <c r="AL1733" s="150">
        <v>0</v>
      </c>
      <c r="AM1733" s="150">
        <v>0</v>
      </c>
      <c r="AN1733" s="148">
        <v>0</v>
      </c>
      <c r="AO1733" s="155">
        <v>4400</v>
      </c>
      <c r="AP1733" s="148">
        <v>0</v>
      </c>
      <c r="AQ1733" s="148">
        <v>0</v>
      </c>
      <c r="AR1733" s="148">
        <v>0</v>
      </c>
      <c r="AS1733" s="148">
        <v>0</v>
      </c>
      <c r="AT1733" s="148">
        <v>0</v>
      </c>
    </row>
    <row r="1734" spans="4:46" ht="15" thickBot="1" x14ac:dyDescent="0.4">
      <c r="D1734" t="s">
        <v>1710</v>
      </c>
      <c r="E1734" t="s">
        <v>1996</v>
      </c>
      <c r="F1734" s="150">
        <v>0</v>
      </c>
      <c r="G1734" s="150">
        <v>0</v>
      </c>
      <c r="H1734" s="150">
        <v>0</v>
      </c>
      <c r="I1734" s="150">
        <v>0</v>
      </c>
      <c r="J1734" s="150">
        <v>0</v>
      </c>
      <c r="K1734" s="150">
        <v>0</v>
      </c>
      <c r="L1734" s="150">
        <v>0</v>
      </c>
      <c r="M1734" s="150">
        <v>0</v>
      </c>
      <c r="N1734" s="150">
        <v>0</v>
      </c>
      <c r="O1734" s="150">
        <v>0</v>
      </c>
      <c r="P1734" s="150">
        <v>0</v>
      </c>
      <c r="Q1734" s="150">
        <v>0</v>
      </c>
      <c r="R1734" s="150">
        <v>0</v>
      </c>
      <c r="S1734" s="150">
        <v>0</v>
      </c>
      <c r="T1734" s="150">
        <v>0</v>
      </c>
      <c r="U1734" s="150">
        <v>0</v>
      </c>
      <c r="V1734" s="150">
        <v>0</v>
      </c>
      <c r="W1734" s="150">
        <v>0</v>
      </c>
      <c r="X1734" s="150">
        <v>0</v>
      </c>
      <c r="Y1734" s="150">
        <v>0</v>
      </c>
      <c r="Z1734" s="151">
        <v>0</v>
      </c>
      <c r="AA1734" s="152">
        <v>0</v>
      </c>
      <c r="AB1734" s="150">
        <v>0</v>
      </c>
      <c r="AC1734" s="150">
        <v>0</v>
      </c>
      <c r="AD1734" s="153">
        <v>0</v>
      </c>
      <c r="AE1734" s="150">
        <v>0</v>
      </c>
      <c r="AF1734" s="150">
        <v>0</v>
      </c>
      <c r="AG1734" s="150">
        <v>0</v>
      </c>
      <c r="AH1734" s="150">
        <v>0</v>
      </c>
      <c r="AI1734" s="150">
        <v>0</v>
      </c>
      <c r="AJ1734" s="150">
        <v>0</v>
      </c>
      <c r="AK1734" s="150">
        <v>0</v>
      </c>
      <c r="AL1734" s="150">
        <v>0</v>
      </c>
      <c r="AM1734" s="150">
        <v>0</v>
      </c>
      <c r="AN1734" s="150">
        <v>0</v>
      </c>
      <c r="AO1734" s="150">
        <v>0</v>
      </c>
      <c r="AP1734" s="150">
        <v>0</v>
      </c>
      <c r="AQ1734" s="150">
        <v>0</v>
      </c>
      <c r="AR1734" s="150">
        <v>0</v>
      </c>
      <c r="AS1734" s="150">
        <v>0</v>
      </c>
      <c r="AT1734" s="150">
        <v>0</v>
      </c>
    </row>
    <row r="1735" spans="4:46" ht="15" thickBot="1" x14ac:dyDescent="0.4">
      <c r="D1735" t="s">
        <v>1770</v>
      </c>
      <c r="E1735" t="s">
        <v>1997</v>
      </c>
      <c r="F1735" s="150">
        <v>0</v>
      </c>
      <c r="G1735" s="150">
        <v>0</v>
      </c>
      <c r="H1735" s="150">
        <v>0</v>
      </c>
      <c r="I1735" s="150">
        <v>0</v>
      </c>
      <c r="J1735" s="150">
        <v>0</v>
      </c>
      <c r="K1735" s="150">
        <v>0</v>
      </c>
      <c r="L1735" s="150">
        <v>0</v>
      </c>
      <c r="M1735" s="150">
        <v>0</v>
      </c>
      <c r="N1735" s="150">
        <v>0</v>
      </c>
      <c r="O1735" s="150">
        <v>0</v>
      </c>
      <c r="P1735" s="150">
        <v>0</v>
      </c>
      <c r="Q1735" s="150">
        <v>0</v>
      </c>
      <c r="R1735" s="150">
        <v>0</v>
      </c>
      <c r="S1735" s="150">
        <v>0</v>
      </c>
      <c r="T1735" s="150">
        <v>0</v>
      </c>
      <c r="U1735" s="150">
        <v>0</v>
      </c>
      <c r="V1735" s="150">
        <v>0</v>
      </c>
      <c r="W1735" s="150">
        <v>0</v>
      </c>
      <c r="X1735" s="150">
        <v>0</v>
      </c>
      <c r="Y1735" s="150">
        <v>0</v>
      </c>
      <c r="Z1735" s="151">
        <v>0</v>
      </c>
      <c r="AA1735" s="152">
        <v>0</v>
      </c>
      <c r="AB1735" s="150">
        <v>0</v>
      </c>
      <c r="AC1735" s="150">
        <v>0</v>
      </c>
      <c r="AD1735" s="153">
        <v>0</v>
      </c>
      <c r="AE1735" s="150">
        <v>0</v>
      </c>
      <c r="AF1735" s="150">
        <v>0</v>
      </c>
      <c r="AG1735" s="150">
        <v>0</v>
      </c>
      <c r="AH1735" s="150">
        <v>0</v>
      </c>
      <c r="AI1735" s="150">
        <v>0</v>
      </c>
      <c r="AJ1735" s="150">
        <v>0</v>
      </c>
      <c r="AK1735" s="150">
        <v>0</v>
      </c>
      <c r="AL1735" s="150">
        <v>0</v>
      </c>
      <c r="AM1735" s="150">
        <v>0</v>
      </c>
      <c r="AN1735" s="150">
        <v>0</v>
      </c>
      <c r="AO1735" s="150">
        <v>0</v>
      </c>
      <c r="AP1735" s="150">
        <v>0</v>
      </c>
      <c r="AQ1735" s="150">
        <v>0</v>
      </c>
      <c r="AR1735" s="150">
        <v>0</v>
      </c>
      <c r="AS1735" s="150">
        <v>0</v>
      </c>
      <c r="AT1735" s="150">
        <v>0</v>
      </c>
    </row>
    <row r="1736" spans="4:46" ht="15" thickBot="1" x14ac:dyDescent="0.4">
      <c r="D1736" t="s">
        <v>1700</v>
      </c>
      <c r="E1736" t="s">
        <v>1998</v>
      </c>
      <c r="F1736" s="150">
        <v>225</v>
      </c>
      <c r="G1736" s="150">
        <v>0</v>
      </c>
      <c r="H1736" s="150">
        <v>0</v>
      </c>
      <c r="I1736" s="150">
        <v>0</v>
      </c>
      <c r="J1736" s="150">
        <v>0</v>
      </c>
      <c r="K1736" s="150">
        <v>0</v>
      </c>
      <c r="L1736" s="150">
        <v>0</v>
      </c>
      <c r="M1736" s="150">
        <v>0</v>
      </c>
      <c r="N1736" s="150">
        <v>0</v>
      </c>
      <c r="O1736" s="150">
        <v>0</v>
      </c>
      <c r="P1736" s="150">
        <v>0</v>
      </c>
      <c r="Q1736" s="150">
        <v>0</v>
      </c>
      <c r="R1736" s="150">
        <v>0</v>
      </c>
      <c r="S1736" s="150">
        <v>0</v>
      </c>
      <c r="T1736" s="150">
        <v>0</v>
      </c>
      <c r="U1736" s="150">
        <v>0</v>
      </c>
      <c r="V1736" s="150">
        <v>0</v>
      </c>
      <c r="W1736" s="150">
        <v>0</v>
      </c>
      <c r="X1736" s="150">
        <v>0</v>
      </c>
      <c r="Y1736" s="145">
        <v>450</v>
      </c>
      <c r="Z1736" s="151">
        <v>0</v>
      </c>
      <c r="AA1736" s="152">
        <v>0</v>
      </c>
      <c r="AB1736" s="150">
        <v>0</v>
      </c>
      <c r="AC1736" s="148">
        <v>0</v>
      </c>
      <c r="AD1736" s="153">
        <v>0</v>
      </c>
      <c r="AE1736" s="155">
        <v>1500</v>
      </c>
      <c r="AF1736" s="148">
        <v>600</v>
      </c>
      <c r="AG1736" s="148">
        <v>0</v>
      </c>
      <c r="AH1736" s="150">
        <v>0</v>
      </c>
      <c r="AI1736" s="150">
        <v>0</v>
      </c>
      <c r="AJ1736" s="148">
        <v>55</v>
      </c>
      <c r="AK1736" s="150">
        <v>0</v>
      </c>
      <c r="AL1736" s="155">
        <v>1434</v>
      </c>
      <c r="AM1736" s="148">
        <v>0</v>
      </c>
      <c r="AN1736" s="150">
        <v>0</v>
      </c>
      <c r="AO1736" s="148">
        <v>0</v>
      </c>
      <c r="AP1736" s="148">
        <v>0</v>
      </c>
      <c r="AQ1736" s="150">
        <v>0</v>
      </c>
      <c r="AR1736" s="150">
        <v>0</v>
      </c>
      <c r="AS1736" s="148">
        <v>0</v>
      </c>
      <c r="AT1736" s="150">
        <v>0</v>
      </c>
    </row>
    <row r="1737" spans="4:46" ht="15" thickBot="1" x14ac:dyDescent="0.4">
      <c r="D1737" t="s">
        <v>1750</v>
      </c>
      <c r="E1737" t="s">
        <v>1999</v>
      </c>
      <c r="F1737" s="150">
        <v>0</v>
      </c>
      <c r="G1737" s="150">
        <v>0</v>
      </c>
      <c r="H1737" s="150">
        <v>0</v>
      </c>
      <c r="I1737" s="150">
        <v>0</v>
      </c>
      <c r="J1737" s="150">
        <v>0</v>
      </c>
      <c r="K1737" s="150">
        <v>0</v>
      </c>
      <c r="L1737" s="150">
        <v>0</v>
      </c>
      <c r="M1737" s="150">
        <v>0</v>
      </c>
      <c r="N1737" s="150">
        <v>0</v>
      </c>
      <c r="O1737" s="150">
        <v>0</v>
      </c>
      <c r="P1737" s="150">
        <v>0</v>
      </c>
      <c r="Q1737" s="150">
        <v>0</v>
      </c>
      <c r="R1737" s="150">
        <v>0</v>
      </c>
      <c r="S1737" s="150">
        <v>0</v>
      </c>
      <c r="T1737" s="150">
        <v>0</v>
      </c>
      <c r="U1737" s="150">
        <v>0</v>
      </c>
      <c r="V1737" s="150">
        <v>0</v>
      </c>
      <c r="W1737" s="150">
        <v>0</v>
      </c>
      <c r="X1737" s="150">
        <v>0</v>
      </c>
      <c r="Y1737" s="150">
        <v>0</v>
      </c>
      <c r="Z1737" s="151">
        <v>0</v>
      </c>
      <c r="AA1737" s="147">
        <v>0</v>
      </c>
      <c r="AB1737" s="148">
        <v>0</v>
      </c>
      <c r="AC1737" s="150">
        <v>0</v>
      </c>
      <c r="AD1737" s="148">
        <v>0</v>
      </c>
      <c r="AE1737" s="148">
        <v>0</v>
      </c>
      <c r="AF1737" s="148">
        <v>0</v>
      </c>
      <c r="AG1737" s="148">
        <v>0</v>
      </c>
      <c r="AH1737" s="150">
        <v>0</v>
      </c>
      <c r="AI1737" s="148">
        <v>0</v>
      </c>
      <c r="AJ1737" s="148">
        <v>0</v>
      </c>
      <c r="AK1737" s="148">
        <v>0</v>
      </c>
      <c r="AL1737" s="148">
        <v>0</v>
      </c>
      <c r="AM1737" s="150">
        <v>0</v>
      </c>
      <c r="AN1737" s="148">
        <v>0</v>
      </c>
      <c r="AO1737" s="148">
        <v>0</v>
      </c>
      <c r="AP1737" s="150">
        <v>0</v>
      </c>
      <c r="AQ1737" s="150">
        <v>0</v>
      </c>
      <c r="AR1737" s="150">
        <v>0</v>
      </c>
      <c r="AS1737" s="148">
        <v>0</v>
      </c>
      <c r="AT1737" s="148">
        <v>450</v>
      </c>
    </row>
    <row r="1738" spans="4:46" ht="15" thickBot="1" x14ac:dyDescent="0.4">
      <c r="D1738" t="s">
        <v>1780</v>
      </c>
      <c r="E1738" t="s">
        <v>2000</v>
      </c>
      <c r="F1738" s="150">
        <v>0</v>
      </c>
      <c r="G1738" s="150">
        <v>0</v>
      </c>
      <c r="H1738" s="150">
        <v>0</v>
      </c>
      <c r="I1738" s="150">
        <v>0</v>
      </c>
      <c r="J1738" s="150">
        <v>0</v>
      </c>
      <c r="K1738" s="150">
        <v>0</v>
      </c>
      <c r="L1738" s="150">
        <v>0</v>
      </c>
      <c r="M1738" s="150">
        <v>0</v>
      </c>
      <c r="N1738" s="150">
        <v>0</v>
      </c>
      <c r="O1738" s="150">
        <v>0</v>
      </c>
      <c r="P1738" s="150">
        <v>0</v>
      </c>
      <c r="Q1738" s="150">
        <v>0</v>
      </c>
      <c r="R1738" s="150">
        <v>0</v>
      </c>
      <c r="S1738" s="150">
        <v>0</v>
      </c>
      <c r="T1738" s="150">
        <v>0</v>
      </c>
      <c r="U1738" s="150">
        <v>0</v>
      </c>
      <c r="V1738" s="150">
        <v>0</v>
      </c>
      <c r="W1738" s="150">
        <v>0</v>
      </c>
      <c r="X1738" s="180">
        <v>1731</v>
      </c>
      <c r="Y1738" s="150">
        <v>0</v>
      </c>
      <c r="Z1738" s="146">
        <v>200</v>
      </c>
      <c r="AA1738" s="152">
        <v>0</v>
      </c>
      <c r="AB1738" s="148">
        <v>220</v>
      </c>
      <c r="AC1738" s="150">
        <v>0</v>
      </c>
      <c r="AD1738" s="148">
        <v>0</v>
      </c>
      <c r="AE1738" s="150">
        <v>0</v>
      </c>
      <c r="AF1738" s="148">
        <v>0</v>
      </c>
      <c r="AG1738" s="150">
        <v>0</v>
      </c>
      <c r="AH1738" s="148">
        <v>0</v>
      </c>
      <c r="AI1738" s="150">
        <v>0</v>
      </c>
      <c r="AJ1738" s="148">
        <v>0</v>
      </c>
      <c r="AK1738" s="148">
        <v>0</v>
      </c>
      <c r="AL1738" s="148">
        <v>0</v>
      </c>
      <c r="AM1738" s="148">
        <v>0</v>
      </c>
      <c r="AN1738" s="148">
        <v>0</v>
      </c>
      <c r="AO1738" s="150">
        <v>0</v>
      </c>
      <c r="AP1738" s="150">
        <v>0</v>
      </c>
      <c r="AQ1738" s="150">
        <v>0</v>
      </c>
      <c r="AR1738" s="150">
        <v>0</v>
      </c>
      <c r="AS1738" s="150">
        <v>0</v>
      </c>
      <c r="AT1738" s="150">
        <v>0</v>
      </c>
    </row>
    <row r="1739" spans="4:46" ht="15" thickBot="1" x14ac:dyDescent="0.4">
      <c r="D1739" t="s">
        <v>489</v>
      </c>
      <c r="E1739" t="s">
        <v>2001</v>
      </c>
      <c r="F1739" s="150">
        <v>0</v>
      </c>
      <c r="G1739" s="150">
        <v>0</v>
      </c>
      <c r="H1739" s="150">
        <v>0</v>
      </c>
      <c r="I1739" s="150">
        <v>0</v>
      </c>
      <c r="J1739" s="150">
        <v>0</v>
      </c>
      <c r="K1739" s="150">
        <v>0</v>
      </c>
      <c r="L1739" s="150">
        <v>0</v>
      </c>
      <c r="M1739" s="150">
        <v>0</v>
      </c>
      <c r="N1739" s="150">
        <v>0</v>
      </c>
      <c r="O1739" s="150">
        <v>0</v>
      </c>
      <c r="P1739" s="150">
        <v>0</v>
      </c>
      <c r="Q1739" s="150">
        <v>0</v>
      </c>
      <c r="R1739" s="150">
        <v>0</v>
      </c>
      <c r="S1739" s="150">
        <v>0</v>
      </c>
      <c r="T1739" s="150">
        <v>0</v>
      </c>
      <c r="U1739" s="150">
        <v>0</v>
      </c>
      <c r="V1739" s="150">
        <v>0</v>
      </c>
      <c r="W1739" s="150">
        <v>0</v>
      </c>
      <c r="X1739" s="150">
        <v>0</v>
      </c>
      <c r="Y1739" s="150">
        <v>0</v>
      </c>
      <c r="Z1739" s="151">
        <v>0</v>
      </c>
      <c r="AA1739" s="152">
        <v>0</v>
      </c>
      <c r="AB1739" s="155">
        <v>1200</v>
      </c>
      <c r="AC1739" s="150">
        <v>0</v>
      </c>
      <c r="AD1739" s="153">
        <v>0</v>
      </c>
      <c r="AE1739" s="150">
        <v>0</v>
      </c>
      <c r="AF1739" s="150">
        <v>0</v>
      </c>
      <c r="AG1739" s="150">
        <v>0</v>
      </c>
      <c r="AH1739" s="150">
        <v>0</v>
      </c>
      <c r="AI1739" s="150">
        <v>0</v>
      </c>
      <c r="AJ1739" s="150">
        <v>0</v>
      </c>
      <c r="AK1739" s="150">
        <v>0</v>
      </c>
      <c r="AL1739" s="150">
        <v>0</v>
      </c>
      <c r="AM1739" s="150">
        <v>0</v>
      </c>
      <c r="AN1739" s="150">
        <v>0</v>
      </c>
      <c r="AO1739" s="150">
        <v>0</v>
      </c>
      <c r="AP1739" s="150">
        <v>0</v>
      </c>
      <c r="AQ1739" s="150">
        <v>0</v>
      </c>
      <c r="AR1739" s="150">
        <v>0</v>
      </c>
      <c r="AS1739" s="150">
        <v>0</v>
      </c>
      <c r="AT1739" s="150">
        <v>0</v>
      </c>
    </row>
    <row r="1740" spans="4:46" ht="15" thickBot="1" x14ac:dyDescent="0.4">
      <c r="D1740" t="s">
        <v>919</v>
      </c>
      <c r="E1740" t="s">
        <v>2002</v>
      </c>
      <c r="F1740" s="154">
        <v>1200</v>
      </c>
      <c r="G1740" s="150">
        <v>0</v>
      </c>
      <c r="H1740" s="154">
        <v>1000</v>
      </c>
      <c r="I1740" s="154">
        <v>2075</v>
      </c>
      <c r="J1740" s="150">
        <v>0</v>
      </c>
      <c r="K1740" s="150">
        <v>0</v>
      </c>
      <c r="L1740" s="150">
        <v>0</v>
      </c>
      <c r="M1740" s="178">
        <v>67</v>
      </c>
      <c r="N1740" s="150">
        <v>0</v>
      </c>
      <c r="O1740" s="150">
        <v>0</v>
      </c>
      <c r="P1740" s="150">
        <v>0</v>
      </c>
      <c r="Q1740" s="154">
        <v>2064</v>
      </c>
      <c r="R1740" s="154">
        <v>2172</v>
      </c>
      <c r="S1740" s="154">
        <v>4177</v>
      </c>
      <c r="T1740" s="154">
        <v>1887</v>
      </c>
      <c r="U1740" s="150">
        <v>456</v>
      </c>
      <c r="V1740" s="154">
        <v>5317</v>
      </c>
      <c r="W1740" s="150">
        <v>240</v>
      </c>
      <c r="X1740" s="154">
        <v>2833</v>
      </c>
      <c r="Y1740" s="154">
        <v>2717</v>
      </c>
      <c r="Z1740" s="171">
        <v>3324</v>
      </c>
      <c r="AA1740" s="147">
        <v>0</v>
      </c>
      <c r="AB1740" s="155">
        <v>1094</v>
      </c>
      <c r="AC1740" s="155">
        <v>3062</v>
      </c>
      <c r="AD1740" s="148">
        <v>0</v>
      </c>
      <c r="AE1740" s="150">
        <v>0</v>
      </c>
      <c r="AF1740" s="148">
        <v>0</v>
      </c>
      <c r="AG1740" s="150">
        <v>0</v>
      </c>
      <c r="AH1740" s="150">
        <v>0</v>
      </c>
      <c r="AI1740" s="150">
        <v>0</v>
      </c>
      <c r="AJ1740" s="150">
        <v>0</v>
      </c>
      <c r="AK1740" s="150">
        <v>0</v>
      </c>
      <c r="AL1740" s="150">
        <v>0</v>
      </c>
      <c r="AM1740" s="150">
        <v>0</v>
      </c>
      <c r="AN1740" s="150">
        <v>0</v>
      </c>
      <c r="AO1740" s="150">
        <v>0</v>
      </c>
      <c r="AP1740" s="150">
        <v>0</v>
      </c>
      <c r="AQ1740" s="150">
        <v>0</v>
      </c>
      <c r="AR1740" s="150">
        <v>0</v>
      </c>
      <c r="AS1740" s="150">
        <v>0</v>
      </c>
      <c r="AT1740" s="150">
        <v>0</v>
      </c>
    </row>
    <row r="1741" spans="4:46" ht="15" thickBot="1" x14ac:dyDescent="0.4">
      <c r="D1741" t="s">
        <v>1800</v>
      </c>
      <c r="E1741" t="s">
        <v>2003</v>
      </c>
      <c r="F1741" s="178">
        <v>141</v>
      </c>
      <c r="G1741" s="145">
        <v>0</v>
      </c>
      <c r="H1741" s="145">
        <v>618</v>
      </c>
      <c r="I1741" s="180">
        <v>1425</v>
      </c>
      <c r="J1741" s="150">
        <v>570</v>
      </c>
      <c r="K1741" s="150">
        <v>284</v>
      </c>
      <c r="L1741" s="150">
        <v>271</v>
      </c>
      <c r="M1741" s="173">
        <v>2814</v>
      </c>
      <c r="N1741" s="145">
        <v>659</v>
      </c>
      <c r="O1741" s="180">
        <v>1222</v>
      </c>
      <c r="P1741" s="173">
        <v>2452</v>
      </c>
      <c r="Q1741" s="180">
        <v>3417</v>
      </c>
      <c r="R1741" s="173">
        <v>10363</v>
      </c>
      <c r="S1741" s="173">
        <v>6801</v>
      </c>
      <c r="T1741" s="173">
        <v>4613</v>
      </c>
      <c r="U1741" s="180">
        <v>22676</v>
      </c>
      <c r="V1741" s="180">
        <v>15007</v>
      </c>
      <c r="W1741" s="173">
        <v>8871</v>
      </c>
      <c r="X1741" s="180">
        <v>16836</v>
      </c>
      <c r="Y1741" s="180">
        <v>16250</v>
      </c>
      <c r="Z1741" s="182">
        <v>11664</v>
      </c>
      <c r="AA1741" s="156">
        <v>8702</v>
      </c>
      <c r="AB1741" s="155">
        <v>15164</v>
      </c>
      <c r="AC1741" s="155">
        <v>9653</v>
      </c>
      <c r="AD1741" s="155">
        <v>2998</v>
      </c>
      <c r="AE1741" s="155">
        <v>18638</v>
      </c>
      <c r="AF1741" s="155">
        <v>6293</v>
      </c>
      <c r="AG1741" s="155">
        <v>9824</v>
      </c>
      <c r="AH1741" s="155">
        <v>27981</v>
      </c>
      <c r="AI1741" s="155">
        <v>1700</v>
      </c>
      <c r="AJ1741" s="155">
        <v>12392</v>
      </c>
      <c r="AK1741" s="155">
        <v>2862</v>
      </c>
      <c r="AL1741" s="155">
        <v>5777</v>
      </c>
      <c r="AM1741" s="155">
        <v>2786</v>
      </c>
      <c r="AN1741" s="155">
        <v>1478</v>
      </c>
      <c r="AO1741" s="155">
        <v>11771</v>
      </c>
      <c r="AP1741" s="155">
        <v>2185</v>
      </c>
      <c r="AQ1741" s="148">
        <v>0</v>
      </c>
      <c r="AR1741" s="148">
        <v>0</v>
      </c>
      <c r="AS1741" s="155">
        <v>4055</v>
      </c>
      <c r="AT1741" s="155">
        <v>4985</v>
      </c>
    </row>
    <row r="1742" spans="4:46" ht="15" thickBot="1" x14ac:dyDescent="0.4">
      <c r="D1742" t="s">
        <v>1810</v>
      </c>
      <c r="E1742" t="s">
        <v>2004</v>
      </c>
      <c r="F1742" s="150">
        <v>0</v>
      </c>
      <c r="G1742" s="150">
        <v>0</v>
      </c>
      <c r="H1742" s="150">
        <v>0</v>
      </c>
      <c r="I1742" s="150">
        <v>0</v>
      </c>
      <c r="J1742" s="150">
        <v>0</v>
      </c>
      <c r="K1742" s="150">
        <v>0</v>
      </c>
      <c r="L1742" s="150">
        <v>0</v>
      </c>
      <c r="M1742" s="150">
        <v>0</v>
      </c>
      <c r="N1742" s="150">
        <v>0</v>
      </c>
      <c r="O1742" s="150">
        <v>0</v>
      </c>
      <c r="P1742" s="150">
        <v>0</v>
      </c>
      <c r="Q1742" s="150">
        <v>0</v>
      </c>
      <c r="R1742" s="150">
        <v>0</v>
      </c>
      <c r="S1742" s="150">
        <v>0</v>
      </c>
      <c r="T1742" s="150">
        <v>0</v>
      </c>
      <c r="U1742" s="150">
        <v>0</v>
      </c>
      <c r="V1742" s="150">
        <v>241</v>
      </c>
      <c r="W1742" s="150">
        <v>0</v>
      </c>
      <c r="X1742" s="150">
        <v>0</v>
      </c>
      <c r="Y1742" s="150">
        <v>0</v>
      </c>
      <c r="Z1742" s="151">
        <v>0</v>
      </c>
      <c r="AA1742" s="152">
        <v>0</v>
      </c>
      <c r="AB1742" s="150">
        <v>0</v>
      </c>
      <c r="AC1742" s="150">
        <v>0</v>
      </c>
      <c r="AD1742" s="153">
        <v>0</v>
      </c>
      <c r="AE1742" s="148">
        <v>0</v>
      </c>
      <c r="AF1742" s="148">
        <v>0</v>
      </c>
      <c r="AG1742" s="150">
        <v>0</v>
      </c>
      <c r="AH1742" s="148">
        <v>0</v>
      </c>
      <c r="AI1742" s="150">
        <v>0</v>
      </c>
      <c r="AJ1742" s="148">
        <v>0</v>
      </c>
      <c r="AK1742" s="150">
        <v>0</v>
      </c>
      <c r="AL1742" s="150">
        <v>0</v>
      </c>
      <c r="AM1742" s="150">
        <v>0</v>
      </c>
      <c r="AN1742" s="150">
        <v>0</v>
      </c>
      <c r="AO1742" s="150">
        <v>0</v>
      </c>
      <c r="AP1742" s="150">
        <v>0</v>
      </c>
      <c r="AQ1742" s="150">
        <v>0</v>
      </c>
      <c r="AR1742" s="150">
        <v>0</v>
      </c>
      <c r="AS1742" s="150">
        <v>0</v>
      </c>
      <c r="AT1742" s="148">
        <v>0</v>
      </c>
    </row>
    <row r="1743" spans="4:46" ht="15" thickBot="1" x14ac:dyDescent="0.4">
      <c r="D1743" s="143" t="s">
        <v>1820</v>
      </c>
      <c r="E1743" s="144" t="s">
        <v>2005</v>
      </c>
      <c r="F1743" s="150">
        <v>0</v>
      </c>
      <c r="G1743" s="150">
        <v>0</v>
      </c>
      <c r="H1743" s="150">
        <v>0</v>
      </c>
      <c r="I1743" s="150">
        <v>0</v>
      </c>
      <c r="J1743" s="150">
        <v>0</v>
      </c>
      <c r="K1743" s="150">
        <v>0</v>
      </c>
      <c r="L1743" s="150">
        <v>0</v>
      </c>
      <c r="M1743" s="150">
        <v>0</v>
      </c>
      <c r="N1743" s="150">
        <v>0</v>
      </c>
      <c r="O1743" s="150">
        <v>0</v>
      </c>
      <c r="P1743" s="150">
        <v>0</v>
      </c>
      <c r="Q1743" s="150">
        <v>0</v>
      </c>
      <c r="R1743" s="150">
        <v>0</v>
      </c>
      <c r="S1743" s="150">
        <v>0</v>
      </c>
      <c r="T1743" s="150">
        <v>0</v>
      </c>
      <c r="U1743" s="150">
        <v>0</v>
      </c>
      <c r="V1743" s="150">
        <v>0</v>
      </c>
      <c r="W1743" s="150">
        <v>0</v>
      </c>
      <c r="X1743" s="150">
        <v>0</v>
      </c>
      <c r="Y1743" s="150">
        <v>0</v>
      </c>
      <c r="Z1743" s="151">
        <v>0</v>
      </c>
      <c r="AA1743" s="152">
        <v>0</v>
      </c>
      <c r="AB1743" s="150">
        <v>0</v>
      </c>
      <c r="AC1743" s="150">
        <v>0</v>
      </c>
      <c r="AD1743" s="153">
        <v>0</v>
      </c>
      <c r="AE1743" s="150">
        <v>0</v>
      </c>
      <c r="AF1743" s="150">
        <v>0</v>
      </c>
      <c r="AG1743" s="150">
        <v>0</v>
      </c>
      <c r="AH1743" s="150">
        <v>0</v>
      </c>
      <c r="AI1743" s="150">
        <v>0</v>
      </c>
      <c r="AJ1743" s="150">
        <v>0</v>
      </c>
      <c r="AK1743" s="150">
        <v>0</v>
      </c>
      <c r="AL1743" s="150">
        <v>0</v>
      </c>
      <c r="AM1743" s="150">
        <v>0</v>
      </c>
      <c r="AN1743" s="150">
        <v>0</v>
      </c>
      <c r="AO1743" s="150">
        <v>0</v>
      </c>
      <c r="AP1743" s="150">
        <v>0</v>
      </c>
      <c r="AQ1743" s="150">
        <v>0</v>
      </c>
      <c r="AR1743" s="150">
        <v>0</v>
      </c>
      <c r="AS1743" s="150">
        <v>0</v>
      </c>
      <c r="AT1743" s="150">
        <v>0</v>
      </c>
    </row>
    <row r="1744" spans="4:46" ht="15" thickBot="1" x14ac:dyDescent="0.4">
      <c r="D1744" t="s">
        <v>1830</v>
      </c>
      <c r="E1744" t="s">
        <v>2006</v>
      </c>
      <c r="F1744" s="150">
        <v>0</v>
      </c>
      <c r="G1744" s="150">
        <v>0</v>
      </c>
      <c r="H1744" s="150">
        <v>0</v>
      </c>
      <c r="I1744" s="150">
        <v>0</v>
      </c>
      <c r="J1744" s="150">
        <v>0</v>
      </c>
      <c r="K1744" s="150">
        <v>0</v>
      </c>
      <c r="L1744" s="150">
        <v>0</v>
      </c>
      <c r="M1744" s="150">
        <v>0</v>
      </c>
      <c r="N1744" s="150">
        <v>0</v>
      </c>
      <c r="O1744" s="150">
        <v>0</v>
      </c>
      <c r="P1744" s="150">
        <v>0</v>
      </c>
      <c r="Q1744" s="150">
        <v>0</v>
      </c>
      <c r="R1744" s="150">
        <v>0</v>
      </c>
      <c r="S1744" s="150">
        <v>0</v>
      </c>
      <c r="T1744" s="150">
        <v>0</v>
      </c>
      <c r="U1744" s="150">
        <v>0</v>
      </c>
      <c r="V1744" s="150">
        <v>0</v>
      </c>
      <c r="W1744" s="150">
        <v>0</v>
      </c>
      <c r="X1744" s="150">
        <v>0</v>
      </c>
      <c r="Y1744" s="150">
        <v>0</v>
      </c>
      <c r="Z1744" s="151">
        <v>0</v>
      </c>
      <c r="AA1744" s="152">
        <v>0</v>
      </c>
      <c r="AB1744" s="150">
        <v>0</v>
      </c>
      <c r="AC1744" s="148">
        <v>0</v>
      </c>
      <c r="AD1744" s="148">
        <v>0</v>
      </c>
      <c r="AE1744" s="148">
        <v>0</v>
      </c>
      <c r="AF1744" s="148">
        <v>0</v>
      </c>
      <c r="AG1744" s="150">
        <v>0</v>
      </c>
      <c r="AH1744" s="150">
        <v>0</v>
      </c>
      <c r="AI1744" s="150">
        <v>0</v>
      </c>
      <c r="AJ1744" s="150">
        <v>0</v>
      </c>
      <c r="AK1744" s="150">
        <v>0</v>
      </c>
      <c r="AL1744" s="150">
        <v>0</v>
      </c>
      <c r="AM1744" s="150">
        <v>0</v>
      </c>
      <c r="AN1744" s="150">
        <v>0</v>
      </c>
      <c r="AO1744" s="150">
        <v>0</v>
      </c>
      <c r="AP1744" s="150">
        <v>0</v>
      </c>
      <c r="AQ1744" s="150">
        <v>0</v>
      </c>
      <c r="AR1744" s="150">
        <v>0</v>
      </c>
      <c r="AS1744" s="150">
        <v>0</v>
      </c>
      <c r="AT1744" s="150">
        <v>0</v>
      </c>
    </row>
    <row r="1745" spans="1:54" ht="15" thickBot="1" x14ac:dyDescent="0.4">
      <c r="D1745" t="s">
        <v>1870</v>
      </c>
      <c r="E1745" t="s">
        <v>2007</v>
      </c>
      <c r="F1745" s="150">
        <v>0</v>
      </c>
      <c r="G1745" s="150">
        <v>0</v>
      </c>
      <c r="H1745" s="150">
        <v>0</v>
      </c>
      <c r="I1745" s="150">
        <v>0</v>
      </c>
      <c r="J1745" s="150">
        <v>0</v>
      </c>
      <c r="K1745" s="150">
        <v>0</v>
      </c>
      <c r="L1745" s="150">
        <v>0</v>
      </c>
      <c r="M1745" s="150">
        <v>0</v>
      </c>
      <c r="N1745" s="150">
        <v>0</v>
      </c>
      <c r="O1745" s="150">
        <v>0</v>
      </c>
      <c r="P1745" s="150">
        <v>0</v>
      </c>
      <c r="Q1745" s="150">
        <v>0</v>
      </c>
      <c r="R1745" s="150">
        <v>0</v>
      </c>
      <c r="S1745" s="150">
        <v>0</v>
      </c>
      <c r="T1745" s="150">
        <v>0</v>
      </c>
      <c r="U1745" s="150">
        <v>0</v>
      </c>
      <c r="V1745" s="150">
        <v>0</v>
      </c>
      <c r="W1745" s="150">
        <v>0</v>
      </c>
      <c r="X1745" s="150">
        <v>0</v>
      </c>
      <c r="Y1745" s="150">
        <v>0</v>
      </c>
      <c r="Z1745" s="151">
        <v>0</v>
      </c>
      <c r="AA1745" s="152">
        <v>0</v>
      </c>
      <c r="AB1745" s="150">
        <v>0</v>
      </c>
      <c r="AC1745" s="150">
        <v>0</v>
      </c>
      <c r="AD1745" s="153">
        <v>0</v>
      </c>
      <c r="AE1745" s="150">
        <v>0</v>
      </c>
      <c r="AF1745" s="150">
        <v>0</v>
      </c>
      <c r="AG1745" s="150">
        <v>0</v>
      </c>
      <c r="AH1745" s="150">
        <v>0</v>
      </c>
      <c r="AI1745" s="150">
        <v>0</v>
      </c>
      <c r="AJ1745" s="150">
        <v>0</v>
      </c>
      <c r="AK1745" s="150">
        <v>0</v>
      </c>
      <c r="AL1745" s="150">
        <v>0</v>
      </c>
      <c r="AM1745" s="150">
        <v>0</v>
      </c>
      <c r="AN1745" s="150">
        <v>0</v>
      </c>
      <c r="AO1745" s="150">
        <v>0</v>
      </c>
      <c r="AP1745" s="150">
        <v>0</v>
      </c>
      <c r="AQ1745" s="150">
        <v>0</v>
      </c>
      <c r="AR1745" s="150">
        <v>0</v>
      </c>
      <c r="AS1745" s="150">
        <v>0</v>
      </c>
      <c r="AT1745" s="150">
        <v>0</v>
      </c>
    </row>
    <row r="1746" spans="1:54" ht="15" thickBot="1" x14ac:dyDescent="0.4">
      <c r="A1746" s="183"/>
      <c r="B1746" s="183"/>
      <c r="C1746" s="183"/>
      <c r="D1746" t="s">
        <v>1880</v>
      </c>
      <c r="E1746" t="s">
        <v>2008</v>
      </c>
      <c r="F1746" s="150">
        <v>0</v>
      </c>
      <c r="G1746" s="150">
        <v>0</v>
      </c>
      <c r="H1746" s="150">
        <v>0</v>
      </c>
      <c r="I1746" s="150">
        <v>0</v>
      </c>
      <c r="J1746" s="150">
        <v>0</v>
      </c>
      <c r="K1746" s="150">
        <v>0</v>
      </c>
      <c r="L1746" s="150">
        <v>0</v>
      </c>
      <c r="M1746" s="150">
        <v>0</v>
      </c>
      <c r="N1746" s="150">
        <v>0</v>
      </c>
      <c r="O1746" s="150">
        <v>0</v>
      </c>
      <c r="P1746" s="150">
        <v>0</v>
      </c>
      <c r="Q1746" s="150">
        <v>0</v>
      </c>
      <c r="R1746" s="150">
        <v>0</v>
      </c>
      <c r="S1746" s="150">
        <v>0</v>
      </c>
      <c r="T1746" s="150">
        <v>0</v>
      </c>
      <c r="U1746" s="150">
        <v>0</v>
      </c>
      <c r="V1746" s="150">
        <v>0</v>
      </c>
      <c r="W1746" s="150">
        <v>0</v>
      </c>
      <c r="X1746" s="150">
        <v>0</v>
      </c>
      <c r="Y1746" s="150">
        <v>0</v>
      </c>
      <c r="Z1746" s="151">
        <v>0</v>
      </c>
      <c r="AA1746" s="152">
        <v>0</v>
      </c>
      <c r="AB1746" s="150">
        <v>0</v>
      </c>
      <c r="AC1746" s="148">
        <v>0</v>
      </c>
      <c r="AD1746" s="148">
        <v>0</v>
      </c>
      <c r="AE1746" s="148">
        <v>0</v>
      </c>
      <c r="AF1746" s="148">
        <v>0</v>
      </c>
      <c r="AG1746" s="148">
        <v>0</v>
      </c>
      <c r="AH1746" s="150">
        <v>0</v>
      </c>
      <c r="AI1746" s="150">
        <v>0</v>
      </c>
      <c r="AJ1746" s="150">
        <v>0</v>
      </c>
      <c r="AK1746" s="150">
        <v>0</v>
      </c>
      <c r="AL1746" s="150">
        <v>0</v>
      </c>
      <c r="AM1746" s="150">
        <v>0</v>
      </c>
      <c r="AN1746" s="150">
        <v>0</v>
      </c>
      <c r="AO1746" s="150">
        <v>0</v>
      </c>
      <c r="AP1746" s="150">
        <v>0</v>
      </c>
      <c r="AQ1746" s="150">
        <v>0</v>
      </c>
      <c r="AR1746" s="150">
        <v>0</v>
      </c>
      <c r="AS1746" s="150">
        <v>0</v>
      </c>
      <c r="AT1746" s="150">
        <v>0</v>
      </c>
    </row>
    <row r="1747" spans="1:54" ht="55.5" customHeight="1" x14ac:dyDescent="0.35">
      <c r="A1747" s="183"/>
      <c r="B1747" s="183"/>
      <c r="C1747" s="183"/>
      <c r="D1747" s="183"/>
      <c r="E1747" s="183"/>
      <c r="F1747" s="184"/>
      <c r="G1747" s="183"/>
      <c r="H1747" s="183"/>
      <c r="I1747" s="183"/>
      <c r="J1747" s="183"/>
      <c r="K1747" s="183"/>
      <c r="L1747" s="183"/>
      <c r="M1747" s="183"/>
    </row>
    <row r="1748" spans="1:54" x14ac:dyDescent="0.35">
      <c r="A1748" s="185" t="s">
        <v>2009</v>
      </c>
      <c r="B1748" s="183"/>
      <c r="C1748" s="183"/>
      <c r="D1748" s="183"/>
      <c r="E1748" s="183"/>
      <c r="F1748" s="184"/>
      <c r="G1748" s="183"/>
      <c r="H1748" s="183"/>
      <c r="I1748" s="183"/>
      <c r="J1748" s="183"/>
      <c r="K1748" s="183"/>
      <c r="L1748" s="183"/>
      <c r="M1748" s="183"/>
    </row>
    <row r="1749" spans="1:54" x14ac:dyDescent="0.35">
      <c r="D1749" t="s">
        <v>465</v>
      </c>
      <c r="E1749" t="s">
        <v>1891</v>
      </c>
      <c r="F1749" t="s">
        <v>2010</v>
      </c>
      <c r="G1749">
        <v>2001</v>
      </c>
      <c r="H1749">
        <v>2002</v>
      </c>
      <c r="I1749">
        <v>2003</v>
      </c>
      <c r="J1749">
        <v>2004</v>
      </c>
      <c r="K1749">
        <v>2005</v>
      </c>
      <c r="L1749">
        <v>2006</v>
      </c>
      <c r="M1749">
        <v>2007</v>
      </c>
      <c r="N1749">
        <v>2008</v>
      </c>
      <c r="O1749">
        <v>2009</v>
      </c>
      <c r="P1749">
        <v>2010</v>
      </c>
      <c r="Q1749">
        <v>2011</v>
      </c>
      <c r="R1749">
        <v>2012</v>
      </c>
      <c r="S1749">
        <v>2013</v>
      </c>
      <c r="T1749">
        <v>2014</v>
      </c>
      <c r="U1749">
        <v>2015</v>
      </c>
      <c r="V1749">
        <v>2016</v>
      </c>
      <c r="W1749">
        <v>2017</v>
      </c>
      <c r="X1749">
        <v>2018</v>
      </c>
      <c r="Y1749">
        <v>2019</v>
      </c>
      <c r="Z1749">
        <v>2020</v>
      </c>
      <c r="AA1749" s="2">
        <v>2021</v>
      </c>
      <c r="AB1749">
        <v>2022</v>
      </c>
      <c r="AC1749">
        <v>2023</v>
      </c>
      <c r="AD1749">
        <v>2024</v>
      </c>
      <c r="AE1749">
        <v>2025</v>
      </c>
      <c r="AF1749">
        <v>2026</v>
      </c>
      <c r="AG1749">
        <v>2027</v>
      </c>
      <c r="AH1749">
        <v>2028</v>
      </c>
      <c r="AI1749">
        <v>2029</v>
      </c>
      <c r="AJ1749">
        <v>2030</v>
      </c>
      <c r="AK1749">
        <v>2031</v>
      </c>
      <c r="AL1749">
        <v>2032</v>
      </c>
      <c r="AM1749">
        <v>2033</v>
      </c>
      <c r="AN1749">
        <v>2034</v>
      </c>
      <c r="AO1749">
        <v>2035</v>
      </c>
      <c r="AP1749">
        <v>2036</v>
      </c>
      <c r="AQ1749">
        <v>2037</v>
      </c>
      <c r="AR1749">
        <v>2038</v>
      </c>
      <c r="AS1749">
        <v>2039</v>
      </c>
      <c r="AT1749">
        <v>2040</v>
      </c>
    </row>
    <row r="1750" spans="1:54" ht="17.25" customHeight="1" x14ac:dyDescent="0.35">
      <c r="D1750" t="str">
        <f t="shared" ref="D1750:E1765" si="15">D1639</f>
        <v>ALB</v>
      </c>
      <c r="E1750" t="str">
        <f t="shared" si="15"/>
        <v>Albania</v>
      </c>
      <c r="F1750" t="str">
        <f t="shared" ref="F1750:F1813" si="16">IF(AVERAGE(Z1750:AJ1750)&lt;0.1,"No","Yes")</f>
        <v>No</v>
      </c>
      <c r="G1750">
        <v>0</v>
      </c>
      <c r="H1750" s="186">
        <f t="shared" ref="H1750:AT1756" si="17">AVERAGE(F1639:J1639)</f>
        <v>0</v>
      </c>
      <c r="I1750" s="186">
        <f t="shared" si="17"/>
        <v>0</v>
      </c>
      <c r="J1750" s="186">
        <f t="shared" si="17"/>
        <v>0</v>
      </c>
      <c r="K1750" s="186">
        <f t="shared" si="17"/>
        <v>0</v>
      </c>
      <c r="L1750" s="186">
        <f t="shared" si="17"/>
        <v>0</v>
      </c>
      <c r="M1750" s="186">
        <f t="shared" si="17"/>
        <v>0</v>
      </c>
      <c r="N1750" s="186">
        <f t="shared" si="17"/>
        <v>0</v>
      </c>
      <c r="O1750" s="186">
        <f t="shared" si="17"/>
        <v>0</v>
      </c>
      <c r="P1750" s="186">
        <f t="shared" si="17"/>
        <v>0</v>
      </c>
      <c r="Q1750" s="186">
        <f t="shared" si="17"/>
        <v>0</v>
      </c>
      <c r="R1750" s="186">
        <f t="shared" si="17"/>
        <v>0</v>
      </c>
      <c r="S1750" s="186">
        <f t="shared" si="17"/>
        <v>0</v>
      </c>
      <c r="T1750" s="186">
        <f t="shared" si="17"/>
        <v>0</v>
      </c>
      <c r="U1750" s="186">
        <f t="shared" si="17"/>
        <v>0</v>
      </c>
      <c r="V1750" s="186">
        <f t="shared" si="17"/>
        <v>0</v>
      </c>
      <c r="W1750" s="186">
        <f t="shared" si="17"/>
        <v>0</v>
      </c>
      <c r="X1750" s="186">
        <f t="shared" si="17"/>
        <v>0</v>
      </c>
      <c r="Y1750" s="186">
        <f t="shared" si="17"/>
        <v>0</v>
      </c>
      <c r="Z1750" s="186">
        <f t="shared" si="17"/>
        <v>0</v>
      </c>
      <c r="AA1750" s="187">
        <f t="shared" si="17"/>
        <v>0</v>
      </c>
      <c r="AB1750" s="186">
        <f t="shared" si="17"/>
        <v>0</v>
      </c>
      <c r="AC1750" s="186">
        <f t="shared" si="17"/>
        <v>0</v>
      </c>
      <c r="AD1750" s="186">
        <f t="shared" si="17"/>
        <v>0</v>
      </c>
      <c r="AE1750" s="186">
        <f t="shared" si="17"/>
        <v>0</v>
      </c>
      <c r="AF1750" s="186">
        <f t="shared" si="17"/>
        <v>0</v>
      </c>
      <c r="AG1750" s="186">
        <f t="shared" si="17"/>
        <v>0</v>
      </c>
      <c r="AH1750" s="186">
        <f t="shared" si="17"/>
        <v>0</v>
      </c>
      <c r="AI1750" s="186">
        <f t="shared" si="17"/>
        <v>0</v>
      </c>
      <c r="AJ1750" s="186">
        <f t="shared" si="17"/>
        <v>0</v>
      </c>
      <c r="AK1750" s="186">
        <f t="shared" si="17"/>
        <v>0</v>
      </c>
      <c r="AL1750" s="186">
        <f t="shared" si="17"/>
        <v>0</v>
      </c>
      <c r="AM1750" s="186">
        <f t="shared" si="17"/>
        <v>0</v>
      </c>
      <c r="AN1750" s="186">
        <f t="shared" si="17"/>
        <v>0</v>
      </c>
      <c r="AO1750" s="186">
        <f t="shared" si="17"/>
        <v>0</v>
      </c>
      <c r="AP1750" s="186">
        <f t="shared" si="17"/>
        <v>0</v>
      </c>
      <c r="AQ1750" s="186">
        <f t="shared" si="17"/>
        <v>0</v>
      </c>
      <c r="AR1750" s="186">
        <f t="shared" si="17"/>
        <v>0</v>
      </c>
      <c r="AS1750" s="186">
        <f t="shared" si="17"/>
        <v>0</v>
      </c>
      <c r="AT1750" s="186">
        <f t="shared" si="17"/>
        <v>0</v>
      </c>
      <c r="AU1750" s="186"/>
      <c r="AV1750" s="186"/>
      <c r="AW1750" s="186"/>
      <c r="AX1750" s="186"/>
      <c r="AY1750" s="186"/>
      <c r="AZ1750" s="186"/>
      <c r="BA1750" s="186"/>
      <c r="BB1750" s="186"/>
    </row>
    <row r="1751" spans="1:54" x14ac:dyDescent="0.35">
      <c r="D1751" t="str">
        <f t="shared" si="15"/>
        <v>ARG</v>
      </c>
      <c r="E1751" t="str">
        <f t="shared" si="15"/>
        <v>Argentina</v>
      </c>
      <c r="F1751" t="str">
        <f t="shared" si="16"/>
        <v>Yes</v>
      </c>
      <c r="G1751">
        <v>0</v>
      </c>
      <c r="H1751" s="186">
        <f t="shared" si="17"/>
        <v>0</v>
      </c>
      <c r="I1751" s="186">
        <f t="shared" si="17"/>
        <v>0</v>
      </c>
      <c r="J1751" s="186">
        <f t="shared" si="17"/>
        <v>0</v>
      </c>
      <c r="K1751" s="186">
        <f t="shared" si="17"/>
        <v>0</v>
      </c>
      <c r="L1751" s="186">
        <f t="shared" si="17"/>
        <v>0</v>
      </c>
      <c r="M1751" s="186">
        <f t="shared" si="17"/>
        <v>0</v>
      </c>
      <c r="N1751" s="186">
        <f t="shared" si="17"/>
        <v>0</v>
      </c>
      <c r="O1751" s="186">
        <f t="shared" si="17"/>
        <v>0</v>
      </c>
      <c r="P1751" s="186">
        <f t="shared" si="17"/>
        <v>0</v>
      </c>
      <c r="Q1751" s="186">
        <f t="shared" si="17"/>
        <v>0</v>
      </c>
      <c r="R1751" s="186">
        <f t="shared" si="17"/>
        <v>0</v>
      </c>
      <c r="S1751" s="186">
        <f t="shared" si="17"/>
        <v>0</v>
      </c>
      <c r="T1751" s="186">
        <f t="shared" si="17"/>
        <v>0</v>
      </c>
      <c r="U1751" s="186">
        <f t="shared" si="17"/>
        <v>0</v>
      </c>
      <c r="V1751" s="186">
        <f t="shared" si="17"/>
        <v>0</v>
      </c>
      <c r="W1751" s="186">
        <f t="shared" si="17"/>
        <v>0</v>
      </c>
      <c r="X1751" s="186">
        <f t="shared" si="17"/>
        <v>0</v>
      </c>
      <c r="Y1751" s="186">
        <f t="shared" si="17"/>
        <v>0</v>
      </c>
      <c r="Z1751" s="186">
        <f t="shared" si="17"/>
        <v>0</v>
      </c>
      <c r="AA1751" s="187">
        <f t="shared" si="17"/>
        <v>0</v>
      </c>
      <c r="AB1751" s="186">
        <f t="shared" si="17"/>
        <v>0</v>
      </c>
      <c r="AC1751" s="186">
        <f t="shared" si="17"/>
        <v>0</v>
      </c>
      <c r="AD1751" s="186">
        <f t="shared" si="17"/>
        <v>75</v>
      </c>
      <c r="AE1751" s="186">
        <f t="shared" si="17"/>
        <v>75</v>
      </c>
      <c r="AF1751" s="186">
        <f t="shared" si="17"/>
        <v>75</v>
      </c>
      <c r="AG1751" s="186">
        <f t="shared" si="17"/>
        <v>75</v>
      </c>
      <c r="AH1751" s="186">
        <f t="shared" si="17"/>
        <v>75</v>
      </c>
      <c r="AI1751" s="186">
        <f t="shared" si="17"/>
        <v>0</v>
      </c>
      <c r="AJ1751" s="186">
        <f t="shared" si="17"/>
        <v>0</v>
      </c>
      <c r="AK1751" s="186">
        <f t="shared" si="17"/>
        <v>0</v>
      </c>
      <c r="AL1751" s="186">
        <f t="shared" si="17"/>
        <v>0</v>
      </c>
      <c r="AM1751" s="186">
        <f t="shared" si="17"/>
        <v>0</v>
      </c>
      <c r="AN1751" s="186">
        <f t="shared" si="17"/>
        <v>0</v>
      </c>
      <c r="AO1751" s="186">
        <f t="shared" si="17"/>
        <v>0</v>
      </c>
      <c r="AP1751" s="186">
        <f t="shared" si="17"/>
        <v>0</v>
      </c>
      <c r="AQ1751" s="186">
        <f t="shared" si="17"/>
        <v>0</v>
      </c>
      <c r="AR1751" s="186">
        <f t="shared" si="17"/>
        <v>0</v>
      </c>
      <c r="AS1751" s="186">
        <f t="shared" si="17"/>
        <v>0</v>
      </c>
      <c r="AT1751" s="186">
        <f t="shared" si="17"/>
        <v>0</v>
      </c>
      <c r="AU1751" s="186"/>
      <c r="AV1751" s="186"/>
      <c r="AW1751" s="186"/>
      <c r="AX1751" s="186"/>
      <c r="AY1751" s="186"/>
      <c r="AZ1751" s="186"/>
      <c r="BA1751" s="186"/>
      <c r="BB1751" s="186"/>
    </row>
    <row r="1752" spans="1:54" x14ac:dyDescent="0.35">
      <c r="D1752" t="str">
        <f t="shared" si="15"/>
        <v>AUS</v>
      </c>
      <c r="E1752" t="str">
        <f t="shared" si="15"/>
        <v>Australia</v>
      </c>
      <c r="F1752" t="str">
        <f t="shared" si="16"/>
        <v>Yes</v>
      </c>
      <c r="G1752">
        <v>0</v>
      </c>
      <c r="H1752" s="186">
        <f t="shared" si="17"/>
        <v>79.2</v>
      </c>
      <c r="I1752" s="186">
        <f t="shared" si="17"/>
        <v>79.2</v>
      </c>
      <c r="J1752" s="186">
        <f t="shared" si="17"/>
        <v>79.2</v>
      </c>
      <c r="K1752" s="186">
        <f t="shared" si="17"/>
        <v>0</v>
      </c>
      <c r="L1752" s="186">
        <f t="shared" si="17"/>
        <v>0</v>
      </c>
      <c r="M1752" s="186">
        <f t="shared" si="17"/>
        <v>0</v>
      </c>
      <c r="N1752" s="186">
        <f t="shared" si="17"/>
        <v>98</v>
      </c>
      <c r="O1752" s="186">
        <f t="shared" si="17"/>
        <v>123</v>
      </c>
      <c r="P1752" s="186">
        <f t="shared" si="17"/>
        <v>304</v>
      </c>
      <c r="Q1752" s="186">
        <f t="shared" si="17"/>
        <v>304</v>
      </c>
      <c r="R1752" s="186">
        <f t="shared" si="17"/>
        <v>564.20000000000005</v>
      </c>
      <c r="S1752" s="186">
        <f t="shared" si="17"/>
        <v>584.20000000000005</v>
      </c>
      <c r="T1752" s="186">
        <f t="shared" si="17"/>
        <v>711.2</v>
      </c>
      <c r="U1752" s="186">
        <f t="shared" si="17"/>
        <v>898.2</v>
      </c>
      <c r="V1752" s="186">
        <f t="shared" si="17"/>
        <v>898.2</v>
      </c>
      <c r="W1752" s="186">
        <f t="shared" si="17"/>
        <v>638</v>
      </c>
      <c r="X1752" s="186">
        <f t="shared" si="17"/>
        <v>520</v>
      </c>
      <c r="Y1752" s="186">
        <f t="shared" si="17"/>
        <v>368</v>
      </c>
      <c r="Z1752" s="186">
        <f t="shared" si="17"/>
        <v>140</v>
      </c>
      <c r="AA1752" s="187">
        <f t="shared" si="17"/>
        <v>446.8</v>
      </c>
      <c r="AB1752" s="186">
        <f t="shared" si="17"/>
        <v>446.8</v>
      </c>
      <c r="AC1752" s="186">
        <f t="shared" si="17"/>
        <v>486.8</v>
      </c>
      <c r="AD1752" s="186">
        <f t="shared" si="17"/>
        <v>486.8</v>
      </c>
      <c r="AE1752" s="186">
        <f t="shared" si="17"/>
        <v>416.8</v>
      </c>
      <c r="AF1752" s="186">
        <f t="shared" si="17"/>
        <v>546</v>
      </c>
      <c r="AG1752" s="186">
        <f t="shared" si="17"/>
        <v>1212.8</v>
      </c>
      <c r="AH1752" s="186">
        <f t="shared" si="17"/>
        <v>1172.8</v>
      </c>
      <c r="AI1752" s="186">
        <f t="shared" si="17"/>
        <v>1172.8</v>
      </c>
      <c r="AJ1752" s="186">
        <f t="shared" si="17"/>
        <v>1102.8</v>
      </c>
      <c r="AK1752" s="186">
        <f t="shared" si="17"/>
        <v>1463.8</v>
      </c>
      <c r="AL1752" s="186">
        <f t="shared" si="17"/>
        <v>797</v>
      </c>
      <c r="AM1752" s="186">
        <f t="shared" si="17"/>
        <v>1576</v>
      </c>
      <c r="AN1752" s="186">
        <f t="shared" si="17"/>
        <v>1576</v>
      </c>
      <c r="AO1752" s="186">
        <f t="shared" si="17"/>
        <v>1945</v>
      </c>
      <c r="AP1752" s="186">
        <f t="shared" si="17"/>
        <v>1332</v>
      </c>
      <c r="AQ1752" s="186">
        <f t="shared" si="17"/>
        <v>1332</v>
      </c>
      <c r="AR1752" s="186">
        <f t="shared" si="17"/>
        <v>831</v>
      </c>
      <c r="AS1752" s="186">
        <f t="shared" si="17"/>
        <v>1038.75</v>
      </c>
      <c r="AT1752" s="186">
        <f t="shared" si="17"/>
        <v>770</v>
      </c>
      <c r="AU1752" s="186"/>
      <c r="AV1752" s="186"/>
      <c r="AW1752" s="186"/>
      <c r="AX1752" s="186"/>
      <c r="AY1752" s="186"/>
      <c r="AZ1752" s="186"/>
      <c r="BA1752" s="186"/>
      <c r="BB1752" s="186"/>
    </row>
    <row r="1753" spans="1:54" x14ac:dyDescent="0.35">
      <c r="D1753" t="str">
        <f t="shared" si="15"/>
        <v>AUT</v>
      </c>
      <c r="E1753" t="str">
        <f t="shared" si="15"/>
        <v>Austria</v>
      </c>
      <c r="F1753" t="str">
        <f t="shared" si="16"/>
        <v>Yes</v>
      </c>
      <c r="G1753">
        <v>0</v>
      </c>
      <c r="H1753" s="186">
        <f t="shared" si="17"/>
        <v>27.4</v>
      </c>
      <c r="I1753" s="186">
        <f t="shared" si="17"/>
        <v>27.4</v>
      </c>
      <c r="J1753" s="186">
        <f t="shared" si="17"/>
        <v>66</v>
      </c>
      <c r="K1753" s="186">
        <f t="shared" si="17"/>
        <v>66</v>
      </c>
      <c r="L1753" s="186">
        <f t="shared" si="17"/>
        <v>79.2</v>
      </c>
      <c r="M1753" s="186">
        <f t="shared" si="17"/>
        <v>79.2</v>
      </c>
      <c r="N1753" s="186">
        <f t="shared" si="17"/>
        <v>90.2</v>
      </c>
      <c r="O1753" s="186">
        <f t="shared" si="17"/>
        <v>62.6</v>
      </c>
      <c r="P1753" s="186">
        <f t="shared" si="17"/>
        <v>62.6</v>
      </c>
      <c r="Q1753" s="186">
        <f t="shared" si="17"/>
        <v>49.4</v>
      </c>
      <c r="R1753" s="186">
        <f t="shared" si="17"/>
        <v>49.4</v>
      </c>
      <c r="S1753" s="186">
        <f t="shared" si="17"/>
        <v>128.4</v>
      </c>
      <c r="T1753" s="186">
        <f t="shared" si="17"/>
        <v>123</v>
      </c>
      <c r="U1753" s="186">
        <f t="shared" si="17"/>
        <v>123</v>
      </c>
      <c r="V1753" s="186">
        <f t="shared" si="17"/>
        <v>123</v>
      </c>
      <c r="W1753" s="186">
        <f t="shared" si="17"/>
        <v>193.4</v>
      </c>
      <c r="X1753" s="186">
        <f t="shared" si="17"/>
        <v>152.6</v>
      </c>
      <c r="Y1753" s="186">
        <f t="shared" si="17"/>
        <v>119.6</v>
      </c>
      <c r="Z1753" s="186">
        <f t="shared" si="17"/>
        <v>119.6</v>
      </c>
      <c r="AA1753" s="187">
        <f t="shared" si="17"/>
        <v>119.6</v>
      </c>
      <c r="AB1753" s="186">
        <f t="shared" si="17"/>
        <v>49.2</v>
      </c>
      <c r="AC1753" s="186">
        <f t="shared" si="17"/>
        <v>0</v>
      </c>
      <c r="AD1753" s="186">
        <f t="shared" si="17"/>
        <v>0</v>
      </c>
      <c r="AE1753" s="186">
        <f t="shared" si="17"/>
        <v>0</v>
      </c>
      <c r="AF1753" s="186">
        <f t="shared" si="17"/>
        <v>0</v>
      </c>
      <c r="AG1753" s="186">
        <f t="shared" si="17"/>
        <v>0</v>
      </c>
      <c r="AH1753" s="186">
        <f t="shared" si="17"/>
        <v>0</v>
      </c>
      <c r="AI1753" s="186">
        <f t="shared" si="17"/>
        <v>0</v>
      </c>
      <c r="AJ1753" s="186">
        <f t="shared" si="17"/>
        <v>0</v>
      </c>
      <c r="AK1753" s="186">
        <f t="shared" si="17"/>
        <v>0</v>
      </c>
      <c r="AL1753" s="186">
        <f t="shared" si="17"/>
        <v>0</v>
      </c>
      <c r="AM1753" s="186">
        <f t="shared" si="17"/>
        <v>0</v>
      </c>
      <c r="AN1753" s="186">
        <f t="shared" si="17"/>
        <v>0</v>
      </c>
      <c r="AO1753" s="186">
        <f t="shared" si="17"/>
        <v>0</v>
      </c>
      <c r="AP1753" s="186">
        <f t="shared" si="17"/>
        <v>0</v>
      </c>
      <c r="AQ1753" s="186">
        <f t="shared" si="17"/>
        <v>0</v>
      </c>
      <c r="AR1753" s="186">
        <f t="shared" si="17"/>
        <v>0</v>
      </c>
      <c r="AS1753" s="186">
        <f t="shared" si="17"/>
        <v>0</v>
      </c>
      <c r="AT1753" s="186">
        <f t="shared" si="17"/>
        <v>0</v>
      </c>
      <c r="AU1753" s="186"/>
      <c r="AV1753" s="186"/>
      <c r="AW1753" s="186"/>
      <c r="AX1753" s="186"/>
      <c r="AY1753" s="186"/>
      <c r="AZ1753" s="186"/>
      <c r="BA1753" s="186"/>
      <c r="BB1753" s="186"/>
    </row>
    <row r="1754" spans="1:54" x14ac:dyDescent="0.35">
      <c r="D1754" t="str">
        <f t="shared" si="15"/>
        <v>BGD</v>
      </c>
      <c r="E1754" t="str">
        <f t="shared" si="15"/>
        <v>Bangladesh</v>
      </c>
      <c r="F1754" t="str">
        <f t="shared" si="16"/>
        <v>No</v>
      </c>
      <c r="G1754">
        <v>0</v>
      </c>
      <c r="H1754" s="186">
        <f t="shared" si="17"/>
        <v>0</v>
      </c>
      <c r="I1754" s="186">
        <f t="shared" si="17"/>
        <v>0</v>
      </c>
      <c r="J1754" s="186">
        <f t="shared" si="17"/>
        <v>0</v>
      </c>
      <c r="K1754" s="186">
        <f t="shared" si="17"/>
        <v>0</v>
      </c>
      <c r="L1754" s="186">
        <f t="shared" si="17"/>
        <v>0</v>
      </c>
      <c r="M1754" s="186">
        <f t="shared" si="17"/>
        <v>0</v>
      </c>
      <c r="N1754" s="186">
        <f t="shared" si="17"/>
        <v>0</v>
      </c>
      <c r="O1754" s="186">
        <f t="shared" si="17"/>
        <v>0</v>
      </c>
      <c r="P1754" s="186">
        <f t="shared" si="17"/>
        <v>0</v>
      </c>
      <c r="Q1754" s="186">
        <f t="shared" si="17"/>
        <v>0</v>
      </c>
      <c r="R1754" s="186">
        <f t="shared" si="17"/>
        <v>0</v>
      </c>
      <c r="S1754" s="186">
        <f t="shared" si="17"/>
        <v>0</v>
      </c>
      <c r="T1754" s="186">
        <f t="shared" si="17"/>
        <v>0</v>
      </c>
      <c r="U1754" s="186">
        <f t="shared" si="17"/>
        <v>0</v>
      </c>
      <c r="V1754" s="186">
        <f t="shared" si="17"/>
        <v>0</v>
      </c>
      <c r="W1754" s="186">
        <f t="shared" si="17"/>
        <v>0</v>
      </c>
      <c r="X1754" s="186">
        <f t="shared" si="17"/>
        <v>0</v>
      </c>
      <c r="Y1754" s="186">
        <f t="shared" si="17"/>
        <v>0</v>
      </c>
      <c r="Z1754" s="186">
        <f t="shared" si="17"/>
        <v>0</v>
      </c>
      <c r="AA1754" s="187">
        <f t="shared" si="17"/>
        <v>0</v>
      </c>
      <c r="AB1754" s="186">
        <f t="shared" si="17"/>
        <v>0</v>
      </c>
      <c r="AC1754" s="186">
        <f t="shared" si="17"/>
        <v>0</v>
      </c>
      <c r="AD1754" s="186">
        <f t="shared" si="17"/>
        <v>0</v>
      </c>
      <c r="AE1754" s="186">
        <f t="shared" si="17"/>
        <v>0</v>
      </c>
      <c r="AF1754" s="186">
        <f t="shared" si="17"/>
        <v>0</v>
      </c>
      <c r="AG1754" s="186">
        <f t="shared" si="17"/>
        <v>0</v>
      </c>
      <c r="AH1754" s="186">
        <f t="shared" si="17"/>
        <v>0</v>
      </c>
      <c r="AI1754" s="186">
        <f t="shared" si="17"/>
        <v>0</v>
      </c>
      <c r="AJ1754" s="186">
        <f t="shared" si="17"/>
        <v>0</v>
      </c>
      <c r="AK1754" s="186">
        <f t="shared" si="17"/>
        <v>0</v>
      </c>
      <c r="AL1754" s="186">
        <f t="shared" si="17"/>
        <v>0</v>
      </c>
      <c r="AM1754" s="186">
        <f t="shared" si="17"/>
        <v>0</v>
      </c>
      <c r="AN1754" s="186">
        <f t="shared" si="17"/>
        <v>0</v>
      </c>
      <c r="AO1754" s="186">
        <f t="shared" si="17"/>
        <v>0</v>
      </c>
      <c r="AP1754" s="186">
        <f t="shared" si="17"/>
        <v>0</v>
      </c>
      <c r="AQ1754" s="186">
        <f t="shared" si="17"/>
        <v>0</v>
      </c>
      <c r="AR1754" s="186">
        <f t="shared" si="17"/>
        <v>0</v>
      </c>
      <c r="AS1754" s="186">
        <f t="shared" si="17"/>
        <v>0</v>
      </c>
      <c r="AT1754" s="186">
        <f t="shared" si="17"/>
        <v>0</v>
      </c>
      <c r="AU1754" s="186"/>
      <c r="AV1754" s="186"/>
      <c r="AW1754" s="186"/>
      <c r="AX1754" s="186"/>
      <c r="AY1754" s="186"/>
      <c r="AZ1754" s="186"/>
      <c r="BA1754" s="186"/>
      <c r="BB1754" s="186"/>
    </row>
    <row r="1755" spans="1:54" x14ac:dyDescent="0.35">
      <c r="D1755" t="str">
        <f t="shared" si="15"/>
        <v>BLR</v>
      </c>
      <c r="E1755" t="str">
        <f t="shared" si="15"/>
        <v>Belarus</v>
      </c>
      <c r="F1755" t="str">
        <f t="shared" si="16"/>
        <v>No</v>
      </c>
      <c r="G1755">
        <v>0</v>
      </c>
      <c r="H1755" s="186">
        <f t="shared" si="17"/>
        <v>0</v>
      </c>
      <c r="I1755" s="186">
        <f t="shared" si="17"/>
        <v>0</v>
      </c>
      <c r="J1755" s="186">
        <f t="shared" si="17"/>
        <v>0</v>
      </c>
      <c r="K1755" s="186">
        <f t="shared" si="17"/>
        <v>0</v>
      </c>
      <c r="L1755" s="186">
        <f t="shared" si="17"/>
        <v>0</v>
      </c>
      <c r="M1755" s="186">
        <f t="shared" si="17"/>
        <v>0</v>
      </c>
      <c r="N1755" s="186">
        <f t="shared" si="17"/>
        <v>0</v>
      </c>
      <c r="O1755" s="186">
        <f t="shared" si="17"/>
        <v>0</v>
      </c>
      <c r="P1755" s="186">
        <f t="shared" si="17"/>
        <v>0</v>
      </c>
      <c r="Q1755" s="186">
        <f t="shared" si="17"/>
        <v>0</v>
      </c>
      <c r="R1755" s="186">
        <f t="shared" si="17"/>
        <v>0</v>
      </c>
      <c r="S1755" s="186">
        <f t="shared" si="17"/>
        <v>0</v>
      </c>
      <c r="T1755" s="186">
        <f t="shared" si="17"/>
        <v>0</v>
      </c>
      <c r="U1755" s="186">
        <f t="shared" si="17"/>
        <v>0</v>
      </c>
      <c r="V1755" s="186">
        <f t="shared" si="17"/>
        <v>0</v>
      </c>
      <c r="W1755" s="186">
        <f t="shared" si="17"/>
        <v>0</v>
      </c>
      <c r="X1755" s="186">
        <f t="shared" si="17"/>
        <v>0</v>
      </c>
      <c r="Y1755" s="186">
        <f t="shared" si="17"/>
        <v>0</v>
      </c>
      <c r="Z1755" s="186">
        <f t="shared" si="17"/>
        <v>0</v>
      </c>
      <c r="AA1755" s="187">
        <f t="shared" si="17"/>
        <v>0</v>
      </c>
      <c r="AB1755" s="186">
        <f t="shared" si="17"/>
        <v>0</v>
      </c>
      <c r="AC1755" s="186">
        <f t="shared" si="17"/>
        <v>0</v>
      </c>
      <c r="AD1755" s="186">
        <f t="shared" si="17"/>
        <v>0</v>
      </c>
      <c r="AE1755" s="186">
        <f t="shared" si="17"/>
        <v>0</v>
      </c>
      <c r="AF1755" s="186">
        <f t="shared" si="17"/>
        <v>0</v>
      </c>
      <c r="AG1755" s="186">
        <f t="shared" si="17"/>
        <v>0</v>
      </c>
      <c r="AH1755" s="186">
        <f t="shared" si="17"/>
        <v>0</v>
      </c>
      <c r="AI1755" s="186">
        <f t="shared" si="17"/>
        <v>0</v>
      </c>
      <c r="AJ1755" s="186">
        <f t="shared" si="17"/>
        <v>0</v>
      </c>
      <c r="AK1755" s="186">
        <f t="shared" si="17"/>
        <v>0</v>
      </c>
      <c r="AL1755" s="186">
        <f t="shared" si="17"/>
        <v>0</v>
      </c>
      <c r="AM1755" s="186">
        <f t="shared" si="17"/>
        <v>0</v>
      </c>
      <c r="AN1755" s="186">
        <f t="shared" si="17"/>
        <v>0</v>
      </c>
      <c r="AO1755" s="186">
        <f t="shared" si="17"/>
        <v>0</v>
      </c>
      <c r="AP1755" s="186">
        <f t="shared" si="17"/>
        <v>0</v>
      </c>
      <c r="AQ1755" s="186">
        <f t="shared" si="17"/>
        <v>0</v>
      </c>
      <c r="AR1755" s="186">
        <f t="shared" si="17"/>
        <v>0</v>
      </c>
      <c r="AS1755" s="186">
        <f t="shared" si="17"/>
        <v>0</v>
      </c>
      <c r="AT1755" s="186">
        <f t="shared" si="17"/>
        <v>0</v>
      </c>
      <c r="AU1755" s="186"/>
      <c r="AV1755" s="186"/>
      <c r="AW1755" s="186"/>
      <c r="AX1755" s="186"/>
      <c r="AY1755" s="186"/>
      <c r="AZ1755" s="186"/>
      <c r="BA1755" s="186"/>
      <c r="BB1755" s="186"/>
    </row>
    <row r="1756" spans="1:54" x14ac:dyDescent="0.35">
      <c r="D1756" t="str">
        <f t="shared" si="15"/>
        <v>BEL</v>
      </c>
      <c r="E1756" t="str">
        <f t="shared" si="15"/>
        <v>Belgium</v>
      </c>
      <c r="F1756" t="str">
        <f t="shared" si="16"/>
        <v>No</v>
      </c>
      <c r="G1756">
        <v>0</v>
      </c>
      <c r="H1756" s="186">
        <f t="shared" si="17"/>
        <v>81</v>
      </c>
      <c r="I1756" s="186">
        <f t="shared" si="17"/>
        <v>26.6</v>
      </c>
      <c r="J1756" s="186">
        <f t="shared" si="17"/>
        <v>68.2</v>
      </c>
      <c r="K1756" s="186">
        <f t="shared" si="17"/>
        <v>68.2</v>
      </c>
      <c r="L1756" s="186">
        <f t="shared" si="17"/>
        <v>68.2</v>
      </c>
      <c r="M1756" s="186">
        <f t="shared" si="17"/>
        <v>118.6</v>
      </c>
      <c r="N1756" s="186">
        <f t="shared" si="17"/>
        <v>210</v>
      </c>
      <c r="O1756" s="186">
        <f t="shared" si="17"/>
        <v>141.80000000000001</v>
      </c>
      <c r="P1756" s="186">
        <f t="shared" si="17"/>
        <v>193.8</v>
      </c>
      <c r="Q1756" s="186">
        <f t="shared" si="17"/>
        <v>311.8</v>
      </c>
      <c r="R1756" s="186">
        <f t="shared" si="17"/>
        <v>261.39999999999998</v>
      </c>
      <c r="S1756" s="186">
        <f t="shared" si="17"/>
        <v>170</v>
      </c>
      <c r="T1756" s="186">
        <f t="shared" si="17"/>
        <v>282</v>
      </c>
      <c r="U1756" s="186">
        <f t="shared" si="17"/>
        <v>230</v>
      </c>
      <c r="V1756" s="186">
        <f t="shared" si="17"/>
        <v>112</v>
      </c>
      <c r="W1756" s="186">
        <f t="shared" si="17"/>
        <v>112</v>
      </c>
      <c r="X1756" s="186">
        <f t="shared" si="17"/>
        <v>112</v>
      </c>
      <c r="Y1756" s="186">
        <f t="shared" si="17"/>
        <v>0</v>
      </c>
      <c r="Z1756" s="186">
        <f t="shared" si="17"/>
        <v>0</v>
      </c>
      <c r="AA1756" s="187">
        <f t="shared" si="17"/>
        <v>0</v>
      </c>
      <c r="AB1756" s="186">
        <f t="shared" si="17"/>
        <v>0</v>
      </c>
      <c r="AC1756" s="186">
        <f t="shared" ref="AC1756:AT1756" si="18">AVERAGE(AA1645:AE1645)</f>
        <v>0</v>
      </c>
      <c r="AD1756" s="186">
        <f t="shared" si="18"/>
        <v>0</v>
      </c>
      <c r="AE1756" s="186">
        <f t="shared" si="18"/>
        <v>0</v>
      </c>
      <c r="AF1756" s="186">
        <f t="shared" si="18"/>
        <v>0</v>
      </c>
      <c r="AG1756" s="186">
        <f t="shared" si="18"/>
        <v>0</v>
      </c>
      <c r="AH1756" s="186">
        <f t="shared" si="18"/>
        <v>0</v>
      </c>
      <c r="AI1756" s="186">
        <f t="shared" si="18"/>
        <v>0</v>
      </c>
      <c r="AJ1756" s="186">
        <f t="shared" si="18"/>
        <v>0</v>
      </c>
      <c r="AK1756" s="186">
        <f t="shared" si="18"/>
        <v>0</v>
      </c>
      <c r="AL1756" s="186">
        <f t="shared" si="18"/>
        <v>0</v>
      </c>
      <c r="AM1756" s="186">
        <f t="shared" si="18"/>
        <v>0</v>
      </c>
      <c r="AN1756" s="186">
        <f t="shared" si="18"/>
        <v>0</v>
      </c>
      <c r="AO1756" s="186">
        <f t="shared" si="18"/>
        <v>0</v>
      </c>
      <c r="AP1756" s="186">
        <f t="shared" si="18"/>
        <v>0</v>
      </c>
      <c r="AQ1756" s="186">
        <f t="shared" si="18"/>
        <v>0</v>
      </c>
      <c r="AR1756" s="186">
        <f t="shared" si="18"/>
        <v>0</v>
      </c>
      <c r="AS1756" s="186">
        <f t="shared" si="18"/>
        <v>0</v>
      </c>
      <c r="AT1756" s="186">
        <f t="shared" si="18"/>
        <v>0</v>
      </c>
      <c r="AU1756" s="186"/>
      <c r="AV1756" s="186"/>
      <c r="AW1756" s="186"/>
      <c r="AX1756" s="186"/>
      <c r="AY1756" s="186"/>
      <c r="AZ1756" s="186"/>
      <c r="BA1756" s="186"/>
      <c r="BB1756" s="186"/>
    </row>
    <row r="1757" spans="1:54" x14ac:dyDescent="0.35">
      <c r="D1757" t="str">
        <f t="shared" si="15"/>
        <v>BIH</v>
      </c>
      <c r="E1757" t="str">
        <f t="shared" si="15"/>
        <v>Bosnia and Herzegovina</v>
      </c>
      <c r="F1757" t="str">
        <f t="shared" si="16"/>
        <v>Yes</v>
      </c>
      <c r="G1757">
        <v>0</v>
      </c>
      <c r="H1757" s="186">
        <f t="shared" ref="H1757:AT1763" si="19">AVERAGE(F1646:J1646)</f>
        <v>0</v>
      </c>
      <c r="I1757" s="186">
        <f t="shared" si="19"/>
        <v>0</v>
      </c>
      <c r="J1757" s="186">
        <f t="shared" si="19"/>
        <v>0</v>
      </c>
      <c r="K1757" s="186">
        <f t="shared" si="19"/>
        <v>0</v>
      </c>
      <c r="L1757" s="186">
        <f t="shared" si="19"/>
        <v>0</v>
      </c>
      <c r="M1757" s="186">
        <f t="shared" si="19"/>
        <v>0</v>
      </c>
      <c r="N1757" s="186">
        <f t="shared" si="19"/>
        <v>0</v>
      </c>
      <c r="O1757" s="186">
        <f t="shared" si="19"/>
        <v>0</v>
      </c>
      <c r="P1757" s="186">
        <f t="shared" si="19"/>
        <v>0</v>
      </c>
      <c r="Q1757" s="186">
        <f t="shared" si="19"/>
        <v>0</v>
      </c>
      <c r="R1757" s="186">
        <f t="shared" si="19"/>
        <v>0</v>
      </c>
      <c r="S1757" s="186">
        <f t="shared" si="19"/>
        <v>0</v>
      </c>
      <c r="T1757" s="186">
        <f t="shared" si="19"/>
        <v>0</v>
      </c>
      <c r="U1757" s="186">
        <f t="shared" si="19"/>
        <v>0</v>
      </c>
      <c r="V1757" s="186">
        <f t="shared" si="19"/>
        <v>0</v>
      </c>
      <c r="W1757" s="186">
        <f t="shared" si="19"/>
        <v>0</v>
      </c>
      <c r="X1757" s="186">
        <f t="shared" si="19"/>
        <v>0</v>
      </c>
      <c r="Y1757" s="186">
        <f t="shared" si="19"/>
        <v>0</v>
      </c>
      <c r="Z1757" s="186">
        <f t="shared" si="19"/>
        <v>0</v>
      </c>
      <c r="AA1757" s="187">
        <f t="shared" si="19"/>
        <v>0</v>
      </c>
      <c r="AB1757" s="186">
        <f t="shared" si="19"/>
        <v>0</v>
      </c>
      <c r="AC1757" s="186">
        <f t="shared" si="19"/>
        <v>0</v>
      </c>
      <c r="AD1757" s="186">
        <f t="shared" si="19"/>
        <v>0</v>
      </c>
      <c r="AE1757" s="186">
        <f t="shared" si="19"/>
        <v>0</v>
      </c>
      <c r="AF1757" s="186">
        <f t="shared" si="19"/>
        <v>64</v>
      </c>
      <c r="AG1757" s="186">
        <f t="shared" si="19"/>
        <v>64</v>
      </c>
      <c r="AH1757" s="186">
        <f t="shared" si="19"/>
        <v>64</v>
      </c>
      <c r="AI1757" s="186">
        <f t="shared" si="19"/>
        <v>64</v>
      </c>
      <c r="AJ1757" s="186">
        <f t="shared" si="19"/>
        <v>64</v>
      </c>
      <c r="AK1757" s="186">
        <f t="shared" si="19"/>
        <v>0</v>
      </c>
      <c r="AL1757" s="186">
        <f t="shared" si="19"/>
        <v>0</v>
      </c>
      <c r="AM1757" s="186">
        <f t="shared" si="19"/>
        <v>0</v>
      </c>
      <c r="AN1757" s="186">
        <f t="shared" si="19"/>
        <v>0</v>
      </c>
      <c r="AO1757" s="186">
        <f t="shared" si="19"/>
        <v>0</v>
      </c>
      <c r="AP1757" s="186">
        <f t="shared" si="19"/>
        <v>0</v>
      </c>
      <c r="AQ1757" s="186">
        <f t="shared" si="19"/>
        <v>0</v>
      </c>
      <c r="AR1757" s="186">
        <f t="shared" si="19"/>
        <v>0</v>
      </c>
      <c r="AS1757" s="186">
        <f t="shared" si="19"/>
        <v>0</v>
      </c>
      <c r="AT1757" s="186">
        <f t="shared" si="19"/>
        <v>0</v>
      </c>
      <c r="AU1757" s="186"/>
      <c r="AV1757" s="186"/>
      <c r="AW1757" s="186"/>
      <c r="AX1757" s="186"/>
      <c r="AY1757" s="186"/>
      <c r="AZ1757" s="186"/>
      <c r="BA1757" s="186"/>
      <c r="BB1757" s="186"/>
    </row>
    <row r="1758" spans="1:54" x14ac:dyDescent="0.35">
      <c r="D1758" t="str">
        <f t="shared" si="15"/>
        <v>BWA</v>
      </c>
      <c r="E1758" t="str">
        <f t="shared" si="15"/>
        <v>Botswana</v>
      </c>
      <c r="F1758" t="str">
        <f t="shared" si="16"/>
        <v>Yes</v>
      </c>
      <c r="G1758">
        <v>0</v>
      </c>
      <c r="H1758" s="186">
        <f t="shared" si="19"/>
        <v>0</v>
      </c>
      <c r="I1758" s="186">
        <f t="shared" si="19"/>
        <v>0</v>
      </c>
      <c r="J1758" s="186">
        <f t="shared" si="19"/>
        <v>0</v>
      </c>
      <c r="K1758" s="186">
        <f t="shared" si="19"/>
        <v>0</v>
      </c>
      <c r="L1758" s="186">
        <f t="shared" si="19"/>
        <v>0</v>
      </c>
      <c r="M1758" s="186">
        <f t="shared" si="19"/>
        <v>0</v>
      </c>
      <c r="N1758" s="186">
        <f t="shared" si="19"/>
        <v>0</v>
      </c>
      <c r="O1758" s="186">
        <f t="shared" si="19"/>
        <v>0</v>
      </c>
      <c r="P1758" s="186">
        <f t="shared" si="19"/>
        <v>0</v>
      </c>
      <c r="Q1758" s="186">
        <f t="shared" si="19"/>
        <v>0</v>
      </c>
      <c r="R1758" s="186">
        <f t="shared" si="19"/>
        <v>0</v>
      </c>
      <c r="S1758" s="186">
        <f t="shared" si="19"/>
        <v>0</v>
      </c>
      <c r="T1758" s="186">
        <f t="shared" si="19"/>
        <v>0</v>
      </c>
      <c r="U1758" s="186">
        <f t="shared" si="19"/>
        <v>0</v>
      </c>
      <c r="V1758" s="186">
        <f t="shared" si="19"/>
        <v>0</v>
      </c>
      <c r="W1758" s="186">
        <f t="shared" si="19"/>
        <v>0</v>
      </c>
      <c r="X1758" s="186">
        <f t="shared" si="19"/>
        <v>0</v>
      </c>
      <c r="Y1758" s="186">
        <f t="shared" si="19"/>
        <v>0</v>
      </c>
      <c r="Z1758" s="186">
        <f t="shared" si="19"/>
        <v>0</v>
      </c>
      <c r="AA1758" s="187">
        <f t="shared" si="19"/>
        <v>0</v>
      </c>
      <c r="AB1758" s="186">
        <f t="shared" si="19"/>
        <v>0</v>
      </c>
      <c r="AC1758" s="186">
        <f t="shared" si="19"/>
        <v>0</v>
      </c>
      <c r="AD1758" s="186">
        <f t="shared" si="19"/>
        <v>0</v>
      </c>
      <c r="AE1758" s="186">
        <f t="shared" si="19"/>
        <v>26.4</v>
      </c>
      <c r="AF1758" s="186">
        <f t="shared" si="19"/>
        <v>26.4</v>
      </c>
      <c r="AG1758" s="186">
        <f t="shared" si="19"/>
        <v>26.4</v>
      </c>
      <c r="AH1758" s="186">
        <f t="shared" si="19"/>
        <v>26.4</v>
      </c>
      <c r="AI1758" s="186">
        <f t="shared" si="19"/>
        <v>26.4</v>
      </c>
      <c r="AJ1758" s="186">
        <f t="shared" si="19"/>
        <v>0</v>
      </c>
      <c r="AK1758" s="186">
        <f t="shared" si="19"/>
        <v>0</v>
      </c>
      <c r="AL1758" s="186">
        <f t="shared" si="19"/>
        <v>0</v>
      </c>
      <c r="AM1758" s="186">
        <f t="shared" si="19"/>
        <v>0</v>
      </c>
      <c r="AN1758" s="186">
        <f t="shared" si="19"/>
        <v>0</v>
      </c>
      <c r="AO1758" s="186">
        <f t="shared" si="19"/>
        <v>0</v>
      </c>
      <c r="AP1758" s="186">
        <f t="shared" si="19"/>
        <v>0</v>
      </c>
      <c r="AQ1758" s="186">
        <f t="shared" si="19"/>
        <v>0</v>
      </c>
      <c r="AR1758" s="186">
        <f t="shared" si="19"/>
        <v>0</v>
      </c>
      <c r="AS1758" s="186">
        <f t="shared" si="19"/>
        <v>0</v>
      </c>
      <c r="AT1758" s="186">
        <f t="shared" si="19"/>
        <v>0</v>
      </c>
      <c r="AU1758" s="186"/>
      <c r="AV1758" s="186"/>
      <c r="AW1758" s="186"/>
      <c r="AX1758" s="186"/>
      <c r="AY1758" s="186"/>
      <c r="AZ1758" s="186"/>
      <c r="BA1758" s="186"/>
      <c r="BB1758" s="186"/>
    </row>
    <row r="1759" spans="1:54" x14ac:dyDescent="0.35">
      <c r="D1759" t="str">
        <f t="shared" si="15"/>
        <v>BRA</v>
      </c>
      <c r="E1759" t="str">
        <f t="shared" si="15"/>
        <v>Brazil</v>
      </c>
      <c r="F1759" t="str">
        <f t="shared" si="16"/>
        <v>Yes</v>
      </c>
      <c r="G1759">
        <v>0</v>
      </c>
      <c r="H1759" s="186">
        <f t="shared" si="19"/>
        <v>0</v>
      </c>
      <c r="I1759" s="186">
        <f t="shared" si="19"/>
        <v>0</v>
      </c>
      <c r="J1759" s="186">
        <f t="shared" si="19"/>
        <v>0</v>
      </c>
      <c r="K1759" s="186">
        <f t="shared" si="19"/>
        <v>0</v>
      </c>
      <c r="L1759" s="186">
        <f t="shared" si="19"/>
        <v>0</v>
      </c>
      <c r="M1759" s="186">
        <f t="shared" si="19"/>
        <v>0</v>
      </c>
      <c r="N1759" s="186">
        <f t="shared" si="19"/>
        <v>0</v>
      </c>
      <c r="O1759" s="186">
        <f t="shared" si="19"/>
        <v>0</v>
      </c>
      <c r="P1759" s="186">
        <f t="shared" si="19"/>
        <v>0</v>
      </c>
      <c r="Q1759" s="186">
        <f t="shared" si="19"/>
        <v>0</v>
      </c>
      <c r="R1759" s="186">
        <f t="shared" si="19"/>
        <v>0</v>
      </c>
      <c r="S1759" s="186">
        <f t="shared" si="19"/>
        <v>0</v>
      </c>
      <c r="T1759" s="186">
        <f t="shared" si="19"/>
        <v>14.4</v>
      </c>
      <c r="U1759" s="186">
        <f t="shared" si="19"/>
        <v>103.6</v>
      </c>
      <c r="V1759" s="186">
        <f t="shared" si="19"/>
        <v>103.6</v>
      </c>
      <c r="W1759" s="186">
        <f t="shared" si="19"/>
        <v>103.6</v>
      </c>
      <c r="X1759" s="186">
        <f t="shared" si="19"/>
        <v>103.6</v>
      </c>
      <c r="Y1759" s="186">
        <f t="shared" si="19"/>
        <v>89.2</v>
      </c>
      <c r="Z1759" s="186">
        <f t="shared" si="19"/>
        <v>0</v>
      </c>
      <c r="AA1759" s="187">
        <f t="shared" si="19"/>
        <v>0</v>
      </c>
      <c r="AB1759" s="186">
        <f t="shared" si="19"/>
        <v>0</v>
      </c>
      <c r="AC1759" s="186">
        <f t="shared" si="19"/>
        <v>0</v>
      </c>
      <c r="AD1759" s="186">
        <f t="shared" si="19"/>
        <v>0</v>
      </c>
      <c r="AE1759" s="186">
        <f t="shared" si="19"/>
        <v>0</v>
      </c>
      <c r="AF1759" s="186">
        <f t="shared" si="19"/>
        <v>144</v>
      </c>
      <c r="AG1759" s="186">
        <f t="shared" si="19"/>
        <v>144</v>
      </c>
      <c r="AH1759" s="186">
        <f t="shared" si="19"/>
        <v>164.8</v>
      </c>
      <c r="AI1759" s="186">
        <f t="shared" si="19"/>
        <v>164.8</v>
      </c>
      <c r="AJ1759" s="186">
        <f t="shared" si="19"/>
        <v>164.8</v>
      </c>
      <c r="AK1759" s="186">
        <f t="shared" si="19"/>
        <v>20.8</v>
      </c>
      <c r="AL1759" s="186">
        <f t="shared" si="19"/>
        <v>20.8</v>
      </c>
      <c r="AM1759" s="186">
        <f t="shared" si="19"/>
        <v>0</v>
      </c>
      <c r="AN1759" s="186">
        <f t="shared" si="19"/>
        <v>0</v>
      </c>
      <c r="AO1759" s="186">
        <f t="shared" si="19"/>
        <v>0</v>
      </c>
      <c r="AP1759" s="186">
        <f t="shared" si="19"/>
        <v>0</v>
      </c>
      <c r="AQ1759" s="186">
        <f t="shared" si="19"/>
        <v>0</v>
      </c>
      <c r="AR1759" s="186">
        <f t="shared" si="19"/>
        <v>316.39999999999998</v>
      </c>
      <c r="AS1759" s="186">
        <f t="shared" si="19"/>
        <v>395.5</v>
      </c>
      <c r="AT1759" s="186">
        <f t="shared" si="19"/>
        <v>527.33333333333337</v>
      </c>
      <c r="AU1759" s="186"/>
      <c r="AV1759" s="186"/>
      <c r="AW1759" s="186"/>
      <c r="AX1759" s="186"/>
      <c r="AY1759" s="186"/>
      <c r="AZ1759" s="186"/>
      <c r="BA1759" s="186"/>
      <c r="BB1759" s="186"/>
    </row>
    <row r="1760" spans="1:54" x14ac:dyDescent="0.35">
      <c r="D1760" t="str">
        <f t="shared" si="15"/>
        <v>BRN</v>
      </c>
      <c r="E1760" t="str">
        <f t="shared" si="15"/>
        <v>Brunei Darussalam</v>
      </c>
      <c r="F1760" t="str">
        <f t="shared" si="16"/>
        <v>No</v>
      </c>
      <c r="G1760">
        <v>0</v>
      </c>
      <c r="H1760" s="186">
        <f t="shared" si="19"/>
        <v>0</v>
      </c>
      <c r="I1760" s="186">
        <f t="shared" si="19"/>
        <v>0</v>
      </c>
      <c r="J1760" s="186">
        <f t="shared" si="19"/>
        <v>0</v>
      </c>
      <c r="K1760" s="186">
        <f t="shared" si="19"/>
        <v>0</v>
      </c>
      <c r="L1760" s="186">
        <f t="shared" si="19"/>
        <v>0</v>
      </c>
      <c r="M1760" s="186">
        <f t="shared" si="19"/>
        <v>0</v>
      </c>
      <c r="N1760" s="186">
        <f t="shared" si="19"/>
        <v>0</v>
      </c>
      <c r="O1760" s="186">
        <f t="shared" si="19"/>
        <v>0</v>
      </c>
      <c r="P1760" s="186">
        <f t="shared" si="19"/>
        <v>0</v>
      </c>
      <c r="Q1760" s="186">
        <f t="shared" si="19"/>
        <v>0</v>
      </c>
      <c r="R1760" s="186">
        <f t="shared" si="19"/>
        <v>0</v>
      </c>
      <c r="S1760" s="186">
        <f t="shared" si="19"/>
        <v>0</v>
      </c>
      <c r="T1760" s="186">
        <f t="shared" si="19"/>
        <v>0</v>
      </c>
      <c r="U1760" s="186">
        <f t="shared" si="19"/>
        <v>0</v>
      </c>
      <c r="V1760" s="186">
        <f t="shared" si="19"/>
        <v>0</v>
      </c>
      <c r="W1760" s="186">
        <f t="shared" si="19"/>
        <v>0</v>
      </c>
      <c r="X1760" s="186">
        <f t="shared" si="19"/>
        <v>0</v>
      </c>
      <c r="Y1760" s="186">
        <f t="shared" si="19"/>
        <v>0</v>
      </c>
      <c r="Z1760" s="186">
        <f t="shared" si="19"/>
        <v>0</v>
      </c>
      <c r="AA1760" s="187">
        <f t="shared" si="19"/>
        <v>0</v>
      </c>
      <c r="AB1760" s="186">
        <f t="shared" si="19"/>
        <v>0</v>
      </c>
      <c r="AC1760" s="186">
        <f t="shared" si="19"/>
        <v>0</v>
      </c>
      <c r="AD1760" s="186">
        <f t="shared" si="19"/>
        <v>0</v>
      </c>
      <c r="AE1760" s="186">
        <f t="shared" si="19"/>
        <v>0</v>
      </c>
      <c r="AF1760" s="186">
        <f t="shared" si="19"/>
        <v>0</v>
      </c>
      <c r="AG1760" s="186">
        <f t="shared" si="19"/>
        <v>0</v>
      </c>
      <c r="AH1760" s="186">
        <f t="shared" si="19"/>
        <v>0</v>
      </c>
      <c r="AI1760" s="186">
        <f t="shared" si="19"/>
        <v>0</v>
      </c>
      <c r="AJ1760" s="186">
        <f t="shared" si="19"/>
        <v>0</v>
      </c>
      <c r="AK1760" s="186">
        <f t="shared" si="19"/>
        <v>0</v>
      </c>
      <c r="AL1760" s="186">
        <f t="shared" si="19"/>
        <v>0</v>
      </c>
      <c r="AM1760" s="186">
        <f t="shared" si="19"/>
        <v>0</v>
      </c>
      <c r="AN1760" s="186">
        <f t="shared" si="19"/>
        <v>0</v>
      </c>
      <c r="AO1760" s="186">
        <f t="shared" si="19"/>
        <v>0</v>
      </c>
      <c r="AP1760" s="186">
        <f t="shared" si="19"/>
        <v>0</v>
      </c>
      <c r="AQ1760" s="186">
        <f t="shared" si="19"/>
        <v>0</v>
      </c>
      <c r="AR1760" s="186">
        <f t="shared" si="19"/>
        <v>0</v>
      </c>
      <c r="AS1760" s="186">
        <f t="shared" si="19"/>
        <v>0</v>
      </c>
      <c r="AT1760" s="186">
        <f t="shared" si="19"/>
        <v>0</v>
      </c>
      <c r="AU1760" s="186"/>
      <c r="AV1760" s="186"/>
      <c r="AW1760" s="186"/>
      <c r="AX1760" s="186"/>
      <c r="AY1760" s="186"/>
      <c r="AZ1760" s="186"/>
      <c r="BA1760" s="186"/>
      <c r="BB1760" s="186"/>
    </row>
    <row r="1761" spans="4:54" x14ac:dyDescent="0.35">
      <c r="D1761" t="str">
        <f t="shared" si="15"/>
        <v>BGR</v>
      </c>
      <c r="E1761" t="str">
        <f t="shared" si="15"/>
        <v>Bulgaria</v>
      </c>
      <c r="F1761" t="str">
        <f t="shared" si="16"/>
        <v>No</v>
      </c>
      <c r="G1761">
        <v>0</v>
      </c>
      <c r="H1761" s="186">
        <f t="shared" si="19"/>
        <v>24</v>
      </c>
      <c r="I1761" s="186">
        <f t="shared" si="19"/>
        <v>24</v>
      </c>
      <c r="J1761" s="186">
        <f t="shared" si="19"/>
        <v>24</v>
      </c>
      <c r="K1761" s="186">
        <f t="shared" si="19"/>
        <v>24</v>
      </c>
      <c r="L1761" s="186">
        <f t="shared" si="19"/>
        <v>24</v>
      </c>
      <c r="M1761" s="186">
        <f t="shared" si="19"/>
        <v>0</v>
      </c>
      <c r="N1761" s="186">
        <f t="shared" si="19"/>
        <v>0</v>
      </c>
      <c r="O1761" s="186">
        <f t="shared" si="19"/>
        <v>0</v>
      </c>
      <c r="P1761" s="186">
        <f t="shared" si="19"/>
        <v>0</v>
      </c>
      <c r="Q1761" s="186">
        <f t="shared" si="19"/>
        <v>42</v>
      </c>
      <c r="R1761" s="186">
        <f t="shared" si="19"/>
        <v>84</v>
      </c>
      <c r="S1761" s="186">
        <f t="shared" si="19"/>
        <v>252</v>
      </c>
      <c r="T1761" s="186">
        <f t="shared" si="19"/>
        <v>252</v>
      </c>
      <c r="U1761" s="186">
        <f t="shared" si="19"/>
        <v>252</v>
      </c>
      <c r="V1761" s="186">
        <f t="shared" si="19"/>
        <v>210</v>
      </c>
      <c r="W1761" s="186">
        <f t="shared" si="19"/>
        <v>168</v>
      </c>
      <c r="X1761" s="186">
        <f t="shared" si="19"/>
        <v>0</v>
      </c>
      <c r="Y1761" s="186">
        <f t="shared" si="19"/>
        <v>0</v>
      </c>
      <c r="Z1761" s="186">
        <f t="shared" si="19"/>
        <v>0</v>
      </c>
      <c r="AA1761" s="187">
        <f t="shared" si="19"/>
        <v>0</v>
      </c>
      <c r="AB1761" s="186">
        <f t="shared" si="19"/>
        <v>0</v>
      </c>
      <c r="AC1761" s="186">
        <f t="shared" si="19"/>
        <v>0</v>
      </c>
      <c r="AD1761" s="186">
        <f t="shared" si="19"/>
        <v>0</v>
      </c>
      <c r="AE1761" s="186">
        <f t="shared" si="19"/>
        <v>0</v>
      </c>
      <c r="AF1761" s="186">
        <f t="shared" si="19"/>
        <v>0</v>
      </c>
      <c r="AG1761" s="186">
        <f t="shared" si="19"/>
        <v>0</v>
      </c>
      <c r="AH1761" s="186">
        <f t="shared" si="19"/>
        <v>0</v>
      </c>
      <c r="AI1761" s="186">
        <f t="shared" si="19"/>
        <v>0</v>
      </c>
      <c r="AJ1761" s="186">
        <f t="shared" si="19"/>
        <v>0</v>
      </c>
      <c r="AK1761" s="186">
        <f t="shared" si="19"/>
        <v>0</v>
      </c>
      <c r="AL1761" s="186">
        <f t="shared" si="19"/>
        <v>0</v>
      </c>
      <c r="AM1761" s="186">
        <f t="shared" si="19"/>
        <v>0</v>
      </c>
      <c r="AN1761" s="186">
        <f t="shared" si="19"/>
        <v>0</v>
      </c>
      <c r="AO1761" s="186">
        <f t="shared" si="19"/>
        <v>0</v>
      </c>
      <c r="AP1761" s="186">
        <f t="shared" si="19"/>
        <v>0</v>
      </c>
      <c r="AQ1761" s="186">
        <f t="shared" si="19"/>
        <v>0</v>
      </c>
      <c r="AR1761" s="186">
        <f t="shared" si="19"/>
        <v>0</v>
      </c>
      <c r="AS1761" s="186">
        <f t="shared" si="19"/>
        <v>0</v>
      </c>
      <c r="AT1761" s="186">
        <f t="shared" si="19"/>
        <v>0</v>
      </c>
      <c r="AU1761" s="186"/>
      <c r="AV1761" s="186"/>
      <c r="AW1761" s="186"/>
      <c r="AX1761" s="186"/>
      <c r="AY1761" s="186"/>
      <c r="AZ1761" s="186"/>
      <c r="BA1761" s="186"/>
      <c r="BB1761" s="186"/>
    </row>
    <row r="1762" spans="4:54" x14ac:dyDescent="0.35">
      <c r="D1762" t="str">
        <f t="shared" si="15"/>
        <v>KHM</v>
      </c>
      <c r="E1762" t="str">
        <f t="shared" si="15"/>
        <v>Cambodia</v>
      </c>
      <c r="F1762" t="str">
        <f t="shared" si="16"/>
        <v>No</v>
      </c>
      <c r="G1762">
        <v>0</v>
      </c>
      <c r="H1762" s="186">
        <f t="shared" si="19"/>
        <v>0</v>
      </c>
      <c r="I1762" s="186">
        <f t="shared" si="19"/>
        <v>0</v>
      </c>
      <c r="J1762" s="186">
        <f t="shared" si="19"/>
        <v>0</v>
      </c>
      <c r="K1762" s="186">
        <f t="shared" si="19"/>
        <v>0</v>
      </c>
      <c r="L1762" s="186">
        <f t="shared" si="19"/>
        <v>0</v>
      </c>
      <c r="M1762" s="186">
        <f t="shared" si="19"/>
        <v>0</v>
      </c>
      <c r="N1762" s="186">
        <f t="shared" si="19"/>
        <v>0</v>
      </c>
      <c r="O1762" s="186">
        <f t="shared" si="19"/>
        <v>0</v>
      </c>
      <c r="P1762" s="186">
        <f t="shared" si="19"/>
        <v>0</v>
      </c>
      <c r="Q1762" s="186">
        <f t="shared" si="19"/>
        <v>0</v>
      </c>
      <c r="R1762" s="186">
        <f t="shared" si="19"/>
        <v>0</v>
      </c>
      <c r="S1762" s="186">
        <f t="shared" si="19"/>
        <v>0</v>
      </c>
      <c r="T1762" s="186">
        <f t="shared" si="19"/>
        <v>0</v>
      </c>
      <c r="U1762" s="186">
        <f t="shared" si="19"/>
        <v>0</v>
      </c>
      <c r="V1762" s="186">
        <f t="shared" si="19"/>
        <v>0</v>
      </c>
      <c r="W1762" s="186">
        <f t="shared" si="19"/>
        <v>0</v>
      </c>
      <c r="X1762" s="186">
        <f t="shared" si="19"/>
        <v>0</v>
      </c>
      <c r="Y1762" s="186">
        <f t="shared" si="19"/>
        <v>0</v>
      </c>
      <c r="Z1762" s="186">
        <f t="shared" si="19"/>
        <v>0</v>
      </c>
      <c r="AA1762" s="187">
        <f t="shared" si="19"/>
        <v>0</v>
      </c>
      <c r="AB1762" s="186">
        <f t="shared" si="19"/>
        <v>0</v>
      </c>
      <c r="AC1762" s="186">
        <f t="shared" si="19"/>
        <v>0</v>
      </c>
      <c r="AD1762" s="186">
        <f t="shared" si="19"/>
        <v>0</v>
      </c>
      <c r="AE1762" s="186">
        <f t="shared" si="19"/>
        <v>0</v>
      </c>
      <c r="AF1762" s="186">
        <f t="shared" si="19"/>
        <v>0</v>
      </c>
      <c r="AG1762" s="186">
        <f t="shared" si="19"/>
        <v>0</v>
      </c>
      <c r="AH1762" s="186">
        <f t="shared" si="19"/>
        <v>0</v>
      </c>
      <c r="AI1762" s="186">
        <f t="shared" si="19"/>
        <v>0</v>
      </c>
      <c r="AJ1762" s="186">
        <f t="shared" si="19"/>
        <v>0</v>
      </c>
      <c r="AK1762" s="186">
        <f t="shared" si="19"/>
        <v>0</v>
      </c>
      <c r="AL1762" s="186">
        <f t="shared" si="19"/>
        <v>0</v>
      </c>
      <c r="AM1762" s="186">
        <f t="shared" si="19"/>
        <v>0</v>
      </c>
      <c r="AN1762" s="186">
        <f t="shared" si="19"/>
        <v>0</v>
      </c>
      <c r="AO1762" s="186">
        <f t="shared" si="19"/>
        <v>0</v>
      </c>
      <c r="AP1762" s="186">
        <f t="shared" si="19"/>
        <v>0</v>
      </c>
      <c r="AQ1762" s="186">
        <f t="shared" si="19"/>
        <v>0</v>
      </c>
      <c r="AR1762" s="186">
        <f t="shared" si="19"/>
        <v>0</v>
      </c>
      <c r="AS1762" s="186">
        <f t="shared" si="19"/>
        <v>0</v>
      </c>
      <c r="AT1762" s="186">
        <f t="shared" si="19"/>
        <v>0</v>
      </c>
      <c r="AU1762" s="186"/>
      <c r="AV1762" s="186"/>
      <c r="AW1762" s="186"/>
      <c r="AX1762" s="186"/>
      <c r="AY1762" s="186"/>
      <c r="AZ1762" s="186"/>
      <c r="BA1762" s="186"/>
      <c r="BB1762" s="186"/>
    </row>
    <row r="1763" spans="4:54" x14ac:dyDescent="0.35">
      <c r="D1763" t="str">
        <f t="shared" si="15"/>
        <v>CAN</v>
      </c>
      <c r="E1763" t="str">
        <f t="shared" si="15"/>
        <v>Canada</v>
      </c>
      <c r="F1763" t="str">
        <f t="shared" si="16"/>
        <v>Yes</v>
      </c>
      <c r="G1763">
        <v>0</v>
      </c>
      <c r="H1763" s="186">
        <f t="shared" si="19"/>
        <v>12</v>
      </c>
      <c r="I1763" s="186">
        <f t="shared" si="19"/>
        <v>531.6</v>
      </c>
      <c r="J1763" s="186">
        <f t="shared" si="19"/>
        <v>531.6</v>
      </c>
      <c r="K1763" s="186">
        <f t="shared" si="19"/>
        <v>531.6</v>
      </c>
      <c r="L1763" s="186">
        <f t="shared" si="19"/>
        <v>531.6</v>
      </c>
      <c r="M1763" s="186">
        <f t="shared" si="19"/>
        <v>531.6</v>
      </c>
      <c r="N1763" s="186">
        <f t="shared" si="19"/>
        <v>463.8</v>
      </c>
      <c r="O1763" s="186">
        <f t="shared" si="19"/>
        <v>659.8</v>
      </c>
      <c r="P1763" s="186">
        <f t="shared" si="19"/>
        <v>705.8</v>
      </c>
      <c r="Q1763" s="186">
        <f t="shared" si="19"/>
        <v>1323</v>
      </c>
      <c r="R1763" s="186">
        <f t="shared" si="19"/>
        <v>1399.4</v>
      </c>
      <c r="S1763" s="186">
        <f t="shared" si="19"/>
        <v>935.6</v>
      </c>
      <c r="T1763" s="186">
        <f t="shared" si="19"/>
        <v>739.6</v>
      </c>
      <c r="U1763" s="186">
        <f t="shared" si="19"/>
        <v>693.6</v>
      </c>
      <c r="V1763" s="186">
        <f t="shared" si="19"/>
        <v>209.4</v>
      </c>
      <c r="W1763" s="186">
        <f t="shared" si="19"/>
        <v>162.80000000000001</v>
      </c>
      <c r="X1763" s="186">
        <f t="shared" si="19"/>
        <v>238.8</v>
      </c>
      <c r="Y1763" s="186">
        <f t="shared" si="19"/>
        <v>934</v>
      </c>
      <c r="Z1763" s="186">
        <f t="shared" si="19"/>
        <v>1020.6</v>
      </c>
      <c r="AA1763" s="187">
        <f t="shared" si="19"/>
        <v>1010.8</v>
      </c>
      <c r="AB1763" s="186">
        <f t="shared" si="19"/>
        <v>1157</v>
      </c>
      <c r="AC1763" s="186">
        <f t="shared" ref="AC1763:AT1763" si="20">AVERAGE(AA1652:AE1652)</f>
        <v>1081</v>
      </c>
      <c r="AD1763" s="186">
        <f t="shared" si="20"/>
        <v>417.4</v>
      </c>
      <c r="AE1763" s="186">
        <f t="shared" si="20"/>
        <v>330.8</v>
      </c>
      <c r="AF1763" s="186">
        <f t="shared" si="20"/>
        <v>296.60000000000002</v>
      </c>
      <c r="AG1763" s="186">
        <f t="shared" si="20"/>
        <v>594.20000000000005</v>
      </c>
      <c r="AH1763" s="186">
        <f t="shared" si="20"/>
        <v>594.20000000000005</v>
      </c>
      <c r="AI1763" s="186">
        <f t="shared" si="20"/>
        <v>562.6</v>
      </c>
      <c r="AJ1763" s="186">
        <f t="shared" si="20"/>
        <v>562.6</v>
      </c>
      <c r="AK1763" s="186">
        <f t="shared" si="20"/>
        <v>473.6</v>
      </c>
      <c r="AL1763" s="186">
        <f t="shared" si="20"/>
        <v>0</v>
      </c>
      <c r="AM1763" s="186">
        <f t="shared" si="20"/>
        <v>0</v>
      </c>
      <c r="AN1763" s="186">
        <f t="shared" si="20"/>
        <v>0</v>
      </c>
      <c r="AO1763" s="186">
        <f t="shared" si="20"/>
        <v>0</v>
      </c>
      <c r="AP1763" s="186">
        <f t="shared" si="20"/>
        <v>0</v>
      </c>
      <c r="AQ1763" s="186">
        <f t="shared" si="20"/>
        <v>0</v>
      </c>
      <c r="AR1763" s="186">
        <f t="shared" si="20"/>
        <v>0</v>
      </c>
      <c r="AS1763" s="186">
        <f t="shared" si="20"/>
        <v>0</v>
      </c>
      <c r="AT1763" s="186">
        <f t="shared" si="20"/>
        <v>0</v>
      </c>
      <c r="AU1763" s="186"/>
      <c r="AV1763" s="186"/>
      <c r="AW1763" s="186"/>
      <c r="AX1763" s="186"/>
      <c r="AY1763" s="186"/>
      <c r="AZ1763" s="186"/>
      <c r="BA1763" s="186"/>
      <c r="BB1763" s="186"/>
    </row>
    <row r="1764" spans="4:54" x14ac:dyDescent="0.35">
      <c r="D1764" t="str">
        <f t="shared" si="15"/>
        <v>CHL</v>
      </c>
      <c r="E1764" t="str">
        <f t="shared" si="15"/>
        <v>Chile</v>
      </c>
      <c r="F1764" t="str">
        <f t="shared" si="16"/>
        <v>Yes</v>
      </c>
      <c r="G1764">
        <v>0</v>
      </c>
      <c r="H1764" s="186">
        <f t="shared" ref="H1764:AT1770" si="21">AVERAGE(F1653:J1653)</f>
        <v>0</v>
      </c>
      <c r="I1764" s="186">
        <f t="shared" si="21"/>
        <v>0</v>
      </c>
      <c r="J1764" s="186">
        <f t="shared" si="21"/>
        <v>0</v>
      </c>
      <c r="K1764" s="186">
        <f t="shared" si="21"/>
        <v>0</v>
      </c>
      <c r="L1764" s="186">
        <f t="shared" si="21"/>
        <v>0</v>
      </c>
      <c r="M1764" s="186">
        <f t="shared" si="21"/>
        <v>0</v>
      </c>
      <c r="N1764" s="186">
        <f t="shared" si="21"/>
        <v>0</v>
      </c>
      <c r="O1764" s="186">
        <f t="shared" si="21"/>
        <v>0</v>
      </c>
      <c r="P1764" s="186">
        <f t="shared" si="21"/>
        <v>0</v>
      </c>
      <c r="Q1764" s="186">
        <f t="shared" si="21"/>
        <v>0</v>
      </c>
      <c r="R1764" s="186">
        <f t="shared" si="21"/>
        <v>0</v>
      </c>
      <c r="S1764" s="186">
        <f t="shared" si="21"/>
        <v>0</v>
      </c>
      <c r="T1764" s="186">
        <f t="shared" si="21"/>
        <v>0</v>
      </c>
      <c r="U1764" s="186">
        <f t="shared" si="21"/>
        <v>0</v>
      </c>
      <c r="V1764" s="186">
        <f t="shared" si="21"/>
        <v>0</v>
      </c>
      <c r="W1764" s="186">
        <f t="shared" si="21"/>
        <v>65.400000000000006</v>
      </c>
      <c r="X1764" s="186">
        <f t="shared" si="21"/>
        <v>115</v>
      </c>
      <c r="Y1764" s="186">
        <f t="shared" si="21"/>
        <v>115</v>
      </c>
      <c r="Z1764" s="186">
        <f t="shared" si="21"/>
        <v>238.6</v>
      </c>
      <c r="AA1764" s="187">
        <f t="shared" si="21"/>
        <v>282.60000000000002</v>
      </c>
      <c r="AB1764" s="186">
        <f t="shared" si="21"/>
        <v>272.60000000000002</v>
      </c>
      <c r="AC1764" s="186">
        <f t="shared" si="21"/>
        <v>589.4</v>
      </c>
      <c r="AD1764" s="186">
        <f t="shared" si="21"/>
        <v>589.4</v>
      </c>
      <c r="AE1764" s="186">
        <f t="shared" si="21"/>
        <v>465.8</v>
      </c>
      <c r="AF1764" s="186">
        <f t="shared" si="21"/>
        <v>421.8</v>
      </c>
      <c r="AG1764" s="186">
        <f t="shared" si="21"/>
        <v>366.4</v>
      </c>
      <c r="AH1764" s="186">
        <f t="shared" si="21"/>
        <v>0</v>
      </c>
      <c r="AI1764" s="186">
        <f t="shared" si="21"/>
        <v>0</v>
      </c>
      <c r="AJ1764" s="186">
        <f t="shared" si="21"/>
        <v>0</v>
      </c>
      <c r="AK1764" s="186">
        <f t="shared" si="21"/>
        <v>0</v>
      </c>
      <c r="AL1764" s="186">
        <f t="shared" si="21"/>
        <v>0</v>
      </c>
      <c r="AM1764" s="186">
        <f t="shared" si="21"/>
        <v>0</v>
      </c>
      <c r="AN1764" s="186">
        <f t="shared" si="21"/>
        <v>0</v>
      </c>
      <c r="AO1764" s="186">
        <f t="shared" si="21"/>
        <v>0</v>
      </c>
      <c r="AP1764" s="186">
        <f t="shared" si="21"/>
        <v>0</v>
      </c>
      <c r="AQ1764" s="186">
        <f t="shared" si="21"/>
        <v>0</v>
      </c>
      <c r="AR1764" s="186">
        <f t="shared" si="21"/>
        <v>332</v>
      </c>
      <c r="AS1764" s="186">
        <f t="shared" si="21"/>
        <v>415</v>
      </c>
      <c r="AT1764" s="186">
        <f t="shared" si="21"/>
        <v>553.33333333333337</v>
      </c>
      <c r="AU1764" s="186"/>
      <c r="AV1764" s="186"/>
      <c r="AW1764" s="186"/>
      <c r="AX1764" s="186"/>
      <c r="AY1764" s="186"/>
      <c r="AZ1764" s="186"/>
      <c r="BA1764" s="186"/>
      <c r="BB1764" s="186"/>
    </row>
    <row r="1765" spans="4:54" x14ac:dyDescent="0.35">
      <c r="D1765" t="str">
        <f t="shared" si="15"/>
        <v>CHN</v>
      </c>
      <c r="E1765" t="str">
        <f t="shared" si="15"/>
        <v>China</v>
      </c>
      <c r="F1765" t="str">
        <f t="shared" si="16"/>
        <v>Yes</v>
      </c>
      <c r="G1765">
        <v>0</v>
      </c>
      <c r="H1765" s="186">
        <f t="shared" si="21"/>
        <v>212.8</v>
      </c>
      <c r="I1765" s="186">
        <f t="shared" si="21"/>
        <v>145.6</v>
      </c>
      <c r="J1765" s="186">
        <f t="shared" si="21"/>
        <v>258</v>
      </c>
      <c r="K1765" s="186">
        <f t="shared" si="21"/>
        <v>2233.6</v>
      </c>
      <c r="L1765" s="186">
        <f t="shared" si="21"/>
        <v>4176.6000000000004</v>
      </c>
      <c r="M1765" s="186">
        <f t="shared" si="21"/>
        <v>6236</v>
      </c>
      <c r="N1765" s="186">
        <f t="shared" si="21"/>
        <v>8206.4</v>
      </c>
      <c r="O1765" s="186">
        <f t="shared" si="21"/>
        <v>8904.7999999999993</v>
      </c>
      <c r="P1765" s="186">
        <f t="shared" si="21"/>
        <v>7644.4</v>
      </c>
      <c r="Q1765" s="186">
        <f t="shared" si="21"/>
        <v>6350</v>
      </c>
      <c r="R1765" s="186">
        <f t="shared" si="21"/>
        <v>6000.4</v>
      </c>
      <c r="S1765" s="186">
        <f t="shared" si="21"/>
        <v>5265.8</v>
      </c>
      <c r="T1765" s="186">
        <f t="shared" si="21"/>
        <v>5516</v>
      </c>
      <c r="U1765" s="186">
        <f t="shared" si="21"/>
        <v>6160.8</v>
      </c>
      <c r="V1765" s="186">
        <f t="shared" si="21"/>
        <v>7654</v>
      </c>
      <c r="W1765" s="186">
        <f t="shared" si="21"/>
        <v>7473</v>
      </c>
      <c r="X1765" s="186">
        <f t="shared" si="21"/>
        <v>8690.7999999999993</v>
      </c>
      <c r="Y1765" s="186">
        <f t="shared" si="21"/>
        <v>7942.4</v>
      </c>
      <c r="Z1765" s="186">
        <f t="shared" si="21"/>
        <v>7100</v>
      </c>
      <c r="AA1765" s="187">
        <f t="shared" si="21"/>
        <v>5760.4</v>
      </c>
      <c r="AB1765" s="186">
        <f t="shared" si="21"/>
        <v>4403</v>
      </c>
      <c r="AC1765" s="186">
        <f t="shared" si="21"/>
        <v>2471.4</v>
      </c>
      <c r="AD1765" s="186">
        <f t="shared" si="21"/>
        <v>2138.8000000000002</v>
      </c>
      <c r="AE1765" s="186">
        <f t="shared" si="21"/>
        <v>1551.2</v>
      </c>
      <c r="AF1765" s="186">
        <f t="shared" si="21"/>
        <v>749</v>
      </c>
      <c r="AG1765" s="186">
        <f t="shared" si="21"/>
        <v>532</v>
      </c>
      <c r="AH1765" s="186">
        <f t="shared" si="21"/>
        <v>120</v>
      </c>
      <c r="AI1765" s="186">
        <f t="shared" si="21"/>
        <v>252</v>
      </c>
      <c r="AJ1765" s="186">
        <f t="shared" si="21"/>
        <v>252</v>
      </c>
      <c r="AK1765" s="186">
        <f t="shared" si="21"/>
        <v>318</v>
      </c>
      <c r="AL1765" s="186">
        <f t="shared" si="21"/>
        <v>384</v>
      </c>
      <c r="AM1765" s="186">
        <f t="shared" si="21"/>
        <v>264</v>
      </c>
      <c r="AN1765" s="186">
        <f t="shared" si="21"/>
        <v>132</v>
      </c>
      <c r="AO1765" s="186">
        <f t="shared" si="21"/>
        <v>132</v>
      </c>
      <c r="AP1765" s="186">
        <f t="shared" si="21"/>
        <v>66</v>
      </c>
      <c r="AQ1765" s="186">
        <f t="shared" si="21"/>
        <v>0</v>
      </c>
      <c r="AR1765" s="186">
        <f t="shared" si="21"/>
        <v>0</v>
      </c>
      <c r="AS1765" s="186">
        <f t="shared" si="21"/>
        <v>0</v>
      </c>
      <c r="AT1765" s="186">
        <f t="shared" si="21"/>
        <v>0</v>
      </c>
      <c r="AU1765" s="186"/>
      <c r="AV1765" s="186"/>
      <c r="AW1765" s="186"/>
      <c r="AX1765" s="186"/>
      <c r="AY1765" s="186"/>
      <c r="AZ1765" s="186"/>
      <c r="BA1765" s="186"/>
      <c r="BB1765" s="186"/>
    </row>
    <row r="1766" spans="4:54" x14ac:dyDescent="0.35">
      <c r="D1766" t="str">
        <f t="shared" ref="D1766:E1781" si="22">D1655</f>
        <v>COL</v>
      </c>
      <c r="E1766" t="str">
        <f t="shared" si="22"/>
        <v>Colombia</v>
      </c>
      <c r="F1766" t="str">
        <f t="shared" si="16"/>
        <v>Yes</v>
      </c>
      <c r="G1766">
        <v>0</v>
      </c>
      <c r="H1766" s="186">
        <f t="shared" si="21"/>
        <v>0</v>
      </c>
      <c r="I1766" s="186">
        <f t="shared" si="21"/>
        <v>0</v>
      </c>
      <c r="J1766" s="186">
        <f t="shared" si="21"/>
        <v>0</v>
      </c>
      <c r="K1766" s="186">
        <f t="shared" si="21"/>
        <v>0</v>
      </c>
      <c r="L1766" s="186">
        <f t="shared" si="21"/>
        <v>0</v>
      </c>
      <c r="M1766" s="186">
        <f t="shared" si="21"/>
        <v>0</v>
      </c>
      <c r="N1766" s="186">
        <f t="shared" si="21"/>
        <v>0</v>
      </c>
      <c r="O1766" s="186">
        <f t="shared" si="21"/>
        <v>0</v>
      </c>
      <c r="P1766" s="186">
        <f t="shared" si="21"/>
        <v>0</v>
      </c>
      <c r="Q1766" s="186">
        <f t="shared" si="21"/>
        <v>0</v>
      </c>
      <c r="R1766" s="186">
        <f t="shared" si="21"/>
        <v>0</v>
      </c>
      <c r="S1766" s="186">
        <f t="shared" si="21"/>
        <v>0</v>
      </c>
      <c r="T1766" s="186">
        <f t="shared" si="21"/>
        <v>0</v>
      </c>
      <c r="U1766" s="186">
        <f t="shared" si="21"/>
        <v>0</v>
      </c>
      <c r="V1766" s="186">
        <f t="shared" si="21"/>
        <v>0</v>
      </c>
      <c r="W1766" s="186">
        <f t="shared" si="21"/>
        <v>0</v>
      </c>
      <c r="X1766" s="186">
        <f t="shared" si="21"/>
        <v>0</v>
      </c>
      <c r="Y1766" s="186">
        <f t="shared" si="21"/>
        <v>0</v>
      </c>
      <c r="Z1766" s="186">
        <f t="shared" si="21"/>
        <v>0</v>
      </c>
      <c r="AA1766" s="187">
        <f t="shared" si="21"/>
        <v>0</v>
      </c>
      <c r="AB1766" s="186">
        <f t="shared" si="21"/>
        <v>0</v>
      </c>
      <c r="AC1766" s="186">
        <f t="shared" si="21"/>
        <v>0</v>
      </c>
      <c r="AD1766" s="186">
        <f t="shared" si="21"/>
        <v>0</v>
      </c>
      <c r="AE1766" s="186">
        <f t="shared" si="21"/>
        <v>47.2</v>
      </c>
      <c r="AF1766" s="186">
        <f t="shared" si="21"/>
        <v>47.2</v>
      </c>
      <c r="AG1766" s="186">
        <f t="shared" si="21"/>
        <v>47.2</v>
      </c>
      <c r="AH1766" s="186">
        <f t="shared" si="21"/>
        <v>47.2</v>
      </c>
      <c r="AI1766" s="186">
        <f t="shared" si="21"/>
        <v>47.2</v>
      </c>
      <c r="AJ1766" s="186">
        <f t="shared" si="21"/>
        <v>0</v>
      </c>
      <c r="AK1766" s="186">
        <f t="shared" si="21"/>
        <v>0</v>
      </c>
      <c r="AL1766" s="186">
        <f t="shared" si="21"/>
        <v>0</v>
      </c>
      <c r="AM1766" s="186">
        <f t="shared" si="21"/>
        <v>70</v>
      </c>
      <c r="AN1766" s="186">
        <f t="shared" si="21"/>
        <v>70</v>
      </c>
      <c r="AO1766" s="186">
        <f t="shared" si="21"/>
        <v>70</v>
      </c>
      <c r="AP1766" s="186">
        <f t="shared" si="21"/>
        <v>70</v>
      </c>
      <c r="AQ1766" s="186">
        <f t="shared" si="21"/>
        <v>70</v>
      </c>
      <c r="AR1766" s="186">
        <f t="shared" si="21"/>
        <v>0</v>
      </c>
      <c r="AS1766" s="186">
        <f t="shared" si="21"/>
        <v>0</v>
      </c>
      <c r="AT1766" s="186">
        <f t="shared" si="21"/>
        <v>0</v>
      </c>
      <c r="AU1766" s="186"/>
      <c r="AV1766" s="186"/>
      <c r="AW1766" s="186"/>
      <c r="AX1766" s="186"/>
      <c r="AY1766" s="186"/>
      <c r="AZ1766" s="186"/>
      <c r="BA1766" s="186"/>
      <c r="BB1766" s="186"/>
    </row>
    <row r="1767" spans="4:54" x14ac:dyDescent="0.35">
      <c r="D1767" t="str">
        <f t="shared" si="22"/>
        <v>CIV</v>
      </c>
      <c r="E1767" t="str">
        <f t="shared" si="22"/>
        <v>Côte d'Ivoire</v>
      </c>
      <c r="F1767" t="str">
        <f t="shared" si="16"/>
        <v>No</v>
      </c>
      <c r="G1767">
        <v>0</v>
      </c>
      <c r="H1767" s="186">
        <f t="shared" si="21"/>
        <v>0</v>
      </c>
      <c r="I1767" s="186">
        <f t="shared" si="21"/>
        <v>0</v>
      </c>
      <c r="J1767" s="186">
        <f t="shared" si="21"/>
        <v>0</v>
      </c>
      <c r="K1767" s="186">
        <f t="shared" si="21"/>
        <v>0</v>
      </c>
      <c r="L1767" s="186">
        <f t="shared" si="21"/>
        <v>0</v>
      </c>
      <c r="M1767" s="186">
        <f t="shared" si="21"/>
        <v>0</v>
      </c>
      <c r="N1767" s="186">
        <f t="shared" si="21"/>
        <v>0</v>
      </c>
      <c r="O1767" s="186">
        <f t="shared" si="21"/>
        <v>0</v>
      </c>
      <c r="P1767" s="186">
        <f t="shared" si="21"/>
        <v>0</v>
      </c>
      <c r="Q1767" s="186">
        <f t="shared" si="21"/>
        <v>0</v>
      </c>
      <c r="R1767" s="186">
        <f t="shared" si="21"/>
        <v>0</v>
      </c>
      <c r="S1767" s="186">
        <f t="shared" si="21"/>
        <v>0</v>
      </c>
      <c r="T1767" s="186">
        <f t="shared" si="21"/>
        <v>0</v>
      </c>
      <c r="U1767" s="186">
        <f t="shared" si="21"/>
        <v>0</v>
      </c>
      <c r="V1767" s="186">
        <f t="shared" si="21"/>
        <v>0</v>
      </c>
      <c r="W1767" s="186">
        <f t="shared" si="21"/>
        <v>0</v>
      </c>
      <c r="X1767" s="186">
        <f t="shared" si="21"/>
        <v>0</v>
      </c>
      <c r="Y1767" s="186">
        <f t="shared" si="21"/>
        <v>0</v>
      </c>
      <c r="Z1767" s="186">
        <f t="shared" si="21"/>
        <v>0</v>
      </c>
      <c r="AA1767" s="187">
        <f t="shared" si="21"/>
        <v>0</v>
      </c>
      <c r="AB1767" s="186">
        <f t="shared" si="21"/>
        <v>0</v>
      </c>
      <c r="AC1767" s="186">
        <f t="shared" si="21"/>
        <v>0</v>
      </c>
      <c r="AD1767" s="186">
        <f t="shared" si="21"/>
        <v>0</v>
      </c>
      <c r="AE1767" s="186">
        <f t="shared" si="21"/>
        <v>0</v>
      </c>
      <c r="AF1767" s="186">
        <f t="shared" si="21"/>
        <v>0</v>
      </c>
      <c r="AG1767" s="186">
        <f t="shared" si="21"/>
        <v>0</v>
      </c>
      <c r="AH1767" s="186">
        <f t="shared" si="21"/>
        <v>0</v>
      </c>
      <c r="AI1767" s="186">
        <f t="shared" si="21"/>
        <v>0</v>
      </c>
      <c r="AJ1767" s="186">
        <f t="shared" si="21"/>
        <v>0</v>
      </c>
      <c r="AK1767" s="186">
        <f t="shared" si="21"/>
        <v>0</v>
      </c>
      <c r="AL1767" s="186">
        <f t="shared" si="21"/>
        <v>0</v>
      </c>
      <c r="AM1767" s="186">
        <f t="shared" si="21"/>
        <v>0</v>
      </c>
      <c r="AN1767" s="186">
        <f t="shared" si="21"/>
        <v>0</v>
      </c>
      <c r="AO1767" s="186">
        <f t="shared" si="21"/>
        <v>0</v>
      </c>
      <c r="AP1767" s="186">
        <f t="shared" si="21"/>
        <v>0</v>
      </c>
      <c r="AQ1767" s="186">
        <f t="shared" si="21"/>
        <v>0</v>
      </c>
      <c r="AR1767" s="186">
        <f t="shared" si="21"/>
        <v>0</v>
      </c>
      <c r="AS1767" s="186">
        <f t="shared" si="21"/>
        <v>0</v>
      </c>
      <c r="AT1767" s="186">
        <f t="shared" si="21"/>
        <v>0</v>
      </c>
      <c r="AU1767" s="186"/>
      <c r="AV1767" s="186"/>
      <c r="AW1767" s="186"/>
      <c r="AX1767" s="186"/>
      <c r="AY1767" s="186"/>
      <c r="AZ1767" s="186"/>
      <c r="BA1767" s="186"/>
      <c r="BB1767" s="186"/>
    </row>
    <row r="1768" spans="4:54" x14ac:dyDescent="0.35">
      <c r="D1768" t="str">
        <f t="shared" si="22"/>
        <v>HRV</v>
      </c>
      <c r="E1768" t="str">
        <f t="shared" si="22"/>
        <v>Croatia</v>
      </c>
      <c r="F1768" t="str">
        <f t="shared" si="16"/>
        <v>No</v>
      </c>
      <c r="G1768">
        <v>0</v>
      </c>
      <c r="H1768" s="186">
        <f t="shared" si="21"/>
        <v>0</v>
      </c>
      <c r="I1768" s="186">
        <f t="shared" si="21"/>
        <v>0</v>
      </c>
      <c r="J1768" s="186">
        <f t="shared" si="21"/>
        <v>0</v>
      </c>
      <c r="K1768" s="186">
        <f t="shared" si="21"/>
        <v>0</v>
      </c>
      <c r="L1768" s="186">
        <f t="shared" si="21"/>
        <v>0</v>
      </c>
      <c r="M1768" s="186">
        <f t="shared" si="21"/>
        <v>0</v>
      </c>
      <c r="N1768" s="186">
        <f t="shared" si="21"/>
        <v>0</v>
      </c>
      <c r="O1768" s="186">
        <f t="shared" si="21"/>
        <v>0</v>
      </c>
      <c r="P1768" s="186">
        <f t="shared" si="21"/>
        <v>0</v>
      </c>
      <c r="Q1768" s="186">
        <f t="shared" si="21"/>
        <v>0</v>
      </c>
      <c r="R1768" s="186">
        <f t="shared" si="21"/>
        <v>0</v>
      </c>
      <c r="S1768" s="186">
        <f t="shared" si="21"/>
        <v>0</v>
      </c>
      <c r="T1768" s="186">
        <f t="shared" si="21"/>
        <v>0</v>
      </c>
      <c r="U1768" s="186">
        <f t="shared" si="21"/>
        <v>0</v>
      </c>
      <c r="V1768" s="186">
        <f t="shared" si="21"/>
        <v>0</v>
      </c>
      <c r="W1768" s="186">
        <f t="shared" si="21"/>
        <v>0</v>
      </c>
      <c r="X1768" s="186">
        <f t="shared" si="21"/>
        <v>0</v>
      </c>
      <c r="Y1768" s="186">
        <f t="shared" si="21"/>
        <v>0</v>
      </c>
      <c r="Z1768" s="186">
        <f t="shared" si="21"/>
        <v>0</v>
      </c>
      <c r="AA1768" s="187">
        <f t="shared" si="21"/>
        <v>0</v>
      </c>
      <c r="AB1768" s="186">
        <f t="shared" si="21"/>
        <v>0</v>
      </c>
      <c r="AC1768" s="186">
        <f t="shared" si="21"/>
        <v>0</v>
      </c>
      <c r="AD1768" s="186">
        <f t="shared" si="21"/>
        <v>0</v>
      </c>
      <c r="AE1768" s="186">
        <f t="shared" si="21"/>
        <v>0</v>
      </c>
      <c r="AF1768" s="186">
        <f t="shared" si="21"/>
        <v>0</v>
      </c>
      <c r="AG1768" s="186">
        <f t="shared" si="21"/>
        <v>0</v>
      </c>
      <c r="AH1768" s="186">
        <f t="shared" si="21"/>
        <v>0</v>
      </c>
      <c r="AI1768" s="186">
        <f t="shared" si="21"/>
        <v>0</v>
      </c>
      <c r="AJ1768" s="186">
        <f t="shared" si="21"/>
        <v>0</v>
      </c>
      <c r="AK1768" s="186">
        <f t="shared" si="21"/>
        <v>0</v>
      </c>
      <c r="AL1768" s="186">
        <f t="shared" si="21"/>
        <v>0</v>
      </c>
      <c r="AM1768" s="186">
        <f t="shared" si="21"/>
        <v>0</v>
      </c>
      <c r="AN1768" s="186">
        <f t="shared" si="21"/>
        <v>0</v>
      </c>
      <c r="AO1768" s="186">
        <f t="shared" si="21"/>
        <v>0</v>
      </c>
      <c r="AP1768" s="186">
        <f t="shared" si="21"/>
        <v>0</v>
      </c>
      <c r="AQ1768" s="186">
        <f t="shared" si="21"/>
        <v>0</v>
      </c>
      <c r="AR1768" s="186">
        <f t="shared" si="21"/>
        <v>0</v>
      </c>
      <c r="AS1768" s="186">
        <f t="shared" si="21"/>
        <v>0</v>
      </c>
      <c r="AT1768" s="186">
        <f t="shared" si="21"/>
        <v>0</v>
      </c>
      <c r="AU1768" s="186"/>
      <c r="AV1768" s="186"/>
      <c r="AW1768" s="186"/>
      <c r="AX1768" s="186"/>
      <c r="AY1768" s="186"/>
      <c r="AZ1768" s="186"/>
      <c r="BA1768" s="186"/>
      <c r="BB1768" s="186"/>
    </row>
    <row r="1769" spans="4:54" x14ac:dyDescent="0.35">
      <c r="D1769" t="str">
        <f t="shared" si="22"/>
        <v>CZE</v>
      </c>
      <c r="E1769" t="str">
        <f t="shared" si="22"/>
        <v>Czechia</v>
      </c>
      <c r="F1769" t="str">
        <f t="shared" si="16"/>
        <v>Yes</v>
      </c>
      <c r="G1769">
        <v>0</v>
      </c>
      <c r="H1769" s="186">
        <f t="shared" si="21"/>
        <v>0</v>
      </c>
      <c r="I1769" s="186">
        <f t="shared" si="21"/>
        <v>0</v>
      </c>
      <c r="J1769" s="186">
        <f t="shared" si="21"/>
        <v>0</v>
      </c>
      <c r="K1769" s="186">
        <f t="shared" si="21"/>
        <v>0</v>
      </c>
      <c r="L1769" s="186">
        <f t="shared" si="21"/>
        <v>6</v>
      </c>
      <c r="M1769" s="186">
        <f t="shared" si="21"/>
        <v>6</v>
      </c>
      <c r="N1769" s="186">
        <f t="shared" si="21"/>
        <v>6</v>
      </c>
      <c r="O1769" s="186">
        <f t="shared" si="21"/>
        <v>6</v>
      </c>
      <c r="P1769" s="186">
        <f t="shared" si="21"/>
        <v>132</v>
      </c>
      <c r="Q1769" s="186">
        <f t="shared" si="21"/>
        <v>126</v>
      </c>
      <c r="R1769" s="186">
        <f t="shared" si="21"/>
        <v>126</v>
      </c>
      <c r="S1769" s="186">
        <f t="shared" si="21"/>
        <v>126</v>
      </c>
      <c r="T1769" s="186">
        <f t="shared" si="21"/>
        <v>210</v>
      </c>
      <c r="U1769" s="186">
        <f t="shared" si="21"/>
        <v>84</v>
      </c>
      <c r="V1769" s="186">
        <f t="shared" si="21"/>
        <v>84</v>
      </c>
      <c r="W1769" s="186">
        <f t="shared" si="21"/>
        <v>124</v>
      </c>
      <c r="X1769" s="186">
        <f t="shared" si="21"/>
        <v>358</v>
      </c>
      <c r="Y1769" s="186">
        <f t="shared" si="21"/>
        <v>383.4</v>
      </c>
      <c r="Z1769" s="186">
        <f t="shared" si="21"/>
        <v>383.4</v>
      </c>
      <c r="AA1769" s="187">
        <f t="shared" si="21"/>
        <v>391.6</v>
      </c>
      <c r="AB1769" s="186">
        <f t="shared" si="21"/>
        <v>351.6</v>
      </c>
      <c r="AC1769" s="186">
        <f t="shared" si="21"/>
        <v>117.6</v>
      </c>
      <c r="AD1769" s="186">
        <f t="shared" si="21"/>
        <v>150.19999999999999</v>
      </c>
      <c r="AE1769" s="186">
        <f t="shared" si="21"/>
        <v>164.2</v>
      </c>
      <c r="AF1769" s="186">
        <f t="shared" si="21"/>
        <v>167</v>
      </c>
      <c r="AG1769" s="186">
        <f t="shared" si="21"/>
        <v>207.4</v>
      </c>
      <c r="AH1769" s="186">
        <f t="shared" si="21"/>
        <v>265.39999999999998</v>
      </c>
      <c r="AI1769" s="186">
        <f t="shared" si="21"/>
        <v>123.4</v>
      </c>
      <c r="AJ1769" s="186">
        <f t="shared" si="21"/>
        <v>109.4</v>
      </c>
      <c r="AK1769" s="186">
        <f t="shared" si="21"/>
        <v>98.4</v>
      </c>
      <c r="AL1769" s="186">
        <f t="shared" si="21"/>
        <v>58</v>
      </c>
      <c r="AM1769" s="186">
        <f t="shared" si="21"/>
        <v>0</v>
      </c>
      <c r="AN1769" s="186">
        <f t="shared" si="21"/>
        <v>0</v>
      </c>
      <c r="AO1769" s="186">
        <f t="shared" si="21"/>
        <v>0</v>
      </c>
      <c r="AP1769" s="186">
        <f t="shared" si="21"/>
        <v>0</v>
      </c>
      <c r="AQ1769" s="186">
        <f t="shared" si="21"/>
        <v>0</v>
      </c>
      <c r="AR1769" s="186">
        <f t="shared" si="21"/>
        <v>0</v>
      </c>
      <c r="AS1769" s="186">
        <f t="shared" si="21"/>
        <v>0</v>
      </c>
      <c r="AT1769" s="186">
        <f t="shared" si="21"/>
        <v>0</v>
      </c>
      <c r="AU1769" s="186"/>
      <c r="AV1769" s="186"/>
      <c r="AW1769" s="186"/>
      <c r="AX1769" s="186"/>
      <c r="AY1769" s="186"/>
      <c r="AZ1769" s="186"/>
      <c r="BA1769" s="186"/>
      <c r="BB1769" s="186"/>
    </row>
    <row r="1770" spans="4:54" x14ac:dyDescent="0.35">
      <c r="D1770" t="str">
        <f t="shared" si="22"/>
        <v>DNK</v>
      </c>
      <c r="E1770" t="str">
        <f t="shared" si="22"/>
        <v>Denmark</v>
      </c>
      <c r="F1770" t="str">
        <f t="shared" si="16"/>
        <v>Yes</v>
      </c>
      <c r="G1770">
        <v>0</v>
      </c>
      <c r="H1770" s="186">
        <f t="shared" si="21"/>
        <v>66.400000000000006</v>
      </c>
      <c r="I1770" s="186">
        <f t="shared" si="21"/>
        <v>66.400000000000006</v>
      </c>
      <c r="J1770" s="186">
        <f t="shared" si="21"/>
        <v>66.400000000000006</v>
      </c>
      <c r="K1770" s="186">
        <f t="shared" si="21"/>
        <v>14</v>
      </c>
      <c r="L1770" s="186">
        <f t="shared" si="21"/>
        <v>14</v>
      </c>
      <c r="M1770" s="186">
        <f t="shared" si="21"/>
        <v>39</v>
      </c>
      <c r="N1770" s="186">
        <f t="shared" si="21"/>
        <v>104.2</v>
      </c>
      <c r="O1770" s="186">
        <f t="shared" si="21"/>
        <v>104.2</v>
      </c>
      <c r="P1770" s="186">
        <f t="shared" si="21"/>
        <v>157.4</v>
      </c>
      <c r="Q1770" s="186">
        <f t="shared" si="21"/>
        <v>157.4</v>
      </c>
      <c r="R1770" s="186">
        <f t="shared" si="21"/>
        <v>179.4</v>
      </c>
      <c r="S1770" s="186">
        <f t="shared" si="21"/>
        <v>114.2</v>
      </c>
      <c r="T1770" s="186">
        <f t="shared" si="21"/>
        <v>264.39999999999998</v>
      </c>
      <c r="U1770" s="186">
        <f t="shared" si="21"/>
        <v>211.2</v>
      </c>
      <c r="V1770" s="186">
        <f t="shared" si="21"/>
        <v>211.2</v>
      </c>
      <c r="W1770" s="186">
        <f t="shared" si="21"/>
        <v>361.6</v>
      </c>
      <c r="X1770" s="186">
        <f t="shared" si="21"/>
        <v>414.2</v>
      </c>
      <c r="Y1770" s="186">
        <f t="shared" si="21"/>
        <v>264</v>
      </c>
      <c r="Z1770" s="186">
        <f t="shared" si="21"/>
        <v>264</v>
      </c>
      <c r="AA1770" s="187">
        <f t="shared" si="21"/>
        <v>264</v>
      </c>
      <c r="AB1770" s="186">
        <f t="shared" si="21"/>
        <v>125</v>
      </c>
      <c r="AC1770" s="186">
        <f t="shared" ref="AC1770:AT1770" si="23">AVERAGE(AA1659:AE1659)</f>
        <v>72.400000000000006</v>
      </c>
      <c r="AD1770" s="186">
        <f t="shared" si="23"/>
        <v>72.400000000000006</v>
      </c>
      <c r="AE1770" s="186">
        <f t="shared" si="23"/>
        <v>72.400000000000006</v>
      </c>
      <c r="AF1770" s="186">
        <f t="shared" si="23"/>
        <v>154.6</v>
      </c>
      <c r="AG1770" s="186">
        <f t="shared" si="23"/>
        <v>82.2</v>
      </c>
      <c r="AH1770" s="186">
        <f t="shared" si="23"/>
        <v>82.2</v>
      </c>
      <c r="AI1770" s="186">
        <f t="shared" si="23"/>
        <v>82.2</v>
      </c>
      <c r="AJ1770" s="186">
        <f t="shared" si="23"/>
        <v>82.2</v>
      </c>
      <c r="AK1770" s="186">
        <f t="shared" si="23"/>
        <v>0</v>
      </c>
      <c r="AL1770" s="186">
        <f t="shared" si="23"/>
        <v>0</v>
      </c>
      <c r="AM1770" s="186">
        <f t="shared" si="23"/>
        <v>0</v>
      </c>
      <c r="AN1770" s="186">
        <f t="shared" si="23"/>
        <v>0</v>
      </c>
      <c r="AO1770" s="186">
        <f t="shared" si="23"/>
        <v>0</v>
      </c>
      <c r="AP1770" s="186">
        <f t="shared" si="23"/>
        <v>0</v>
      </c>
      <c r="AQ1770" s="186">
        <f t="shared" si="23"/>
        <v>0</v>
      </c>
      <c r="AR1770" s="186">
        <f t="shared" si="23"/>
        <v>0</v>
      </c>
      <c r="AS1770" s="186">
        <f t="shared" si="23"/>
        <v>0</v>
      </c>
      <c r="AT1770" s="186">
        <f t="shared" si="23"/>
        <v>0</v>
      </c>
      <c r="AU1770" s="186"/>
      <c r="AV1770" s="186"/>
      <c r="AW1770" s="186"/>
      <c r="AX1770" s="186"/>
      <c r="AY1770" s="186"/>
      <c r="AZ1770" s="186"/>
      <c r="BA1770" s="186"/>
      <c r="BB1770" s="186"/>
    </row>
    <row r="1771" spans="4:54" x14ac:dyDescent="0.35">
      <c r="D1771" t="str">
        <f t="shared" si="22"/>
        <v>DJI</v>
      </c>
      <c r="E1771" t="str">
        <f t="shared" si="22"/>
        <v>Djibouti</v>
      </c>
      <c r="F1771" t="str">
        <f t="shared" si="16"/>
        <v>No</v>
      </c>
      <c r="G1771">
        <v>0</v>
      </c>
      <c r="H1771" s="186">
        <f t="shared" ref="H1771:AT1777" si="24">AVERAGE(F1660:J1660)</f>
        <v>0</v>
      </c>
      <c r="I1771" s="186">
        <f t="shared" si="24"/>
        <v>0</v>
      </c>
      <c r="J1771" s="186">
        <f t="shared" si="24"/>
        <v>0</v>
      </c>
      <c r="K1771" s="186">
        <f t="shared" si="24"/>
        <v>0</v>
      </c>
      <c r="L1771" s="186">
        <f t="shared" si="24"/>
        <v>0</v>
      </c>
      <c r="M1771" s="186">
        <f t="shared" si="24"/>
        <v>0</v>
      </c>
      <c r="N1771" s="186">
        <f t="shared" si="24"/>
        <v>0</v>
      </c>
      <c r="O1771" s="186">
        <f t="shared" si="24"/>
        <v>0</v>
      </c>
      <c r="P1771" s="186">
        <f t="shared" si="24"/>
        <v>0</v>
      </c>
      <c r="Q1771" s="186">
        <f t="shared" si="24"/>
        <v>0</v>
      </c>
      <c r="R1771" s="186">
        <f t="shared" si="24"/>
        <v>0</v>
      </c>
      <c r="S1771" s="186">
        <f t="shared" si="24"/>
        <v>0</v>
      </c>
      <c r="T1771" s="186">
        <f t="shared" si="24"/>
        <v>0</v>
      </c>
      <c r="U1771" s="186">
        <f t="shared" si="24"/>
        <v>0</v>
      </c>
      <c r="V1771" s="186">
        <f t="shared" si="24"/>
        <v>0</v>
      </c>
      <c r="W1771" s="186">
        <f t="shared" si="24"/>
        <v>0</v>
      </c>
      <c r="X1771" s="186">
        <f t="shared" si="24"/>
        <v>0</v>
      </c>
      <c r="Y1771" s="186">
        <f t="shared" si="24"/>
        <v>0</v>
      </c>
      <c r="Z1771" s="186">
        <f t="shared" si="24"/>
        <v>0</v>
      </c>
      <c r="AA1771" s="187">
        <f t="shared" si="24"/>
        <v>0</v>
      </c>
      <c r="AB1771" s="186">
        <f t="shared" si="24"/>
        <v>0</v>
      </c>
      <c r="AC1771" s="186">
        <f t="shared" si="24"/>
        <v>0</v>
      </c>
      <c r="AD1771" s="186">
        <f t="shared" si="24"/>
        <v>0</v>
      </c>
      <c r="AE1771" s="186">
        <f t="shared" si="24"/>
        <v>0</v>
      </c>
      <c r="AF1771" s="186">
        <f t="shared" si="24"/>
        <v>0</v>
      </c>
      <c r="AG1771" s="186">
        <f t="shared" si="24"/>
        <v>0</v>
      </c>
      <c r="AH1771" s="186">
        <f t="shared" si="24"/>
        <v>0</v>
      </c>
      <c r="AI1771" s="186">
        <f t="shared" si="24"/>
        <v>0</v>
      </c>
      <c r="AJ1771" s="186">
        <f t="shared" si="24"/>
        <v>0</v>
      </c>
      <c r="AK1771" s="186">
        <f t="shared" si="24"/>
        <v>0</v>
      </c>
      <c r="AL1771" s="186">
        <f t="shared" si="24"/>
        <v>0</v>
      </c>
      <c r="AM1771" s="186">
        <f t="shared" si="24"/>
        <v>0</v>
      </c>
      <c r="AN1771" s="186">
        <f t="shared" si="24"/>
        <v>0</v>
      </c>
      <c r="AO1771" s="186">
        <f t="shared" si="24"/>
        <v>0</v>
      </c>
      <c r="AP1771" s="186">
        <f t="shared" si="24"/>
        <v>0</v>
      </c>
      <c r="AQ1771" s="186">
        <f t="shared" si="24"/>
        <v>0</v>
      </c>
      <c r="AR1771" s="186">
        <f t="shared" si="24"/>
        <v>0</v>
      </c>
      <c r="AS1771" s="186">
        <f t="shared" si="24"/>
        <v>0</v>
      </c>
      <c r="AT1771" s="186">
        <f t="shared" si="24"/>
        <v>0</v>
      </c>
      <c r="AU1771" s="186"/>
      <c r="AV1771" s="186"/>
      <c r="AW1771" s="186"/>
      <c r="AX1771" s="186"/>
      <c r="AY1771" s="186"/>
      <c r="AZ1771" s="186"/>
      <c r="BA1771" s="186"/>
      <c r="BB1771" s="186"/>
    </row>
    <row r="1772" spans="4:54" x14ac:dyDescent="0.35">
      <c r="D1772" t="str">
        <f t="shared" si="22"/>
        <v>DOM</v>
      </c>
      <c r="E1772" t="str">
        <f t="shared" si="22"/>
        <v>Dominican Republic</v>
      </c>
      <c r="F1772" t="str">
        <f t="shared" si="16"/>
        <v>No</v>
      </c>
      <c r="G1772">
        <v>0</v>
      </c>
      <c r="H1772" s="186">
        <f t="shared" si="24"/>
        <v>0</v>
      </c>
      <c r="I1772" s="186">
        <f t="shared" si="24"/>
        <v>0</v>
      </c>
      <c r="J1772" s="186">
        <f t="shared" si="24"/>
        <v>0</v>
      </c>
      <c r="K1772" s="186">
        <f t="shared" si="24"/>
        <v>0</v>
      </c>
      <c r="L1772" s="186">
        <f t="shared" si="24"/>
        <v>0</v>
      </c>
      <c r="M1772" s="186">
        <f t="shared" si="24"/>
        <v>0</v>
      </c>
      <c r="N1772" s="186">
        <f t="shared" si="24"/>
        <v>0</v>
      </c>
      <c r="O1772" s="186">
        <f t="shared" si="24"/>
        <v>0</v>
      </c>
      <c r="P1772" s="186">
        <f t="shared" si="24"/>
        <v>0</v>
      </c>
      <c r="Q1772" s="186">
        <f t="shared" si="24"/>
        <v>0</v>
      </c>
      <c r="R1772" s="186">
        <f t="shared" si="24"/>
        <v>0</v>
      </c>
      <c r="S1772" s="186">
        <f t="shared" si="24"/>
        <v>0</v>
      </c>
      <c r="T1772" s="186">
        <f t="shared" si="24"/>
        <v>0</v>
      </c>
      <c r="U1772" s="186">
        <f t="shared" si="24"/>
        <v>0</v>
      </c>
      <c r="V1772" s="186">
        <f t="shared" si="24"/>
        <v>0</v>
      </c>
      <c r="W1772" s="186">
        <f t="shared" si="24"/>
        <v>0</v>
      </c>
      <c r="X1772" s="186">
        <f t="shared" si="24"/>
        <v>0</v>
      </c>
      <c r="Y1772" s="186">
        <f t="shared" si="24"/>
        <v>0</v>
      </c>
      <c r="Z1772" s="186">
        <f t="shared" si="24"/>
        <v>0</v>
      </c>
      <c r="AA1772" s="187">
        <f t="shared" si="24"/>
        <v>0</v>
      </c>
      <c r="AB1772" s="186">
        <f t="shared" si="24"/>
        <v>0</v>
      </c>
      <c r="AC1772" s="186">
        <f t="shared" si="24"/>
        <v>0</v>
      </c>
      <c r="AD1772" s="186">
        <f t="shared" si="24"/>
        <v>0</v>
      </c>
      <c r="AE1772" s="186">
        <f t="shared" si="24"/>
        <v>0</v>
      </c>
      <c r="AF1772" s="186">
        <f t="shared" si="24"/>
        <v>0</v>
      </c>
      <c r="AG1772" s="186">
        <f t="shared" si="24"/>
        <v>0</v>
      </c>
      <c r="AH1772" s="186">
        <f t="shared" si="24"/>
        <v>0</v>
      </c>
      <c r="AI1772" s="186">
        <f t="shared" si="24"/>
        <v>0</v>
      </c>
      <c r="AJ1772" s="186">
        <f t="shared" si="24"/>
        <v>0</v>
      </c>
      <c r="AK1772" s="186">
        <f t="shared" si="24"/>
        <v>0</v>
      </c>
      <c r="AL1772" s="186">
        <f t="shared" si="24"/>
        <v>0</v>
      </c>
      <c r="AM1772" s="186">
        <f t="shared" si="24"/>
        <v>0</v>
      </c>
      <c r="AN1772" s="186">
        <f t="shared" si="24"/>
        <v>0</v>
      </c>
      <c r="AO1772" s="186">
        <f t="shared" si="24"/>
        <v>0</v>
      </c>
      <c r="AP1772" s="186">
        <f t="shared" si="24"/>
        <v>0</v>
      </c>
      <c r="AQ1772" s="186">
        <f t="shared" si="24"/>
        <v>0</v>
      </c>
      <c r="AR1772" s="186">
        <f t="shared" si="24"/>
        <v>0</v>
      </c>
      <c r="AS1772" s="186">
        <f t="shared" si="24"/>
        <v>0</v>
      </c>
      <c r="AT1772" s="186">
        <f t="shared" si="24"/>
        <v>0</v>
      </c>
      <c r="AU1772" s="186"/>
      <c r="AV1772" s="186"/>
      <c r="AW1772" s="186"/>
      <c r="AX1772" s="186"/>
      <c r="AY1772" s="186"/>
      <c r="AZ1772" s="186"/>
      <c r="BA1772" s="186"/>
      <c r="BB1772" s="186"/>
    </row>
    <row r="1773" spans="4:54" x14ac:dyDescent="0.35">
      <c r="D1773" t="str">
        <f t="shared" si="22"/>
        <v>COD</v>
      </c>
      <c r="E1773" t="str">
        <f t="shared" si="22"/>
        <v>Congo, Democratic Republic of the</v>
      </c>
      <c r="F1773" t="str">
        <f t="shared" si="16"/>
        <v>No</v>
      </c>
      <c r="G1773">
        <v>0</v>
      </c>
      <c r="H1773" s="186">
        <f t="shared" si="24"/>
        <v>0</v>
      </c>
      <c r="I1773" s="186">
        <f t="shared" si="24"/>
        <v>0</v>
      </c>
      <c r="J1773" s="186">
        <f t="shared" si="24"/>
        <v>0</v>
      </c>
      <c r="K1773" s="186">
        <f t="shared" si="24"/>
        <v>0</v>
      </c>
      <c r="L1773" s="186">
        <f t="shared" si="24"/>
        <v>0</v>
      </c>
      <c r="M1773" s="186">
        <f t="shared" si="24"/>
        <v>0</v>
      </c>
      <c r="N1773" s="186">
        <f t="shared" si="24"/>
        <v>0</v>
      </c>
      <c r="O1773" s="186">
        <f t="shared" si="24"/>
        <v>0</v>
      </c>
      <c r="P1773" s="186">
        <f t="shared" si="24"/>
        <v>0</v>
      </c>
      <c r="Q1773" s="186">
        <f t="shared" si="24"/>
        <v>0</v>
      </c>
      <c r="R1773" s="186">
        <f t="shared" si="24"/>
        <v>0</v>
      </c>
      <c r="S1773" s="186">
        <f t="shared" si="24"/>
        <v>0</v>
      </c>
      <c r="T1773" s="186">
        <f t="shared" si="24"/>
        <v>0</v>
      </c>
      <c r="U1773" s="186">
        <f t="shared" si="24"/>
        <v>0</v>
      </c>
      <c r="V1773" s="186">
        <f t="shared" si="24"/>
        <v>0</v>
      </c>
      <c r="W1773" s="186">
        <f t="shared" si="24"/>
        <v>0</v>
      </c>
      <c r="X1773" s="186">
        <f t="shared" si="24"/>
        <v>0</v>
      </c>
      <c r="Y1773" s="186">
        <f t="shared" si="24"/>
        <v>0</v>
      </c>
      <c r="Z1773" s="186">
        <f t="shared" si="24"/>
        <v>0</v>
      </c>
      <c r="AA1773" s="187">
        <f t="shared" si="24"/>
        <v>0</v>
      </c>
      <c r="AB1773" s="186">
        <f t="shared" si="24"/>
        <v>0</v>
      </c>
      <c r="AC1773" s="186">
        <f t="shared" si="24"/>
        <v>0</v>
      </c>
      <c r="AD1773" s="186">
        <f t="shared" si="24"/>
        <v>0</v>
      </c>
      <c r="AE1773" s="186">
        <f t="shared" si="24"/>
        <v>0</v>
      </c>
      <c r="AF1773" s="186">
        <f t="shared" si="24"/>
        <v>0</v>
      </c>
      <c r="AG1773" s="186">
        <f t="shared" si="24"/>
        <v>0</v>
      </c>
      <c r="AH1773" s="186">
        <f t="shared" si="24"/>
        <v>0</v>
      </c>
      <c r="AI1773" s="186">
        <f t="shared" si="24"/>
        <v>0</v>
      </c>
      <c r="AJ1773" s="186">
        <f t="shared" si="24"/>
        <v>0</v>
      </c>
      <c r="AK1773" s="186">
        <f t="shared" si="24"/>
        <v>0</v>
      </c>
      <c r="AL1773" s="186">
        <f t="shared" si="24"/>
        <v>0</v>
      </c>
      <c r="AM1773" s="186">
        <f t="shared" si="24"/>
        <v>0</v>
      </c>
      <c r="AN1773" s="186">
        <f t="shared" si="24"/>
        <v>0</v>
      </c>
      <c r="AO1773" s="186">
        <f t="shared" si="24"/>
        <v>0</v>
      </c>
      <c r="AP1773" s="186">
        <f t="shared" si="24"/>
        <v>0</v>
      </c>
      <c r="AQ1773" s="186">
        <f t="shared" si="24"/>
        <v>0</v>
      </c>
      <c r="AR1773" s="186">
        <f t="shared" si="24"/>
        <v>0</v>
      </c>
      <c r="AS1773" s="186">
        <f t="shared" si="24"/>
        <v>0</v>
      </c>
      <c r="AT1773" s="186">
        <f t="shared" si="24"/>
        <v>0</v>
      </c>
      <c r="AU1773" s="186"/>
      <c r="AV1773" s="186"/>
      <c r="AW1773" s="186"/>
      <c r="AX1773" s="186"/>
      <c r="AY1773" s="186"/>
      <c r="AZ1773" s="186"/>
      <c r="BA1773" s="186"/>
      <c r="BB1773" s="186"/>
    </row>
    <row r="1774" spans="4:54" x14ac:dyDescent="0.35">
      <c r="D1774" t="str">
        <f t="shared" si="22"/>
        <v>EGY</v>
      </c>
      <c r="E1774" t="str">
        <f t="shared" si="22"/>
        <v>Egypt</v>
      </c>
      <c r="F1774" t="str">
        <f t="shared" si="16"/>
        <v>No</v>
      </c>
      <c r="G1774">
        <v>0</v>
      </c>
      <c r="H1774" s="186">
        <f t="shared" si="24"/>
        <v>0</v>
      </c>
      <c r="I1774" s="186">
        <f t="shared" si="24"/>
        <v>0</v>
      </c>
      <c r="J1774" s="186">
        <f t="shared" si="24"/>
        <v>0</v>
      </c>
      <c r="K1774" s="186">
        <f t="shared" si="24"/>
        <v>0</v>
      </c>
      <c r="L1774" s="186">
        <f t="shared" si="24"/>
        <v>0</v>
      </c>
      <c r="M1774" s="186">
        <f t="shared" si="24"/>
        <v>0</v>
      </c>
      <c r="N1774" s="186">
        <f t="shared" si="24"/>
        <v>0</v>
      </c>
      <c r="O1774" s="186">
        <f t="shared" si="24"/>
        <v>0</v>
      </c>
      <c r="P1774" s="186">
        <f t="shared" si="24"/>
        <v>0</v>
      </c>
      <c r="Q1774" s="186">
        <f t="shared" si="24"/>
        <v>0</v>
      </c>
      <c r="R1774" s="186">
        <f t="shared" si="24"/>
        <v>0</v>
      </c>
      <c r="S1774" s="186">
        <f t="shared" si="24"/>
        <v>0</v>
      </c>
      <c r="T1774" s="186">
        <f t="shared" si="24"/>
        <v>0</v>
      </c>
      <c r="U1774" s="186">
        <f t="shared" si="24"/>
        <v>0</v>
      </c>
      <c r="V1774" s="186">
        <f t="shared" si="24"/>
        <v>0</v>
      </c>
      <c r="W1774" s="186">
        <f t="shared" si="24"/>
        <v>0</v>
      </c>
      <c r="X1774" s="186">
        <f t="shared" si="24"/>
        <v>0</v>
      </c>
      <c r="Y1774" s="186">
        <f t="shared" si="24"/>
        <v>0</v>
      </c>
      <c r="Z1774" s="186">
        <f t="shared" si="24"/>
        <v>0</v>
      </c>
      <c r="AA1774" s="187">
        <f t="shared" si="24"/>
        <v>0</v>
      </c>
      <c r="AB1774" s="186">
        <f t="shared" si="24"/>
        <v>0</v>
      </c>
      <c r="AC1774" s="186">
        <f t="shared" si="24"/>
        <v>0</v>
      </c>
      <c r="AD1774" s="186">
        <f t="shared" si="24"/>
        <v>0</v>
      </c>
      <c r="AE1774" s="186">
        <f t="shared" si="24"/>
        <v>0</v>
      </c>
      <c r="AF1774" s="186">
        <f t="shared" si="24"/>
        <v>0</v>
      </c>
      <c r="AG1774" s="186">
        <f t="shared" si="24"/>
        <v>0</v>
      </c>
      <c r="AH1774" s="186">
        <f t="shared" si="24"/>
        <v>0</v>
      </c>
      <c r="AI1774" s="186">
        <f t="shared" si="24"/>
        <v>0</v>
      </c>
      <c r="AJ1774" s="186">
        <f t="shared" si="24"/>
        <v>0</v>
      </c>
      <c r="AK1774" s="186">
        <f t="shared" si="24"/>
        <v>0</v>
      </c>
      <c r="AL1774" s="186">
        <f t="shared" si="24"/>
        <v>0</v>
      </c>
      <c r="AM1774" s="186">
        <f t="shared" si="24"/>
        <v>0</v>
      </c>
      <c r="AN1774" s="186">
        <f t="shared" si="24"/>
        <v>0</v>
      </c>
      <c r="AO1774" s="186">
        <f t="shared" si="24"/>
        <v>0</v>
      </c>
      <c r="AP1774" s="186">
        <f t="shared" si="24"/>
        <v>0</v>
      </c>
      <c r="AQ1774" s="186">
        <f t="shared" si="24"/>
        <v>0</v>
      </c>
      <c r="AR1774" s="186">
        <f t="shared" si="24"/>
        <v>0</v>
      </c>
      <c r="AS1774" s="186">
        <f t="shared" si="24"/>
        <v>0</v>
      </c>
      <c r="AT1774" s="186">
        <f t="shared" si="24"/>
        <v>0</v>
      </c>
      <c r="AU1774" s="186"/>
      <c r="AV1774" s="186"/>
      <c r="AW1774" s="186"/>
      <c r="AX1774" s="186"/>
      <c r="AY1774" s="186"/>
      <c r="AZ1774" s="186"/>
      <c r="BA1774" s="186"/>
      <c r="BB1774" s="186"/>
    </row>
    <row r="1775" spans="4:54" x14ac:dyDescent="0.35">
      <c r="D1775" t="str">
        <f t="shared" si="22"/>
        <v>SLV</v>
      </c>
      <c r="E1775" t="str">
        <f t="shared" si="22"/>
        <v>El Salvador</v>
      </c>
      <c r="F1775" t="str">
        <f t="shared" si="16"/>
        <v>No</v>
      </c>
      <c r="G1775">
        <v>0</v>
      </c>
      <c r="H1775" s="186">
        <f t="shared" si="24"/>
        <v>0</v>
      </c>
      <c r="I1775" s="186">
        <f t="shared" si="24"/>
        <v>0</v>
      </c>
      <c r="J1775" s="186">
        <f t="shared" si="24"/>
        <v>0</v>
      </c>
      <c r="K1775" s="186">
        <f t="shared" si="24"/>
        <v>0</v>
      </c>
      <c r="L1775" s="186">
        <f t="shared" si="24"/>
        <v>0</v>
      </c>
      <c r="M1775" s="186">
        <f t="shared" si="24"/>
        <v>0</v>
      </c>
      <c r="N1775" s="186">
        <f t="shared" si="24"/>
        <v>0</v>
      </c>
      <c r="O1775" s="186">
        <f t="shared" si="24"/>
        <v>0</v>
      </c>
      <c r="P1775" s="186">
        <f t="shared" si="24"/>
        <v>0</v>
      </c>
      <c r="Q1775" s="186">
        <f t="shared" si="24"/>
        <v>0</v>
      </c>
      <c r="R1775" s="186">
        <f t="shared" si="24"/>
        <v>0</v>
      </c>
      <c r="S1775" s="186">
        <f t="shared" si="24"/>
        <v>0</v>
      </c>
      <c r="T1775" s="186">
        <f t="shared" si="24"/>
        <v>0</v>
      </c>
      <c r="U1775" s="186">
        <f t="shared" si="24"/>
        <v>0</v>
      </c>
      <c r="V1775" s="186">
        <f t="shared" si="24"/>
        <v>0</v>
      </c>
      <c r="W1775" s="186">
        <f t="shared" si="24"/>
        <v>0</v>
      </c>
      <c r="X1775" s="186">
        <f t="shared" si="24"/>
        <v>0</v>
      </c>
      <c r="Y1775" s="186">
        <f t="shared" si="24"/>
        <v>0</v>
      </c>
      <c r="Z1775" s="186">
        <f t="shared" si="24"/>
        <v>0</v>
      </c>
      <c r="AA1775" s="187">
        <f t="shared" si="24"/>
        <v>0</v>
      </c>
      <c r="AB1775" s="186">
        <f t="shared" si="24"/>
        <v>0</v>
      </c>
      <c r="AC1775" s="186">
        <f t="shared" si="24"/>
        <v>0</v>
      </c>
      <c r="AD1775" s="186">
        <f t="shared" si="24"/>
        <v>0</v>
      </c>
      <c r="AE1775" s="186">
        <f t="shared" si="24"/>
        <v>0</v>
      </c>
      <c r="AF1775" s="186">
        <f t="shared" si="24"/>
        <v>0</v>
      </c>
      <c r="AG1775" s="186">
        <f t="shared" si="24"/>
        <v>0</v>
      </c>
      <c r="AH1775" s="186">
        <f t="shared" si="24"/>
        <v>0</v>
      </c>
      <c r="AI1775" s="186">
        <f t="shared" si="24"/>
        <v>0</v>
      </c>
      <c r="AJ1775" s="186">
        <f t="shared" si="24"/>
        <v>0</v>
      </c>
      <c r="AK1775" s="186">
        <f t="shared" si="24"/>
        <v>0</v>
      </c>
      <c r="AL1775" s="186">
        <f t="shared" si="24"/>
        <v>0</v>
      </c>
      <c r="AM1775" s="186">
        <f t="shared" si="24"/>
        <v>0</v>
      </c>
      <c r="AN1775" s="186">
        <f t="shared" si="24"/>
        <v>0</v>
      </c>
      <c r="AO1775" s="186">
        <f t="shared" si="24"/>
        <v>0</v>
      </c>
      <c r="AP1775" s="186">
        <f t="shared" si="24"/>
        <v>0</v>
      </c>
      <c r="AQ1775" s="186">
        <f t="shared" si="24"/>
        <v>0</v>
      </c>
      <c r="AR1775" s="186">
        <f t="shared" si="24"/>
        <v>0</v>
      </c>
      <c r="AS1775" s="186">
        <f t="shared" si="24"/>
        <v>0</v>
      </c>
      <c r="AT1775" s="186">
        <f t="shared" si="24"/>
        <v>0</v>
      </c>
      <c r="AU1775" s="186"/>
      <c r="AV1775" s="186"/>
      <c r="AW1775" s="186"/>
      <c r="AX1775" s="186"/>
      <c r="AY1775" s="186"/>
      <c r="AZ1775" s="186"/>
      <c r="BA1775" s="186"/>
      <c r="BB1775" s="186"/>
    </row>
    <row r="1776" spans="4:54" x14ac:dyDescent="0.35">
      <c r="D1776" t="str">
        <f t="shared" si="22"/>
        <v>SWZ</v>
      </c>
      <c r="E1776" t="str">
        <f t="shared" si="22"/>
        <v>Eswatini</v>
      </c>
      <c r="F1776" t="str">
        <f t="shared" si="16"/>
        <v>No</v>
      </c>
      <c r="G1776">
        <v>0</v>
      </c>
      <c r="H1776" s="186">
        <f t="shared" si="24"/>
        <v>0</v>
      </c>
      <c r="I1776" s="186">
        <f t="shared" si="24"/>
        <v>0</v>
      </c>
      <c r="J1776" s="186">
        <f t="shared" si="24"/>
        <v>0</v>
      </c>
      <c r="K1776" s="186">
        <f t="shared" si="24"/>
        <v>0</v>
      </c>
      <c r="L1776" s="186">
        <f t="shared" si="24"/>
        <v>0</v>
      </c>
      <c r="M1776" s="186">
        <f t="shared" si="24"/>
        <v>0</v>
      </c>
      <c r="N1776" s="186">
        <f t="shared" si="24"/>
        <v>0</v>
      </c>
      <c r="O1776" s="186">
        <f t="shared" si="24"/>
        <v>0</v>
      </c>
      <c r="P1776" s="186">
        <f t="shared" si="24"/>
        <v>0</v>
      </c>
      <c r="Q1776" s="186">
        <f t="shared" si="24"/>
        <v>0</v>
      </c>
      <c r="R1776" s="186">
        <f t="shared" si="24"/>
        <v>0</v>
      </c>
      <c r="S1776" s="186">
        <f t="shared" si="24"/>
        <v>0</v>
      </c>
      <c r="T1776" s="186">
        <f t="shared" si="24"/>
        <v>0</v>
      </c>
      <c r="U1776" s="186">
        <f t="shared" si="24"/>
        <v>0</v>
      </c>
      <c r="V1776" s="186">
        <f t="shared" si="24"/>
        <v>0</v>
      </c>
      <c r="W1776" s="186">
        <f t="shared" si="24"/>
        <v>0</v>
      </c>
      <c r="X1776" s="186">
        <f t="shared" si="24"/>
        <v>0</v>
      </c>
      <c r="Y1776" s="186">
        <f t="shared" si="24"/>
        <v>0</v>
      </c>
      <c r="Z1776" s="186">
        <f t="shared" si="24"/>
        <v>0</v>
      </c>
      <c r="AA1776" s="187">
        <f t="shared" si="24"/>
        <v>0</v>
      </c>
      <c r="AB1776" s="186">
        <f t="shared" si="24"/>
        <v>0</v>
      </c>
      <c r="AC1776" s="186">
        <f t="shared" si="24"/>
        <v>0</v>
      </c>
      <c r="AD1776" s="186">
        <f t="shared" si="24"/>
        <v>0</v>
      </c>
      <c r="AE1776" s="186">
        <f t="shared" si="24"/>
        <v>0</v>
      </c>
      <c r="AF1776" s="186">
        <f t="shared" si="24"/>
        <v>0</v>
      </c>
      <c r="AG1776" s="186">
        <f t="shared" si="24"/>
        <v>0</v>
      </c>
      <c r="AH1776" s="186">
        <f t="shared" si="24"/>
        <v>0</v>
      </c>
      <c r="AI1776" s="186">
        <f t="shared" si="24"/>
        <v>0</v>
      </c>
      <c r="AJ1776" s="186">
        <f t="shared" si="24"/>
        <v>0</v>
      </c>
      <c r="AK1776" s="186">
        <f t="shared" si="24"/>
        <v>0</v>
      </c>
      <c r="AL1776" s="186">
        <f t="shared" si="24"/>
        <v>0</v>
      </c>
      <c r="AM1776" s="186">
        <f t="shared" si="24"/>
        <v>0</v>
      </c>
      <c r="AN1776" s="186">
        <f t="shared" si="24"/>
        <v>0</v>
      </c>
      <c r="AO1776" s="186">
        <f t="shared" si="24"/>
        <v>0</v>
      </c>
      <c r="AP1776" s="186">
        <f t="shared" si="24"/>
        <v>0</v>
      </c>
      <c r="AQ1776" s="186">
        <f t="shared" si="24"/>
        <v>0</v>
      </c>
      <c r="AR1776" s="186">
        <f t="shared" si="24"/>
        <v>0</v>
      </c>
      <c r="AS1776" s="186">
        <f t="shared" si="24"/>
        <v>0</v>
      </c>
      <c r="AT1776" s="186">
        <f t="shared" si="24"/>
        <v>0</v>
      </c>
      <c r="AU1776" s="186"/>
      <c r="AV1776" s="186"/>
      <c r="AW1776" s="186"/>
      <c r="AX1776" s="186"/>
      <c r="AY1776" s="186"/>
      <c r="AZ1776" s="186"/>
      <c r="BA1776" s="186"/>
      <c r="BB1776" s="186"/>
    </row>
    <row r="1777" spans="4:54" x14ac:dyDescent="0.35">
      <c r="D1777" t="str">
        <f t="shared" si="22"/>
        <v>ETH</v>
      </c>
      <c r="E1777" t="str">
        <f t="shared" si="22"/>
        <v>Ethiopia</v>
      </c>
      <c r="F1777" t="str">
        <f t="shared" si="16"/>
        <v>No</v>
      </c>
      <c r="G1777">
        <v>0</v>
      </c>
      <c r="H1777" s="186">
        <f t="shared" si="24"/>
        <v>0</v>
      </c>
      <c r="I1777" s="186">
        <f t="shared" si="24"/>
        <v>0</v>
      </c>
      <c r="J1777" s="186">
        <f t="shared" si="24"/>
        <v>0</v>
      </c>
      <c r="K1777" s="186">
        <f t="shared" si="24"/>
        <v>0</v>
      </c>
      <c r="L1777" s="186">
        <f t="shared" si="24"/>
        <v>0</v>
      </c>
      <c r="M1777" s="186">
        <f t="shared" si="24"/>
        <v>0</v>
      </c>
      <c r="N1777" s="186">
        <f t="shared" si="24"/>
        <v>0</v>
      </c>
      <c r="O1777" s="186">
        <f t="shared" si="24"/>
        <v>0</v>
      </c>
      <c r="P1777" s="186">
        <f t="shared" si="24"/>
        <v>0</v>
      </c>
      <c r="Q1777" s="186">
        <f t="shared" si="24"/>
        <v>0</v>
      </c>
      <c r="R1777" s="186">
        <f t="shared" si="24"/>
        <v>0</v>
      </c>
      <c r="S1777" s="186">
        <f t="shared" si="24"/>
        <v>0</v>
      </c>
      <c r="T1777" s="186">
        <f t="shared" si="24"/>
        <v>0</v>
      </c>
      <c r="U1777" s="186">
        <f t="shared" si="24"/>
        <v>0</v>
      </c>
      <c r="V1777" s="186">
        <f t="shared" si="24"/>
        <v>0</v>
      </c>
      <c r="W1777" s="186">
        <f t="shared" si="24"/>
        <v>0</v>
      </c>
      <c r="X1777" s="186">
        <f t="shared" si="24"/>
        <v>0</v>
      </c>
      <c r="Y1777" s="186">
        <f t="shared" si="24"/>
        <v>0</v>
      </c>
      <c r="Z1777" s="186">
        <f t="shared" si="24"/>
        <v>0</v>
      </c>
      <c r="AA1777" s="187">
        <f t="shared" si="24"/>
        <v>0</v>
      </c>
      <c r="AB1777" s="186">
        <f t="shared" si="24"/>
        <v>0</v>
      </c>
      <c r="AC1777" s="186">
        <f t="shared" ref="AC1777:AT1777" si="25">AVERAGE(AA1666:AE1666)</f>
        <v>0</v>
      </c>
      <c r="AD1777" s="186">
        <f t="shared" si="25"/>
        <v>0</v>
      </c>
      <c r="AE1777" s="186">
        <f t="shared" si="25"/>
        <v>0</v>
      </c>
      <c r="AF1777" s="186">
        <f t="shared" si="25"/>
        <v>0</v>
      </c>
      <c r="AG1777" s="186">
        <f t="shared" si="25"/>
        <v>0</v>
      </c>
      <c r="AH1777" s="186">
        <f t="shared" si="25"/>
        <v>0</v>
      </c>
      <c r="AI1777" s="186">
        <f t="shared" si="25"/>
        <v>0</v>
      </c>
      <c r="AJ1777" s="186">
        <f t="shared" si="25"/>
        <v>0</v>
      </c>
      <c r="AK1777" s="186">
        <f t="shared" si="25"/>
        <v>0</v>
      </c>
      <c r="AL1777" s="186">
        <f t="shared" si="25"/>
        <v>0</v>
      </c>
      <c r="AM1777" s="186">
        <f t="shared" si="25"/>
        <v>0</v>
      </c>
      <c r="AN1777" s="186">
        <f t="shared" si="25"/>
        <v>0</v>
      </c>
      <c r="AO1777" s="186">
        <f t="shared" si="25"/>
        <v>0</v>
      </c>
      <c r="AP1777" s="186">
        <f t="shared" si="25"/>
        <v>0</v>
      </c>
      <c r="AQ1777" s="186">
        <f t="shared" si="25"/>
        <v>0</v>
      </c>
      <c r="AR1777" s="186">
        <f t="shared" si="25"/>
        <v>0</v>
      </c>
      <c r="AS1777" s="186">
        <f t="shared" si="25"/>
        <v>0</v>
      </c>
      <c r="AT1777" s="186">
        <f t="shared" si="25"/>
        <v>0</v>
      </c>
      <c r="AU1777" s="186"/>
      <c r="AV1777" s="186"/>
      <c r="AW1777" s="186"/>
      <c r="AX1777" s="186"/>
      <c r="AY1777" s="186"/>
      <c r="AZ1777" s="186"/>
      <c r="BA1777" s="186"/>
      <c r="BB1777" s="186"/>
    </row>
    <row r="1778" spans="4:54" x14ac:dyDescent="0.35">
      <c r="D1778" t="str">
        <f t="shared" si="22"/>
        <v>FIN</v>
      </c>
      <c r="E1778" t="str">
        <f t="shared" si="22"/>
        <v>Finland</v>
      </c>
      <c r="F1778" t="str">
        <f t="shared" si="16"/>
        <v>Yes</v>
      </c>
      <c r="G1778">
        <v>0</v>
      </c>
      <c r="H1778" s="186">
        <f t="shared" ref="H1778:AT1784" si="26">AVERAGE(F1667:J1667)</f>
        <v>7</v>
      </c>
      <c r="I1778" s="186">
        <f t="shared" si="26"/>
        <v>7</v>
      </c>
      <c r="J1778" s="186">
        <f t="shared" si="26"/>
        <v>22.6</v>
      </c>
      <c r="K1778" s="186">
        <f t="shared" si="26"/>
        <v>22.6</v>
      </c>
      <c r="L1778" s="186">
        <f t="shared" si="26"/>
        <v>15.6</v>
      </c>
      <c r="M1778" s="186">
        <f t="shared" si="26"/>
        <v>15.6</v>
      </c>
      <c r="N1778" s="186">
        <f t="shared" si="26"/>
        <v>15.6</v>
      </c>
      <c r="O1778" s="186">
        <f t="shared" si="26"/>
        <v>0</v>
      </c>
      <c r="P1778" s="186">
        <f t="shared" si="26"/>
        <v>0</v>
      </c>
      <c r="Q1778" s="186">
        <f t="shared" si="26"/>
        <v>16</v>
      </c>
      <c r="R1778" s="186">
        <f t="shared" si="26"/>
        <v>216</v>
      </c>
      <c r="S1778" s="186">
        <f t="shared" si="26"/>
        <v>216</v>
      </c>
      <c r="T1778" s="186">
        <f t="shared" si="26"/>
        <v>216</v>
      </c>
      <c r="U1778" s="186">
        <f t="shared" si="26"/>
        <v>309.39999999999998</v>
      </c>
      <c r="V1778" s="186">
        <f t="shared" si="26"/>
        <v>293.39999999999998</v>
      </c>
      <c r="W1778" s="186">
        <f t="shared" si="26"/>
        <v>121</v>
      </c>
      <c r="X1778" s="186">
        <f t="shared" si="26"/>
        <v>187.2</v>
      </c>
      <c r="Y1778" s="186">
        <f t="shared" si="26"/>
        <v>187.2</v>
      </c>
      <c r="Z1778" s="186">
        <f t="shared" si="26"/>
        <v>93.8</v>
      </c>
      <c r="AA1778" s="187">
        <f t="shared" si="26"/>
        <v>139.4</v>
      </c>
      <c r="AB1778" s="186">
        <f t="shared" si="26"/>
        <v>127.8</v>
      </c>
      <c r="AC1778" s="186">
        <f t="shared" si="26"/>
        <v>97</v>
      </c>
      <c r="AD1778" s="186">
        <f t="shared" si="26"/>
        <v>219.8</v>
      </c>
      <c r="AE1778" s="186">
        <f t="shared" si="26"/>
        <v>244.8</v>
      </c>
      <c r="AF1778" s="186">
        <f t="shared" si="26"/>
        <v>199.2</v>
      </c>
      <c r="AG1778" s="186">
        <f t="shared" si="26"/>
        <v>249.2</v>
      </c>
      <c r="AH1778" s="186">
        <f t="shared" si="26"/>
        <v>213.8</v>
      </c>
      <c r="AI1778" s="186">
        <f t="shared" si="26"/>
        <v>91</v>
      </c>
      <c r="AJ1778" s="186">
        <f t="shared" si="26"/>
        <v>66</v>
      </c>
      <c r="AK1778" s="186">
        <f t="shared" si="26"/>
        <v>66</v>
      </c>
      <c r="AL1778" s="186">
        <f t="shared" si="26"/>
        <v>0</v>
      </c>
      <c r="AM1778" s="186">
        <f t="shared" si="26"/>
        <v>0</v>
      </c>
      <c r="AN1778" s="186">
        <f t="shared" si="26"/>
        <v>0</v>
      </c>
      <c r="AO1778" s="186">
        <f t="shared" si="26"/>
        <v>0</v>
      </c>
      <c r="AP1778" s="186">
        <f t="shared" si="26"/>
        <v>0</v>
      </c>
      <c r="AQ1778" s="186">
        <f t="shared" si="26"/>
        <v>0</v>
      </c>
      <c r="AR1778" s="186">
        <f t="shared" si="26"/>
        <v>0</v>
      </c>
      <c r="AS1778" s="186">
        <f t="shared" si="26"/>
        <v>0</v>
      </c>
      <c r="AT1778" s="186">
        <f t="shared" si="26"/>
        <v>0</v>
      </c>
      <c r="AU1778" s="186"/>
      <c r="AV1778" s="186"/>
      <c r="AW1778" s="186"/>
      <c r="AX1778" s="186"/>
      <c r="AY1778" s="186"/>
      <c r="AZ1778" s="186"/>
      <c r="BA1778" s="186"/>
      <c r="BB1778" s="186"/>
    </row>
    <row r="1779" spans="4:54" x14ac:dyDescent="0.35">
      <c r="D1779" t="str">
        <f t="shared" si="22"/>
        <v>FRA</v>
      </c>
      <c r="E1779" t="str">
        <f>E1668</f>
        <v>France</v>
      </c>
      <c r="F1779" t="str">
        <f t="shared" si="16"/>
        <v>Yes</v>
      </c>
      <c r="G1779">
        <v>0</v>
      </c>
      <c r="H1779" s="186">
        <f t="shared" si="26"/>
        <v>50</v>
      </c>
      <c r="I1779" s="186">
        <f t="shared" si="26"/>
        <v>146</v>
      </c>
      <c r="J1779" s="186">
        <f t="shared" si="26"/>
        <v>196</v>
      </c>
      <c r="K1779" s="186">
        <f t="shared" si="26"/>
        <v>196</v>
      </c>
      <c r="L1779" s="186">
        <f t="shared" si="26"/>
        <v>196</v>
      </c>
      <c r="M1779" s="186">
        <f t="shared" si="26"/>
        <v>196</v>
      </c>
      <c r="N1779" s="186">
        <f t="shared" si="26"/>
        <v>50</v>
      </c>
      <c r="O1779" s="186">
        <f t="shared" si="26"/>
        <v>0</v>
      </c>
      <c r="P1779" s="186">
        <f t="shared" si="26"/>
        <v>0</v>
      </c>
      <c r="Q1779" s="186">
        <f t="shared" si="26"/>
        <v>317</v>
      </c>
      <c r="R1779" s="186">
        <f t="shared" si="26"/>
        <v>420.2</v>
      </c>
      <c r="S1779" s="186">
        <f t="shared" si="26"/>
        <v>831.8</v>
      </c>
      <c r="T1779" s="186">
        <f t="shared" si="26"/>
        <v>831.8</v>
      </c>
      <c r="U1779" s="186">
        <f t="shared" si="26"/>
        <v>831.8</v>
      </c>
      <c r="V1779" s="186">
        <f t="shared" si="26"/>
        <v>514.79999999999995</v>
      </c>
      <c r="W1779" s="186">
        <f t="shared" si="26"/>
        <v>411.6</v>
      </c>
      <c r="X1779" s="186">
        <f t="shared" si="26"/>
        <v>0</v>
      </c>
      <c r="Y1779" s="186">
        <f t="shared" si="26"/>
        <v>126</v>
      </c>
      <c r="Z1779" s="186">
        <f t="shared" si="26"/>
        <v>246</v>
      </c>
      <c r="AA1779" s="187">
        <f t="shared" si="26"/>
        <v>267.60000000000002</v>
      </c>
      <c r="AB1779" s="186">
        <f t="shared" si="26"/>
        <v>267.60000000000002</v>
      </c>
      <c r="AC1779" s="186">
        <f t="shared" si="26"/>
        <v>267.60000000000002</v>
      </c>
      <c r="AD1779" s="186">
        <f t="shared" si="26"/>
        <v>141.6</v>
      </c>
      <c r="AE1779" s="186">
        <f t="shared" si="26"/>
        <v>403</v>
      </c>
      <c r="AF1779" s="186">
        <f t="shared" si="26"/>
        <v>381.4</v>
      </c>
      <c r="AG1779" s="186">
        <f t="shared" si="26"/>
        <v>381.4</v>
      </c>
      <c r="AH1779" s="186">
        <f t="shared" si="26"/>
        <v>381.4</v>
      </c>
      <c r="AI1779" s="186">
        <f t="shared" si="26"/>
        <v>381.4</v>
      </c>
      <c r="AJ1779" s="186">
        <f t="shared" si="26"/>
        <v>0</v>
      </c>
      <c r="AK1779" s="186">
        <f t="shared" si="26"/>
        <v>0</v>
      </c>
      <c r="AL1779" s="186">
        <f t="shared" si="26"/>
        <v>0</v>
      </c>
      <c r="AM1779" s="186">
        <f t="shared" si="26"/>
        <v>0</v>
      </c>
      <c r="AN1779" s="186">
        <f t="shared" si="26"/>
        <v>0</v>
      </c>
      <c r="AO1779" s="186">
        <f t="shared" si="26"/>
        <v>0</v>
      </c>
      <c r="AP1779" s="186">
        <f t="shared" si="26"/>
        <v>0</v>
      </c>
      <c r="AQ1779" s="186">
        <f t="shared" si="26"/>
        <v>0</v>
      </c>
      <c r="AR1779" s="186">
        <f t="shared" si="26"/>
        <v>0</v>
      </c>
      <c r="AS1779" s="186">
        <f t="shared" si="26"/>
        <v>0</v>
      </c>
      <c r="AT1779" s="186">
        <f t="shared" si="26"/>
        <v>0</v>
      </c>
      <c r="AU1779" s="186"/>
      <c r="AV1779" s="186"/>
      <c r="AW1779" s="186"/>
      <c r="AX1779" s="186"/>
      <c r="AY1779" s="186"/>
      <c r="AZ1779" s="186"/>
      <c r="BA1779" s="186"/>
      <c r="BB1779" s="186"/>
    </row>
    <row r="1780" spans="4:54" x14ac:dyDescent="0.35">
      <c r="D1780" t="str">
        <f t="shared" si="22"/>
        <v>GEO</v>
      </c>
      <c r="E1780" t="str">
        <f t="shared" si="22"/>
        <v>Georgia</v>
      </c>
      <c r="F1780" t="str">
        <f t="shared" si="16"/>
        <v>No</v>
      </c>
      <c r="G1780">
        <v>0</v>
      </c>
      <c r="H1780" s="186">
        <f t="shared" si="26"/>
        <v>0</v>
      </c>
      <c r="I1780" s="186">
        <f t="shared" si="26"/>
        <v>0</v>
      </c>
      <c r="J1780" s="186">
        <f t="shared" si="26"/>
        <v>0</v>
      </c>
      <c r="K1780" s="186">
        <f t="shared" si="26"/>
        <v>0</v>
      </c>
      <c r="L1780" s="186">
        <f t="shared" si="26"/>
        <v>0</v>
      </c>
      <c r="M1780" s="186">
        <f t="shared" si="26"/>
        <v>0</v>
      </c>
      <c r="N1780" s="186">
        <f t="shared" si="26"/>
        <v>0</v>
      </c>
      <c r="O1780" s="186">
        <f t="shared" si="26"/>
        <v>0</v>
      </c>
      <c r="P1780" s="186">
        <f t="shared" si="26"/>
        <v>0</v>
      </c>
      <c r="Q1780" s="186">
        <f t="shared" si="26"/>
        <v>0</v>
      </c>
      <c r="R1780" s="186">
        <f t="shared" si="26"/>
        <v>0</v>
      </c>
      <c r="S1780" s="186">
        <f t="shared" si="26"/>
        <v>0</v>
      </c>
      <c r="T1780" s="186">
        <f t="shared" si="26"/>
        <v>0</v>
      </c>
      <c r="U1780" s="186">
        <f t="shared" si="26"/>
        <v>0</v>
      </c>
      <c r="V1780" s="186">
        <f t="shared" si="26"/>
        <v>0</v>
      </c>
      <c r="W1780" s="186">
        <f t="shared" si="26"/>
        <v>0</v>
      </c>
      <c r="X1780" s="186">
        <f t="shared" si="26"/>
        <v>0</v>
      </c>
      <c r="Y1780" s="186">
        <f t="shared" si="26"/>
        <v>0</v>
      </c>
      <c r="Z1780" s="186">
        <f t="shared" si="26"/>
        <v>0</v>
      </c>
      <c r="AA1780" s="187">
        <f t="shared" si="26"/>
        <v>0</v>
      </c>
      <c r="AB1780" s="186">
        <f t="shared" si="26"/>
        <v>0</v>
      </c>
      <c r="AC1780" s="186">
        <f t="shared" si="26"/>
        <v>0</v>
      </c>
      <c r="AD1780" s="186">
        <f t="shared" si="26"/>
        <v>0</v>
      </c>
      <c r="AE1780" s="186">
        <f t="shared" si="26"/>
        <v>0</v>
      </c>
      <c r="AF1780" s="186">
        <f t="shared" si="26"/>
        <v>0</v>
      </c>
      <c r="AG1780" s="186">
        <f t="shared" si="26"/>
        <v>0</v>
      </c>
      <c r="AH1780" s="186">
        <f t="shared" si="26"/>
        <v>0</v>
      </c>
      <c r="AI1780" s="186">
        <f t="shared" si="26"/>
        <v>0</v>
      </c>
      <c r="AJ1780" s="186">
        <f t="shared" si="26"/>
        <v>0</v>
      </c>
      <c r="AK1780" s="186">
        <f t="shared" si="26"/>
        <v>0</v>
      </c>
      <c r="AL1780" s="186">
        <f t="shared" si="26"/>
        <v>0</v>
      </c>
      <c r="AM1780" s="186">
        <f t="shared" si="26"/>
        <v>0</v>
      </c>
      <c r="AN1780" s="186">
        <f t="shared" si="26"/>
        <v>0</v>
      </c>
      <c r="AO1780" s="186">
        <f t="shared" si="26"/>
        <v>0</v>
      </c>
      <c r="AP1780" s="186">
        <f t="shared" si="26"/>
        <v>0</v>
      </c>
      <c r="AQ1780" s="186">
        <f t="shared" si="26"/>
        <v>0</v>
      </c>
      <c r="AR1780" s="186">
        <f t="shared" si="26"/>
        <v>0</v>
      </c>
      <c r="AS1780" s="186">
        <f t="shared" si="26"/>
        <v>0</v>
      </c>
      <c r="AT1780" s="186">
        <f t="shared" si="26"/>
        <v>0</v>
      </c>
      <c r="AU1780" s="186"/>
      <c r="AV1780" s="186"/>
      <c r="AW1780" s="186"/>
      <c r="AX1780" s="186"/>
      <c r="AY1780" s="186"/>
      <c r="AZ1780" s="186"/>
      <c r="BA1780" s="186"/>
      <c r="BB1780" s="186"/>
    </row>
    <row r="1781" spans="4:54" x14ac:dyDescent="0.35">
      <c r="D1781" t="str">
        <f t="shared" si="22"/>
        <v>DEU</v>
      </c>
      <c r="E1781" t="str">
        <f t="shared" si="22"/>
        <v>Germany</v>
      </c>
      <c r="F1781" t="str">
        <f t="shared" si="16"/>
        <v>Yes</v>
      </c>
      <c r="G1781">
        <v>0</v>
      </c>
      <c r="H1781" s="186">
        <f t="shared" si="26"/>
        <v>569.6</v>
      </c>
      <c r="I1781" s="186">
        <f t="shared" si="26"/>
        <v>425.6</v>
      </c>
      <c r="J1781" s="186">
        <f t="shared" si="26"/>
        <v>308.60000000000002</v>
      </c>
      <c r="K1781" s="186">
        <f t="shared" si="26"/>
        <v>244.2</v>
      </c>
      <c r="L1781" s="186">
        <f t="shared" si="26"/>
        <v>160</v>
      </c>
      <c r="M1781" s="186">
        <f t="shared" si="26"/>
        <v>142</v>
      </c>
      <c r="N1781" s="186">
        <f t="shared" si="26"/>
        <v>40</v>
      </c>
      <c r="O1781" s="186">
        <f t="shared" si="26"/>
        <v>189.2</v>
      </c>
      <c r="P1781" s="186">
        <f t="shared" si="26"/>
        <v>741.8</v>
      </c>
      <c r="Q1781" s="186">
        <f t="shared" si="26"/>
        <v>1004.6</v>
      </c>
      <c r="R1781" s="186">
        <f t="shared" si="26"/>
        <v>1470.4</v>
      </c>
      <c r="S1781" s="186">
        <f t="shared" si="26"/>
        <v>1685.4</v>
      </c>
      <c r="T1781" s="186">
        <f t="shared" si="26"/>
        <v>1672.2</v>
      </c>
      <c r="U1781" s="186">
        <f t="shared" si="26"/>
        <v>1749.6</v>
      </c>
      <c r="V1781" s="186">
        <f t="shared" si="26"/>
        <v>1697.2</v>
      </c>
      <c r="W1781" s="186">
        <f t="shared" si="26"/>
        <v>1480.4</v>
      </c>
      <c r="X1781" s="186">
        <f t="shared" si="26"/>
        <v>1410.4</v>
      </c>
      <c r="Y1781" s="186">
        <f t="shared" si="26"/>
        <v>2478.1999999999998</v>
      </c>
      <c r="Z1781" s="186">
        <f t="shared" si="26"/>
        <v>1918.6</v>
      </c>
      <c r="AA1781" s="187">
        <f t="shared" si="26"/>
        <v>1715.4</v>
      </c>
      <c r="AB1781" s="186">
        <f t="shared" si="26"/>
        <v>2523.4</v>
      </c>
      <c r="AC1781" s="186">
        <f t="shared" si="26"/>
        <v>2502.8000000000002</v>
      </c>
      <c r="AD1781" s="186">
        <f t="shared" si="26"/>
        <v>2073</v>
      </c>
      <c r="AE1781" s="186">
        <f t="shared" si="26"/>
        <v>2057.4</v>
      </c>
      <c r="AF1781" s="186">
        <f t="shared" si="26"/>
        <v>2896.6</v>
      </c>
      <c r="AG1781" s="186">
        <f t="shared" si="26"/>
        <v>2410.6</v>
      </c>
      <c r="AH1781" s="186">
        <f t="shared" si="26"/>
        <v>3162.8</v>
      </c>
      <c r="AI1781" s="186">
        <f t="shared" si="26"/>
        <v>2796</v>
      </c>
      <c r="AJ1781" s="186">
        <f t="shared" si="26"/>
        <v>2701.2</v>
      </c>
      <c r="AK1781" s="186">
        <f t="shared" si="26"/>
        <v>1854.8</v>
      </c>
      <c r="AL1781" s="186">
        <f t="shared" si="26"/>
        <v>1479.8</v>
      </c>
      <c r="AM1781" s="186">
        <f t="shared" si="26"/>
        <v>789.8</v>
      </c>
      <c r="AN1781" s="186">
        <f t="shared" si="26"/>
        <v>382.6</v>
      </c>
      <c r="AO1781" s="186">
        <f t="shared" si="26"/>
        <v>382.6</v>
      </c>
      <c r="AP1781" s="186">
        <f t="shared" si="26"/>
        <v>1239</v>
      </c>
      <c r="AQ1781" s="186">
        <f t="shared" si="26"/>
        <v>1043</v>
      </c>
      <c r="AR1781" s="186">
        <f t="shared" si="26"/>
        <v>856.4</v>
      </c>
      <c r="AS1781" s="186">
        <f t="shared" si="26"/>
        <v>1070.5</v>
      </c>
      <c r="AT1781" s="186">
        <f t="shared" si="26"/>
        <v>1427.3333333333333</v>
      </c>
      <c r="AU1781" s="186"/>
      <c r="AV1781" s="186"/>
      <c r="AW1781" s="186"/>
      <c r="AX1781" s="186"/>
      <c r="AY1781" s="186"/>
      <c r="AZ1781" s="186"/>
      <c r="BA1781" s="186"/>
      <c r="BB1781" s="186"/>
    </row>
    <row r="1782" spans="4:54" x14ac:dyDescent="0.35">
      <c r="D1782" t="str">
        <f t="shared" ref="D1782:E1797" si="27">D1671</f>
        <v>GHA</v>
      </c>
      <c r="E1782" t="str">
        <f t="shared" si="27"/>
        <v>Ghana</v>
      </c>
      <c r="F1782" t="str">
        <f t="shared" si="16"/>
        <v>No</v>
      </c>
      <c r="G1782">
        <v>0</v>
      </c>
      <c r="H1782" s="186">
        <f t="shared" si="26"/>
        <v>0</v>
      </c>
      <c r="I1782" s="186">
        <f t="shared" si="26"/>
        <v>0</v>
      </c>
      <c r="J1782" s="186">
        <f t="shared" si="26"/>
        <v>0</v>
      </c>
      <c r="K1782" s="186">
        <f t="shared" si="26"/>
        <v>0</v>
      </c>
      <c r="L1782" s="186">
        <f t="shared" si="26"/>
        <v>0</v>
      </c>
      <c r="M1782" s="186">
        <f t="shared" si="26"/>
        <v>0</v>
      </c>
      <c r="N1782" s="186">
        <f t="shared" si="26"/>
        <v>0</v>
      </c>
      <c r="O1782" s="186">
        <f t="shared" si="26"/>
        <v>0</v>
      </c>
      <c r="P1782" s="186">
        <f t="shared" si="26"/>
        <v>0</v>
      </c>
      <c r="Q1782" s="186">
        <f t="shared" si="26"/>
        <v>0</v>
      </c>
      <c r="R1782" s="186">
        <f t="shared" si="26"/>
        <v>0</v>
      </c>
      <c r="S1782" s="186">
        <f t="shared" si="26"/>
        <v>0</v>
      </c>
      <c r="T1782" s="186">
        <f t="shared" si="26"/>
        <v>0</v>
      </c>
      <c r="U1782" s="186">
        <f t="shared" si="26"/>
        <v>0</v>
      </c>
      <c r="V1782" s="186">
        <f t="shared" si="26"/>
        <v>0</v>
      </c>
      <c r="W1782" s="186">
        <f t="shared" si="26"/>
        <v>0</v>
      </c>
      <c r="X1782" s="186">
        <f t="shared" si="26"/>
        <v>0</v>
      </c>
      <c r="Y1782" s="186">
        <f t="shared" si="26"/>
        <v>0</v>
      </c>
      <c r="Z1782" s="186">
        <f t="shared" si="26"/>
        <v>0</v>
      </c>
      <c r="AA1782" s="187">
        <f t="shared" si="26"/>
        <v>0</v>
      </c>
      <c r="AB1782" s="186">
        <f t="shared" si="26"/>
        <v>0</v>
      </c>
      <c r="AC1782" s="186">
        <f t="shared" si="26"/>
        <v>0</v>
      </c>
      <c r="AD1782" s="186">
        <f t="shared" si="26"/>
        <v>0</v>
      </c>
      <c r="AE1782" s="186">
        <f t="shared" si="26"/>
        <v>0</v>
      </c>
      <c r="AF1782" s="186">
        <f t="shared" si="26"/>
        <v>0</v>
      </c>
      <c r="AG1782" s="186">
        <f t="shared" si="26"/>
        <v>0</v>
      </c>
      <c r="AH1782" s="186">
        <f t="shared" si="26"/>
        <v>0</v>
      </c>
      <c r="AI1782" s="186">
        <f t="shared" si="26"/>
        <v>0</v>
      </c>
      <c r="AJ1782" s="186">
        <f t="shared" si="26"/>
        <v>0</v>
      </c>
      <c r="AK1782" s="186">
        <f t="shared" si="26"/>
        <v>0</v>
      </c>
      <c r="AL1782" s="186">
        <f t="shared" si="26"/>
        <v>0</v>
      </c>
      <c r="AM1782" s="186">
        <f t="shared" si="26"/>
        <v>0</v>
      </c>
      <c r="AN1782" s="186">
        <f t="shared" si="26"/>
        <v>0</v>
      </c>
      <c r="AO1782" s="186">
        <f t="shared" si="26"/>
        <v>0</v>
      </c>
      <c r="AP1782" s="186">
        <f t="shared" si="26"/>
        <v>0</v>
      </c>
      <c r="AQ1782" s="186">
        <f t="shared" si="26"/>
        <v>0</v>
      </c>
      <c r="AR1782" s="186">
        <f t="shared" si="26"/>
        <v>0</v>
      </c>
      <c r="AS1782" s="186">
        <f t="shared" si="26"/>
        <v>0</v>
      </c>
      <c r="AT1782" s="186">
        <f t="shared" si="26"/>
        <v>0</v>
      </c>
      <c r="AU1782" s="186"/>
      <c r="AV1782" s="186"/>
      <c r="AW1782" s="186"/>
      <c r="AX1782" s="186"/>
      <c r="AY1782" s="186"/>
      <c r="AZ1782" s="186"/>
      <c r="BA1782" s="186"/>
      <c r="BB1782" s="186"/>
    </row>
    <row r="1783" spans="4:54" x14ac:dyDescent="0.35">
      <c r="D1783" t="str">
        <f t="shared" si="27"/>
        <v>GRC</v>
      </c>
      <c r="E1783" t="str">
        <f t="shared" si="27"/>
        <v>Greece</v>
      </c>
      <c r="F1783" t="str">
        <f t="shared" si="16"/>
        <v>Yes</v>
      </c>
      <c r="G1783">
        <v>0</v>
      </c>
      <c r="H1783" s="186">
        <f t="shared" si="26"/>
        <v>0</v>
      </c>
      <c r="I1783" s="186">
        <f t="shared" si="26"/>
        <v>0</v>
      </c>
      <c r="J1783" s="186">
        <f t="shared" si="26"/>
        <v>0</v>
      </c>
      <c r="K1783" s="186">
        <f t="shared" si="26"/>
        <v>0</v>
      </c>
      <c r="L1783" s="186">
        <f t="shared" si="26"/>
        <v>0</v>
      </c>
      <c r="M1783" s="186">
        <f t="shared" si="26"/>
        <v>0</v>
      </c>
      <c r="N1783" s="186">
        <f t="shared" si="26"/>
        <v>14</v>
      </c>
      <c r="O1783" s="186">
        <f t="shared" si="26"/>
        <v>64</v>
      </c>
      <c r="P1783" s="186">
        <f t="shared" si="26"/>
        <v>64</v>
      </c>
      <c r="Q1783" s="186">
        <f t="shared" si="26"/>
        <v>70.599999999999994</v>
      </c>
      <c r="R1783" s="186">
        <f t="shared" si="26"/>
        <v>70.599999999999994</v>
      </c>
      <c r="S1783" s="186">
        <f t="shared" si="26"/>
        <v>56.6</v>
      </c>
      <c r="T1783" s="186">
        <f t="shared" si="26"/>
        <v>116.6</v>
      </c>
      <c r="U1783" s="186">
        <f t="shared" si="26"/>
        <v>116.6</v>
      </c>
      <c r="V1783" s="186">
        <f t="shared" si="26"/>
        <v>110</v>
      </c>
      <c r="W1783" s="186">
        <f t="shared" si="26"/>
        <v>230</v>
      </c>
      <c r="X1783" s="186">
        <f t="shared" si="26"/>
        <v>350</v>
      </c>
      <c r="Y1783" s="186">
        <f t="shared" si="26"/>
        <v>370</v>
      </c>
      <c r="Z1783" s="186">
        <f t="shared" si="26"/>
        <v>430</v>
      </c>
      <c r="AA1783" s="187">
        <f t="shared" si="26"/>
        <v>430</v>
      </c>
      <c r="AB1783" s="186">
        <f t="shared" si="26"/>
        <v>310</v>
      </c>
      <c r="AC1783" s="186">
        <f t="shared" si="26"/>
        <v>635</v>
      </c>
      <c r="AD1783" s="186">
        <f t="shared" si="26"/>
        <v>637</v>
      </c>
      <c r="AE1783" s="186">
        <f t="shared" si="26"/>
        <v>577</v>
      </c>
      <c r="AF1783" s="186">
        <f t="shared" si="26"/>
        <v>577</v>
      </c>
      <c r="AG1783" s="186">
        <f t="shared" si="26"/>
        <v>577</v>
      </c>
      <c r="AH1783" s="186">
        <f t="shared" si="26"/>
        <v>132</v>
      </c>
      <c r="AI1783" s="186">
        <f t="shared" si="26"/>
        <v>0</v>
      </c>
      <c r="AJ1783" s="186">
        <f t="shared" si="26"/>
        <v>0</v>
      </c>
      <c r="AK1783" s="186">
        <f t="shared" si="26"/>
        <v>0</v>
      </c>
      <c r="AL1783" s="186">
        <f t="shared" si="26"/>
        <v>0</v>
      </c>
      <c r="AM1783" s="186">
        <f t="shared" si="26"/>
        <v>0</v>
      </c>
      <c r="AN1783" s="186">
        <f t="shared" si="26"/>
        <v>0</v>
      </c>
      <c r="AO1783" s="186">
        <f t="shared" si="26"/>
        <v>0</v>
      </c>
      <c r="AP1783" s="186">
        <f t="shared" si="26"/>
        <v>0</v>
      </c>
      <c r="AQ1783" s="186">
        <f t="shared" si="26"/>
        <v>0</v>
      </c>
      <c r="AR1783" s="186">
        <f t="shared" si="26"/>
        <v>0</v>
      </c>
      <c r="AS1783" s="186">
        <f t="shared" si="26"/>
        <v>0</v>
      </c>
      <c r="AT1783" s="186">
        <f t="shared" si="26"/>
        <v>0</v>
      </c>
      <c r="AU1783" s="186"/>
      <c r="AV1783" s="186"/>
      <c r="AW1783" s="186"/>
      <c r="AX1783" s="186"/>
      <c r="AY1783" s="186"/>
      <c r="AZ1783" s="186"/>
      <c r="BA1783" s="186"/>
      <c r="BB1783" s="186"/>
    </row>
    <row r="1784" spans="4:54" x14ac:dyDescent="0.35">
      <c r="D1784" t="str">
        <f t="shared" si="27"/>
        <v>NA</v>
      </c>
      <c r="E1784" t="str">
        <f t="shared" si="27"/>
        <v>Guadeloupe</v>
      </c>
      <c r="F1784" t="str">
        <f t="shared" si="16"/>
        <v>Yes</v>
      </c>
      <c r="G1784">
        <v>0</v>
      </c>
      <c r="H1784" s="186">
        <f t="shared" si="26"/>
        <v>0</v>
      </c>
      <c r="I1784" s="186">
        <f t="shared" si="26"/>
        <v>0</v>
      </c>
      <c r="J1784" s="186">
        <f t="shared" si="26"/>
        <v>0</v>
      </c>
      <c r="K1784" s="186">
        <f t="shared" si="26"/>
        <v>0</v>
      </c>
      <c r="L1784" s="186">
        <f t="shared" si="26"/>
        <v>0</v>
      </c>
      <c r="M1784" s="186">
        <f t="shared" si="26"/>
        <v>0</v>
      </c>
      <c r="N1784" s="186">
        <f t="shared" si="26"/>
        <v>0</v>
      </c>
      <c r="O1784" s="186">
        <f t="shared" si="26"/>
        <v>0</v>
      </c>
      <c r="P1784" s="186">
        <f t="shared" si="26"/>
        <v>0</v>
      </c>
      <c r="Q1784" s="186">
        <f t="shared" si="26"/>
        <v>0</v>
      </c>
      <c r="R1784" s="186">
        <f t="shared" si="26"/>
        <v>0</v>
      </c>
      <c r="S1784" s="186">
        <f t="shared" si="26"/>
        <v>0</v>
      </c>
      <c r="T1784" s="186">
        <f t="shared" si="26"/>
        <v>0</v>
      </c>
      <c r="U1784" s="186">
        <f t="shared" si="26"/>
        <v>0</v>
      </c>
      <c r="V1784" s="186">
        <f t="shared" si="26"/>
        <v>0</v>
      </c>
      <c r="W1784" s="186">
        <f t="shared" si="26"/>
        <v>0</v>
      </c>
      <c r="X1784" s="186">
        <f t="shared" si="26"/>
        <v>7.6</v>
      </c>
      <c r="Y1784" s="186">
        <f t="shared" si="26"/>
        <v>7.6</v>
      </c>
      <c r="Z1784" s="186">
        <f t="shared" si="26"/>
        <v>7.6</v>
      </c>
      <c r="AA1784" s="187">
        <f t="shared" si="26"/>
        <v>7.6</v>
      </c>
      <c r="AB1784" s="186">
        <f t="shared" si="26"/>
        <v>7.6</v>
      </c>
      <c r="AC1784" s="186">
        <f t="shared" ref="AC1784:AT1784" si="28">AVERAGE(AA1673:AE1673)</f>
        <v>0</v>
      </c>
      <c r="AD1784" s="186">
        <f t="shared" si="28"/>
        <v>0</v>
      </c>
      <c r="AE1784" s="186">
        <f t="shared" si="28"/>
        <v>0</v>
      </c>
      <c r="AF1784" s="186">
        <f t="shared" si="28"/>
        <v>0</v>
      </c>
      <c r="AG1784" s="186">
        <f t="shared" si="28"/>
        <v>0</v>
      </c>
      <c r="AH1784" s="186">
        <f t="shared" si="28"/>
        <v>0</v>
      </c>
      <c r="AI1784" s="186">
        <f t="shared" si="28"/>
        <v>0</v>
      </c>
      <c r="AJ1784" s="186">
        <f t="shared" si="28"/>
        <v>0</v>
      </c>
      <c r="AK1784" s="186">
        <f t="shared" si="28"/>
        <v>0</v>
      </c>
      <c r="AL1784" s="186">
        <f t="shared" si="28"/>
        <v>0</v>
      </c>
      <c r="AM1784" s="186">
        <f t="shared" si="28"/>
        <v>0</v>
      </c>
      <c r="AN1784" s="186">
        <f t="shared" si="28"/>
        <v>0</v>
      </c>
      <c r="AO1784" s="186">
        <f t="shared" si="28"/>
        <v>0</v>
      </c>
      <c r="AP1784" s="186">
        <f t="shared" si="28"/>
        <v>0</v>
      </c>
      <c r="AQ1784" s="186">
        <f t="shared" si="28"/>
        <v>0</v>
      </c>
      <c r="AR1784" s="186">
        <f t="shared" si="28"/>
        <v>0</v>
      </c>
      <c r="AS1784" s="186">
        <f t="shared" si="28"/>
        <v>0</v>
      </c>
      <c r="AT1784" s="186">
        <f t="shared" si="28"/>
        <v>0</v>
      </c>
      <c r="AU1784" s="186"/>
      <c r="AV1784" s="186"/>
      <c r="AW1784" s="186"/>
      <c r="AX1784" s="186"/>
      <c r="AY1784" s="186"/>
      <c r="AZ1784" s="186"/>
      <c r="BA1784" s="186"/>
      <c r="BB1784" s="186"/>
    </row>
    <row r="1785" spans="4:54" x14ac:dyDescent="0.35">
      <c r="D1785" t="str">
        <f t="shared" si="27"/>
        <v>GTM</v>
      </c>
      <c r="E1785" t="str">
        <f t="shared" si="27"/>
        <v>Guatemala</v>
      </c>
      <c r="F1785" t="str">
        <f t="shared" si="16"/>
        <v>Yes</v>
      </c>
      <c r="G1785">
        <v>0</v>
      </c>
      <c r="H1785" s="186">
        <f t="shared" ref="H1785:AT1791" si="29">AVERAGE(F1674:J1674)</f>
        <v>0</v>
      </c>
      <c r="I1785" s="186">
        <f t="shared" si="29"/>
        <v>0</v>
      </c>
      <c r="J1785" s="186">
        <f t="shared" si="29"/>
        <v>0</v>
      </c>
      <c r="K1785" s="186">
        <f t="shared" si="29"/>
        <v>0</v>
      </c>
      <c r="L1785" s="186">
        <f t="shared" si="29"/>
        <v>0</v>
      </c>
      <c r="M1785" s="186">
        <f t="shared" si="29"/>
        <v>0</v>
      </c>
      <c r="N1785" s="186">
        <f t="shared" si="29"/>
        <v>0</v>
      </c>
      <c r="O1785" s="186">
        <f t="shared" si="29"/>
        <v>0</v>
      </c>
      <c r="P1785" s="186">
        <f t="shared" si="29"/>
        <v>0</v>
      </c>
      <c r="Q1785" s="186">
        <f t="shared" si="29"/>
        <v>0</v>
      </c>
      <c r="R1785" s="186">
        <f t="shared" si="29"/>
        <v>0</v>
      </c>
      <c r="S1785" s="186">
        <f t="shared" si="29"/>
        <v>0</v>
      </c>
      <c r="T1785" s="186">
        <f t="shared" si="29"/>
        <v>0</v>
      </c>
      <c r="U1785" s="186">
        <f t="shared" si="29"/>
        <v>0</v>
      </c>
      <c r="V1785" s="186">
        <f t="shared" si="29"/>
        <v>0</v>
      </c>
      <c r="W1785" s="186">
        <f t="shared" si="29"/>
        <v>0</v>
      </c>
      <c r="X1785" s="186">
        <f t="shared" si="29"/>
        <v>0</v>
      </c>
      <c r="Y1785" s="186">
        <f t="shared" si="29"/>
        <v>16.600000000000001</v>
      </c>
      <c r="Z1785" s="186">
        <f t="shared" si="29"/>
        <v>16.600000000000001</v>
      </c>
      <c r="AA1785" s="187">
        <f t="shared" si="29"/>
        <v>16.600000000000001</v>
      </c>
      <c r="AB1785" s="186">
        <f t="shared" si="29"/>
        <v>16.600000000000001</v>
      </c>
      <c r="AC1785" s="186">
        <f t="shared" si="29"/>
        <v>16.600000000000001</v>
      </c>
      <c r="AD1785" s="186">
        <f t="shared" si="29"/>
        <v>0</v>
      </c>
      <c r="AE1785" s="186">
        <f t="shared" si="29"/>
        <v>0</v>
      </c>
      <c r="AF1785" s="186">
        <f t="shared" si="29"/>
        <v>0</v>
      </c>
      <c r="AG1785" s="186">
        <f t="shared" si="29"/>
        <v>0</v>
      </c>
      <c r="AH1785" s="186">
        <f t="shared" si="29"/>
        <v>0</v>
      </c>
      <c r="AI1785" s="186">
        <f t="shared" si="29"/>
        <v>0</v>
      </c>
      <c r="AJ1785" s="186">
        <f t="shared" si="29"/>
        <v>0</v>
      </c>
      <c r="AK1785" s="186">
        <f t="shared" si="29"/>
        <v>0</v>
      </c>
      <c r="AL1785" s="186">
        <f t="shared" si="29"/>
        <v>0</v>
      </c>
      <c r="AM1785" s="186">
        <f t="shared" si="29"/>
        <v>0</v>
      </c>
      <c r="AN1785" s="186">
        <f t="shared" si="29"/>
        <v>0</v>
      </c>
      <c r="AO1785" s="186">
        <f t="shared" si="29"/>
        <v>0</v>
      </c>
      <c r="AP1785" s="186">
        <f t="shared" si="29"/>
        <v>0</v>
      </c>
      <c r="AQ1785" s="186">
        <f t="shared" si="29"/>
        <v>0</v>
      </c>
      <c r="AR1785" s="186">
        <f t="shared" si="29"/>
        <v>0</v>
      </c>
      <c r="AS1785" s="186">
        <f t="shared" si="29"/>
        <v>0</v>
      </c>
      <c r="AT1785" s="186">
        <f t="shared" si="29"/>
        <v>0</v>
      </c>
      <c r="AU1785" s="186"/>
      <c r="AV1785" s="186"/>
      <c r="AW1785" s="186"/>
      <c r="AX1785" s="186"/>
      <c r="AY1785" s="186"/>
      <c r="AZ1785" s="186"/>
      <c r="BA1785" s="186"/>
      <c r="BB1785" s="186"/>
    </row>
    <row r="1786" spans="4:54" x14ac:dyDescent="0.35">
      <c r="D1786" t="str">
        <f t="shared" si="27"/>
        <v>GIN</v>
      </c>
      <c r="E1786" t="str">
        <f t="shared" si="27"/>
        <v>Guinea</v>
      </c>
      <c r="F1786" t="str">
        <f t="shared" si="16"/>
        <v>No</v>
      </c>
      <c r="G1786">
        <v>0</v>
      </c>
      <c r="H1786" s="186">
        <f t="shared" si="29"/>
        <v>0</v>
      </c>
      <c r="I1786" s="186">
        <f t="shared" si="29"/>
        <v>0</v>
      </c>
      <c r="J1786" s="186">
        <f t="shared" si="29"/>
        <v>0</v>
      </c>
      <c r="K1786" s="186">
        <f t="shared" si="29"/>
        <v>0</v>
      </c>
      <c r="L1786" s="186">
        <f t="shared" si="29"/>
        <v>0</v>
      </c>
      <c r="M1786" s="186">
        <f t="shared" si="29"/>
        <v>0</v>
      </c>
      <c r="N1786" s="186">
        <f t="shared" si="29"/>
        <v>0</v>
      </c>
      <c r="O1786" s="186">
        <f t="shared" si="29"/>
        <v>0</v>
      </c>
      <c r="P1786" s="186">
        <f t="shared" si="29"/>
        <v>0</v>
      </c>
      <c r="Q1786" s="186">
        <f t="shared" si="29"/>
        <v>0</v>
      </c>
      <c r="R1786" s="186">
        <f t="shared" si="29"/>
        <v>0</v>
      </c>
      <c r="S1786" s="186">
        <f t="shared" si="29"/>
        <v>0</v>
      </c>
      <c r="T1786" s="186">
        <f t="shared" si="29"/>
        <v>0</v>
      </c>
      <c r="U1786" s="186">
        <f t="shared" si="29"/>
        <v>0</v>
      </c>
      <c r="V1786" s="186">
        <f t="shared" si="29"/>
        <v>0</v>
      </c>
      <c r="W1786" s="186">
        <f t="shared" si="29"/>
        <v>0</v>
      </c>
      <c r="X1786" s="186">
        <f t="shared" si="29"/>
        <v>0</v>
      </c>
      <c r="Y1786" s="186">
        <f t="shared" si="29"/>
        <v>0</v>
      </c>
      <c r="Z1786" s="186">
        <f t="shared" si="29"/>
        <v>0</v>
      </c>
      <c r="AA1786" s="187">
        <f t="shared" si="29"/>
        <v>0</v>
      </c>
      <c r="AB1786" s="186">
        <f t="shared" si="29"/>
        <v>0</v>
      </c>
      <c r="AC1786" s="186">
        <f t="shared" si="29"/>
        <v>0</v>
      </c>
      <c r="AD1786" s="186">
        <f t="shared" si="29"/>
        <v>0</v>
      </c>
      <c r="AE1786" s="186">
        <f t="shared" si="29"/>
        <v>0</v>
      </c>
      <c r="AF1786" s="186">
        <f t="shared" si="29"/>
        <v>0</v>
      </c>
      <c r="AG1786" s="186">
        <f t="shared" si="29"/>
        <v>0</v>
      </c>
      <c r="AH1786" s="186">
        <f t="shared" si="29"/>
        <v>0</v>
      </c>
      <c r="AI1786" s="186">
        <f t="shared" si="29"/>
        <v>0</v>
      </c>
      <c r="AJ1786" s="186">
        <f t="shared" si="29"/>
        <v>0</v>
      </c>
      <c r="AK1786" s="186">
        <f t="shared" si="29"/>
        <v>0</v>
      </c>
      <c r="AL1786" s="186">
        <f t="shared" si="29"/>
        <v>0</v>
      </c>
      <c r="AM1786" s="186">
        <f t="shared" si="29"/>
        <v>0</v>
      </c>
      <c r="AN1786" s="186">
        <f t="shared" si="29"/>
        <v>0</v>
      </c>
      <c r="AO1786" s="186">
        <f t="shared" si="29"/>
        <v>0</v>
      </c>
      <c r="AP1786" s="186">
        <f t="shared" si="29"/>
        <v>0</v>
      </c>
      <c r="AQ1786" s="186">
        <f t="shared" si="29"/>
        <v>0</v>
      </c>
      <c r="AR1786" s="186">
        <f t="shared" si="29"/>
        <v>0</v>
      </c>
      <c r="AS1786" s="186">
        <f t="shared" si="29"/>
        <v>0</v>
      </c>
      <c r="AT1786" s="186">
        <f t="shared" si="29"/>
        <v>0</v>
      </c>
      <c r="AU1786" s="186"/>
      <c r="AV1786" s="186"/>
      <c r="AW1786" s="186"/>
      <c r="AX1786" s="186"/>
      <c r="AY1786" s="186"/>
      <c r="AZ1786" s="186"/>
      <c r="BA1786" s="186"/>
      <c r="BB1786" s="186"/>
    </row>
    <row r="1787" spans="4:54" x14ac:dyDescent="0.35">
      <c r="D1787" t="str">
        <f t="shared" si="27"/>
        <v>HND</v>
      </c>
      <c r="E1787" t="str">
        <f t="shared" si="27"/>
        <v>Honduras</v>
      </c>
      <c r="F1787" t="str">
        <f t="shared" si="16"/>
        <v>Yes</v>
      </c>
      <c r="G1787">
        <v>0</v>
      </c>
      <c r="H1787" s="186">
        <f t="shared" si="29"/>
        <v>0</v>
      </c>
      <c r="I1787" s="186">
        <f t="shared" si="29"/>
        <v>0</v>
      </c>
      <c r="J1787" s="186">
        <f t="shared" si="29"/>
        <v>0</v>
      </c>
      <c r="K1787" s="186">
        <f t="shared" si="29"/>
        <v>0</v>
      </c>
      <c r="L1787" s="186">
        <f t="shared" si="29"/>
        <v>0</v>
      </c>
      <c r="M1787" s="186">
        <f t="shared" si="29"/>
        <v>0</v>
      </c>
      <c r="N1787" s="186">
        <f t="shared" si="29"/>
        <v>0</v>
      </c>
      <c r="O1787" s="186">
        <f t="shared" si="29"/>
        <v>0</v>
      </c>
      <c r="P1787" s="186">
        <f t="shared" si="29"/>
        <v>0</v>
      </c>
      <c r="Q1787" s="186">
        <f t="shared" si="29"/>
        <v>0</v>
      </c>
      <c r="R1787" s="186">
        <f t="shared" si="29"/>
        <v>0</v>
      </c>
      <c r="S1787" s="186">
        <f t="shared" si="29"/>
        <v>0</v>
      </c>
      <c r="T1787" s="186">
        <f t="shared" si="29"/>
        <v>0</v>
      </c>
      <c r="U1787" s="186">
        <f t="shared" si="29"/>
        <v>0</v>
      </c>
      <c r="V1787" s="186">
        <f t="shared" si="29"/>
        <v>0</v>
      </c>
      <c r="W1787" s="186">
        <f t="shared" si="29"/>
        <v>0</v>
      </c>
      <c r="X1787" s="186">
        <f t="shared" si="29"/>
        <v>0</v>
      </c>
      <c r="Y1787" s="186">
        <f t="shared" si="29"/>
        <v>0</v>
      </c>
      <c r="Z1787" s="186">
        <f t="shared" si="29"/>
        <v>0</v>
      </c>
      <c r="AA1787" s="187">
        <f t="shared" si="29"/>
        <v>0</v>
      </c>
      <c r="AB1787" s="186">
        <f t="shared" si="29"/>
        <v>0</v>
      </c>
      <c r="AC1787" s="186">
        <f t="shared" si="29"/>
        <v>0</v>
      </c>
      <c r="AD1787" s="186">
        <f t="shared" si="29"/>
        <v>21</v>
      </c>
      <c r="AE1787" s="186">
        <f t="shared" si="29"/>
        <v>21</v>
      </c>
      <c r="AF1787" s="186">
        <f t="shared" si="29"/>
        <v>21</v>
      </c>
      <c r="AG1787" s="186">
        <f t="shared" si="29"/>
        <v>21</v>
      </c>
      <c r="AH1787" s="186">
        <f t="shared" si="29"/>
        <v>21</v>
      </c>
      <c r="AI1787" s="186">
        <f t="shared" si="29"/>
        <v>0</v>
      </c>
      <c r="AJ1787" s="186">
        <f t="shared" si="29"/>
        <v>0</v>
      </c>
      <c r="AK1787" s="186">
        <f t="shared" si="29"/>
        <v>0</v>
      </c>
      <c r="AL1787" s="186">
        <f t="shared" si="29"/>
        <v>0</v>
      </c>
      <c r="AM1787" s="186">
        <f t="shared" si="29"/>
        <v>0</v>
      </c>
      <c r="AN1787" s="186">
        <f t="shared" si="29"/>
        <v>0</v>
      </c>
      <c r="AO1787" s="186">
        <f t="shared" si="29"/>
        <v>0</v>
      </c>
      <c r="AP1787" s="186">
        <f t="shared" si="29"/>
        <v>0</v>
      </c>
      <c r="AQ1787" s="186">
        <f t="shared" si="29"/>
        <v>0</v>
      </c>
      <c r="AR1787" s="186">
        <f t="shared" si="29"/>
        <v>0</v>
      </c>
      <c r="AS1787" s="186">
        <f t="shared" si="29"/>
        <v>0</v>
      </c>
      <c r="AT1787" s="186">
        <f t="shared" si="29"/>
        <v>0</v>
      </c>
      <c r="AU1787" s="186"/>
      <c r="AV1787" s="186"/>
      <c r="AW1787" s="186"/>
      <c r="AX1787" s="186"/>
      <c r="AY1787" s="186"/>
      <c r="AZ1787" s="186"/>
      <c r="BA1787" s="186"/>
      <c r="BB1787" s="186"/>
    </row>
    <row r="1788" spans="4:54" x14ac:dyDescent="0.35">
      <c r="D1788" t="str">
        <f t="shared" si="27"/>
        <v>HKG</v>
      </c>
      <c r="E1788" t="str">
        <f t="shared" si="27"/>
        <v>Hong Kong SAR</v>
      </c>
      <c r="F1788" t="str">
        <f t="shared" si="16"/>
        <v>Yes</v>
      </c>
      <c r="G1788">
        <v>0</v>
      </c>
      <c r="H1788" s="186">
        <f t="shared" si="29"/>
        <v>0</v>
      </c>
      <c r="I1788" s="186">
        <f t="shared" si="29"/>
        <v>0</v>
      </c>
      <c r="J1788" s="186">
        <f t="shared" si="29"/>
        <v>0</v>
      </c>
      <c r="K1788" s="186">
        <f t="shared" si="29"/>
        <v>0</v>
      </c>
      <c r="L1788" s="186">
        <f t="shared" si="29"/>
        <v>0</v>
      </c>
      <c r="M1788" s="186">
        <f t="shared" si="29"/>
        <v>0</v>
      </c>
      <c r="N1788" s="186">
        <f t="shared" si="29"/>
        <v>0</v>
      </c>
      <c r="O1788" s="186">
        <f t="shared" si="29"/>
        <v>0</v>
      </c>
      <c r="P1788" s="186">
        <f t="shared" si="29"/>
        <v>0</v>
      </c>
      <c r="Q1788" s="186">
        <f t="shared" si="29"/>
        <v>0</v>
      </c>
      <c r="R1788" s="186">
        <f t="shared" si="29"/>
        <v>0</v>
      </c>
      <c r="S1788" s="186">
        <f t="shared" si="29"/>
        <v>0</v>
      </c>
      <c r="T1788" s="186">
        <f t="shared" si="29"/>
        <v>0</v>
      </c>
      <c r="U1788" s="186">
        <f t="shared" si="29"/>
        <v>50</v>
      </c>
      <c r="V1788" s="186">
        <f t="shared" si="29"/>
        <v>100</v>
      </c>
      <c r="W1788" s="186">
        <f t="shared" si="29"/>
        <v>100</v>
      </c>
      <c r="X1788" s="186">
        <f t="shared" si="29"/>
        <v>100</v>
      </c>
      <c r="Y1788" s="186">
        <f t="shared" si="29"/>
        <v>100</v>
      </c>
      <c r="Z1788" s="186">
        <f t="shared" si="29"/>
        <v>50</v>
      </c>
      <c r="AA1788" s="187">
        <f t="shared" si="29"/>
        <v>0</v>
      </c>
      <c r="AB1788" s="186">
        <f t="shared" si="29"/>
        <v>0</v>
      </c>
      <c r="AC1788" s="186">
        <f t="shared" si="29"/>
        <v>0</v>
      </c>
      <c r="AD1788" s="186">
        <f t="shared" si="29"/>
        <v>0</v>
      </c>
      <c r="AE1788" s="186">
        <f t="shared" si="29"/>
        <v>0</v>
      </c>
      <c r="AF1788" s="186">
        <f t="shared" si="29"/>
        <v>0</v>
      </c>
      <c r="AG1788" s="186">
        <f t="shared" si="29"/>
        <v>0</v>
      </c>
      <c r="AH1788" s="186">
        <f t="shared" si="29"/>
        <v>0</v>
      </c>
      <c r="AI1788" s="186">
        <f t="shared" si="29"/>
        <v>0</v>
      </c>
      <c r="AJ1788" s="186">
        <f t="shared" si="29"/>
        <v>0</v>
      </c>
      <c r="AK1788" s="186">
        <f t="shared" si="29"/>
        <v>0</v>
      </c>
      <c r="AL1788" s="186">
        <f t="shared" si="29"/>
        <v>0</v>
      </c>
      <c r="AM1788" s="186">
        <f t="shared" si="29"/>
        <v>0</v>
      </c>
      <c r="AN1788" s="186">
        <f t="shared" si="29"/>
        <v>0</v>
      </c>
      <c r="AO1788" s="186">
        <f t="shared" si="29"/>
        <v>0</v>
      </c>
      <c r="AP1788" s="186">
        <f t="shared" si="29"/>
        <v>0</v>
      </c>
      <c r="AQ1788" s="186">
        <f t="shared" si="29"/>
        <v>0</v>
      </c>
      <c r="AR1788" s="186">
        <f t="shared" si="29"/>
        <v>0</v>
      </c>
      <c r="AS1788" s="186">
        <f t="shared" si="29"/>
        <v>0</v>
      </c>
      <c r="AT1788" s="186">
        <f t="shared" si="29"/>
        <v>0</v>
      </c>
      <c r="AU1788" s="186"/>
      <c r="AV1788" s="186"/>
      <c r="AW1788" s="186"/>
      <c r="AX1788" s="186"/>
      <c r="AY1788" s="186"/>
      <c r="AZ1788" s="186"/>
      <c r="BA1788" s="186"/>
      <c r="BB1788" s="186"/>
    </row>
    <row r="1789" spans="4:54" x14ac:dyDescent="0.35">
      <c r="D1789" t="str">
        <f t="shared" si="27"/>
        <v>HUN</v>
      </c>
      <c r="E1789" t="str">
        <f t="shared" si="27"/>
        <v>Hungary</v>
      </c>
      <c r="F1789" t="str">
        <f t="shared" si="16"/>
        <v>Yes</v>
      </c>
      <c r="G1789">
        <v>0</v>
      </c>
      <c r="H1789" s="186">
        <f t="shared" si="29"/>
        <v>20</v>
      </c>
      <c r="I1789" s="186">
        <f t="shared" si="29"/>
        <v>20</v>
      </c>
      <c r="J1789" s="186">
        <f t="shared" si="29"/>
        <v>20</v>
      </c>
      <c r="K1789" s="186">
        <f t="shared" si="29"/>
        <v>20</v>
      </c>
      <c r="L1789" s="186">
        <f t="shared" si="29"/>
        <v>20</v>
      </c>
      <c r="M1789" s="186">
        <f t="shared" si="29"/>
        <v>0</v>
      </c>
      <c r="N1789" s="186">
        <f t="shared" si="29"/>
        <v>0</v>
      </c>
      <c r="O1789" s="186">
        <f t="shared" si="29"/>
        <v>61</v>
      </c>
      <c r="P1789" s="186">
        <f t="shared" si="29"/>
        <v>83</v>
      </c>
      <c r="Q1789" s="186">
        <f t="shared" si="29"/>
        <v>83</v>
      </c>
      <c r="R1789" s="186">
        <f t="shared" si="29"/>
        <v>83</v>
      </c>
      <c r="S1789" s="186">
        <f t="shared" si="29"/>
        <v>83</v>
      </c>
      <c r="T1789" s="186">
        <f t="shared" si="29"/>
        <v>22</v>
      </c>
      <c r="U1789" s="186">
        <f t="shared" si="29"/>
        <v>0</v>
      </c>
      <c r="V1789" s="186">
        <f t="shared" si="29"/>
        <v>0</v>
      </c>
      <c r="W1789" s="186">
        <f t="shared" si="29"/>
        <v>0</v>
      </c>
      <c r="X1789" s="186">
        <f t="shared" si="29"/>
        <v>0</v>
      </c>
      <c r="Y1789" s="186">
        <f t="shared" si="29"/>
        <v>0</v>
      </c>
      <c r="Z1789" s="186">
        <f t="shared" si="29"/>
        <v>0</v>
      </c>
      <c r="AA1789" s="187">
        <f t="shared" si="29"/>
        <v>0</v>
      </c>
      <c r="AB1789" s="186">
        <f t="shared" si="29"/>
        <v>0</v>
      </c>
      <c r="AC1789" s="186">
        <f t="shared" si="29"/>
        <v>0</v>
      </c>
      <c r="AD1789" s="186">
        <f t="shared" si="29"/>
        <v>0</v>
      </c>
      <c r="AE1789" s="186">
        <f t="shared" si="29"/>
        <v>176.8</v>
      </c>
      <c r="AF1789" s="186">
        <f t="shared" si="29"/>
        <v>176.8</v>
      </c>
      <c r="AG1789" s="186">
        <f t="shared" si="29"/>
        <v>176.8</v>
      </c>
      <c r="AH1789" s="186">
        <f t="shared" si="29"/>
        <v>176.8</v>
      </c>
      <c r="AI1789" s="186">
        <f t="shared" si="29"/>
        <v>176.8</v>
      </c>
      <c r="AJ1789" s="186">
        <f t="shared" si="29"/>
        <v>0</v>
      </c>
      <c r="AK1789" s="186">
        <f t="shared" si="29"/>
        <v>0</v>
      </c>
      <c r="AL1789" s="186">
        <f t="shared" si="29"/>
        <v>0</v>
      </c>
      <c r="AM1789" s="186">
        <f t="shared" si="29"/>
        <v>0</v>
      </c>
      <c r="AN1789" s="186">
        <f t="shared" si="29"/>
        <v>0</v>
      </c>
      <c r="AO1789" s="186">
        <f t="shared" si="29"/>
        <v>0</v>
      </c>
      <c r="AP1789" s="186">
        <f t="shared" si="29"/>
        <v>0</v>
      </c>
      <c r="AQ1789" s="186">
        <f t="shared" si="29"/>
        <v>0</v>
      </c>
      <c r="AR1789" s="186">
        <f t="shared" si="29"/>
        <v>0</v>
      </c>
      <c r="AS1789" s="186">
        <f t="shared" si="29"/>
        <v>0</v>
      </c>
      <c r="AT1789" s="186">
        <f t="shared" si="29"/>
        <v>0</v>
      </c>
      <c r="AU1789" s="186"/>
      <c r="AV1789" s="186"/>
      <c r="AW1789" s="186"/>
      <c r="AX1789" s="186"/>
      <c r="AY1789" s="186"/>
      <c r="AZ1789" s="186"/>
      <c r="BA1789" s="186"/>
      <c r="BB1789" s="186"/>
    </row>
    <row r="1790" spans="4:54" x14ac:dyDescent="0.35">
      <c r="D1790" t="str">
        <f t="shared" si="27"/>
        <v>IND</v>
      </c>
      <c r="E1790" t="str">
        <f t="shared" si="27"/>
        <v>India</v>
      </c>
      <c r="F1790" t="str">
        <f t="shared" si="16"/>
        <v>Yes</v>
      </c>
      <c r="G1790">
        <v>0</v>
      </c>
      <c r="H1790" s="186">
        <f t="shared" si="29"/>
        <v>259.39999999999998</v>
      </c>
      <c r="I1790" s="186">
        <f t="shared" si="29"/>
        <v>240</v>
      </c>
      <c r="J1790" s="186">
        <f t="shared" si="29"/>
        <v>230</v>
      </c>
      <c r="K1790" s="186">
        <f t="shared" si="29"/>
        <v>42</v>
      </c>
      <c r="L1790" s="186">
        <f t="shared" si="29"/>
        <v>36</v>
      </c>
      <c r="M1790" s="186">
        <f t="shared" si="29"/>
        <v>66</v>
      </c>
      <c r="N1790" s="186">
        <f t="shared" si="29"/>
        <v>271</v>
      </c>
      <c r="O1790" s="186">
        <f t="shared" si="29"/>
        <v>378.8</v>
      </c>
      <c r="P1790" s="186">
        <f t="shared" si="29"/>
        <v>379.4</v>
      </c>
      <c r="Q1790" s="186">
        <f t="shared" si="29"/>
        <v>393</v>
      </c>
      <c r="R1790" s="186">
        <f t="shared" si="29"/>
        <v>431.6</v>
      </c>
      <c r="S1790" s="186">
        <f t="shared" si="29"/>
        <v>250.6</v>
      </c>
      <c r="T1790" s="186">
        <f t="shared" si="29"/>
        <v>414.8</v>
      </c>
      <c r="U1790" s="186">
        <f t="shared" si="29"/>
        <v>1122.2</v>
      </c>
      <c r="V1790" s="186">
        <f t="shared" si="29"/>
        <v>1486.4</v>
      </c>
      <c r="W1790" s="186">
        <f t="shared" si="29"/>
        <v>1576.8</v>
      </c>
      <c r="X1790" s="186">
        <f t="shared" si="29"/>
        <v>1910.8</v>
      </c>
      <c r="Y1790" s="186">
        <f t="shared" si="29"/>
        <v>1934.8</v>
      </c>
      <c r="Z1790" s="186">
        <f t="shared" si="29"/>
        <v>1371.6</v>
      </c>
      <c r="AA1790" s="187">
        <f t="shared" si="29"/>
        <v>1013.8</v>
      </c>
      <c r="AB1790" s="186">
        <f t="shared" si="29"/>
        <v>898.8</v>
      </c>
      <c r="AC1790" s="186">
        <f t="shared" si="29"/>
        <v>582.79999999999995</v>
      </c>
      <c r="AD1790" s="186">
        <f t="shared" si="29"/>
        <v>286.8</v>
      </c>
      <c r="AE1790" s="186">
        <f t="shared" si="29"/>
        <v>130</v>
      </c>
      <c r="AF1790" s="186">
        <f t="shared" si="29"/>
        <v>86</v>
      </c>
      <c r="AG1790" s="186">
        <f t="shared" si="29"/>
        <v>84</v>
      </c>
      <c r="AH1790" s="186">
        <f t="shared" si="29"/>
        <v>42</v>
      </c>
      <c r="AI1790" s="186">
        <f t="shared" si="29"/>
        <v>42</v>
      </c>
      <c r="AJ1790" s="186">
        <f t="shared" si="29"/>
        <v>42</v>
      </c>
      <c r="AK1790" s="186">
        <f t="shared" si="29"/>
        <v>42</v>
      </c>
      <c r="AL1790" s="186">
        <f t="shared" si="29"/>
        <v>0</v>
      </c>
      <c r="AM1790" s="186">
        <f t="shared" si="29"/>
        <v>0</v>
      </c>
      <c r="AN1790" s="186">
        <f t="shared" si="29"/>
        <v>0</v>
      </c>
      <c r="AO1790" s="186">
        <f t="shared" si="29"/>
        <v>0</v>
      </c>
      <c r="AP1790" s="186">
        <f t="shared" si="29"/>
        <v>0</v>
      </c>
      <c r="AQ1790" s="186">
        <f t="shared" si="29"/>
        <v>0</v>
      </c>
      <c r="AR1790" s="186">
        <f t="shared" si="29"/>
        <v>0</v>
      </c>
      <c r="AS1790" s="186">
        <f t="shared" si="29"/>
        <v>0</v>
      </c>
      <c r="AT1790" s="186">
        <f t="shared" si="29"/>
        <v>0</v>
      </c>
      <c r="AU1790" s="186"/>
      <c r="AV1790" s="186"/>
      <c r="AW1790" s="186"/>
      <c r="AX1790" s="186"/>
      <c r="AY1790" s="186"/>
      <c r="AZ1790" s="186"/>
      <c r="BA1790" s="186"/>
      <c r="BB1790" s="186"/>
    </row>
    <row r="1791" spans="4:54" x14ac:dyDescent="0.35">
      <c r="D1791" t="str">
        <f t="shared" si="27"/>
        <v>IDN</v>
      </c>
      <c r="E1791" t="str">
        <f t="shared" si="27"/>
        <v>Indonesia</v>
      </c>
      <c r="F1791" t="str">
        <f t="shared" si="16"/>
        <v>Yes</v>
      </c>
      <c r="G1791">
        <v>0</v>
      </c>
      <c r="H1791" s="186">
        <f t="shared" si="29"/>
        <v>0</v>
      </c>
      <c r="I1791" s="186">
        <f t="shared" si="29"/>
        <v>0</v>
      </c>
      <c r="J1791" s="186">
        <f t="shared" si="29"/>
        <v>0</v>
      </c>
      <c r="K1791" s="186">
        <f t="shared" si="29"/>
        <v>0</v>
      </c>
      <c r="L1791" s="186">
        <f t="shared" si="29"/>
        <v>0</v>
      </c>
      <c r="M1791" s="186">
        <f t="shared" si="29"/>
        <v>0</v>
      </c>
      <c r="N1791" s="186">
        <f t="shared" si="29"/>
        <v>0</v>
      </c>
      <c r="O1791" s="186">
        <f t="shared" si="29"/>
        <v>0</v>
      </c>
      <c r="P1791" s="186">
        <f t="shared" si="29"/>
        <v>0</v>
      </c>
      <c r="Q1791" s="186">
        <f t="shared" si="29"/>
        <v>0</v>
      </c>
      <c r="R1791" s="186">
        <f t="shared" si="29"/>
        <v>0</v>
      </c>
      <c r="S1791" s="186">
        <f t="shared" si="29"/>
        <v>0</v>
      </c>
      <c r="T1791" s="186">
        <f t="shared" si="29"/>
        <v>0</v>
      </c>
      <c r="U1791" s="186">
        <f t="shared" si="29"/>
        <v>0</v>
      </c>
      <c r="V1791" s="186">
        <f t="shared" si="29"/>
        <v>0</v>
      </c>
      <c r="W1791" s="186">
        <f t="shared" si="29"/>
        <v>0</v>
      </c>
      <c r="X1791" s="186">
        <f t="shared" si="29"/>
        <v>0</v>
      </c>
      <c r="Y1791" s="186">
        <f t="shared" si="29"/>
        <v>0</v>
      </c>
      <c r="Z1791" s="186">
        <f t="shared" si="29"/>
        <v>0</v>
      </c>
      <c r="AA1791" s="187">
        <f t="shared" si="29"/>
        <v>0</v>
      </c>
      <c r="AB1791" s="186">
        <f t="shared" si="29"/>
        <v>0</v>
      </c>
      <c r="AC1791" s="186">
        <f t="shared" ref="AC1791:AT1791" si="30">AVERAGE(AA1680:AE1680)</f>
        <v>0</v>
      </c>
      <c r="AD1791" s="186">
        <f t="shared" si="30"/>
        <v>0</v>
      </c>
      <c r="AE1791" s="186">
        <f t="shared" si="30"/>
        <v>39</v>
      </c>
      <c r="AF1791" s="186">
        <f t="shared" si="30"/>
        <v>39</v>
      </c>
      <c r="AG1791" s="186">
        <f t="shared" si="30"/>
        <v>39</v>
      </c>
      <c r="AH1791" s="186">
        <f t="shared" si="30"/>
        <v>39</v>
      </c>
      <c r="AI1791" s="186">
        <f t="shared" si="30"/>
        <v>39</v>
      </c>
      <c r="AJ1791" s="186">
        <f t="shared" si="30"/>
        <v>0</v>
      </c>
      <c r="AK1791" s="186">
        <f t="shared" si="30"/>
        <v>0</v>
      </c>
      <c r="AL1791" s="186">
        <f t="shared" si="30"/>
        <v>0</v>
      </c>
      <c r="AM1791" s="186">
        <f t="shared" si="30"/>
        <v>132</v>
      </c>
      <c r="AN1791" s="186">
        <f t="shared" si="30"/>
        <v>132</v>
      </c>
      <c r="AO1791" s="186">
        <f t="shared" si="30"/>
        <v>342</v>
      </c>
      <c r="AP1791" s="186">
        <f t="shared" si="30"/>
        <v>342</v>
      </c>
      <c r="AQ1791" s="186">
        <f t="shared" si="30"/>
        <v>342</v>
      </c>
      <c r="AR1791" s="186">
        <f t="shared" si="30"/>
        <v>210</v>
      </c>
      <c r="AS1791" s="186">
        <f t="shared" si="30"/>
        <v>262.5</v>
      </c>
      <c r="AT1791" s="186">
        <f t="shared" si="30"/>
        <v>0</v>
      </c>
      <c r="AU1791" s="186"/>
      <c r="AV1791" s="186"/>
      <c r="AW1791" s="186"/>
      <c r="AX1791" s="186"/>
      <c r="AY1791" s="186"/>
      <c r="AZ1791" s="186"/>
      <c r="BA1791" s="186"/>
      <c r="BB1791" s="186"/>
    </row>
    <row r="1792" spans="4:54" x14ac:dyDescent="0.35">
      <c r="D1792" t="str">
        <f t="shared" si="27"/>
        <v>IRN</v>
      </c>
      <c r="E1792" t="str">
        <f t="shared" si="27"/>
        <v>Iran</v>
      </c>
      <c r="F1792" t="str">
        <f t="shared" si="16"/>
        <v>No</v>
      </c>
      <c r="G1792">
        <v>0</v>
      </c>
      <c r="H1792" s="186">
        <f t="shared" ref="H1792:AT1798" si="31">AVERAGE(F1681:J1681)</f>
        <v>0</v>
      </c>
      <c r="I1792" s="186">
        <f t="shared" si="31"/>
        <v>0</v>
      </c>
      <c r="J1792" s="186">
        <f t="shared" si="31"/>
        <v>0</v>
      </c>
      <c r="K1792" s="186">
        <f t="shared" si="31"/>
        <v>0</v>
      </c>
      <c r="L1792" s="186">
        <f t="shared" si="31"/>
        <v>0</v>
      </c>
      <c r="M1792" s="186">
        <f t="shared" si="31"/>
        <v>0</v>
      </c>
      <c r="N1792" s="186">
        <f t="shared" si="31"/>
        <v>0</v>
      </c>
      <c r="O1792" s="186">
        <f t="shared" si="31"/>
        <v>0</v>
      </c>
      <c r="P1792" s="186">
        <f t="shared" si="31"/>
        <v>0</v>
      </c>
      <c r="Q1792" s="186">
        <f t="shared" si="31"/>
        <v>0</v>
      </c>
      <c r="R1792" s="186">
        <f t="shared" si="31"/>
        <v>0</v>
      </c>
      <c r="S1792" s="186">
        <f t="shared" si="31"/>
        <v>0</v>
      </c>
      <c r="T1792" s="186">
        <f t="shared" si="31"/>
        <v>0</v>
      </c>
      <c r="U1792" s="186">
        <f t="shared" si="31"/>
        <v>0</v>
      </c>
      <c r="V1792" s="186">
        <f t="shared" si="31"/>
        <v>0</v>
      </c>
      <c r="W1792" s="186">
        <f t="shared" si="31"/>
        <v>0</v>
      </c>
      <c r="X1792" s="186">
        <f t="shared" si="31"/>
        <v>0</v>
      </c>
      <c r="Y1792" s="186">
        <f t="shared" si="31"/>
        <v>0</v>
      </c>
      <c r="Z1792" s="186">
        <f t="shared" si="31"/>
        <v>0</v>
      </c>
      <c r="AA1792" s="187">
        <f t="shared" si="31"/>
        <v>0</v>
      </c>
      <c r="AB1792" s="186">
        <f t="shared" si="31"/>
        <v>0</v>
      </c>
      <c r="AC1792" s="186">
        <f t="shared" si="31"/>
        <v>0</v>
      </c>
      <c r="AD1792" s="186">
        <f t="shared" si="31"/>
        <v>0</v>
      </c>
      <c r="AE1792" s="186">
        <f t="shared" si="31"/>
        <v>0</v>
      </c>
      <c r="AF1792" s="186">
        <f t="shared" si="31"/>
        <v>0</v>
      </c>
      <c r="AG1792" s="186">
        <f t="shared" si="31"/>
        <v>0</v>
      </c>
      <c r="AH1792" s="186">
        <f t="shared" si="31"/>
        <v>0</v>
      </c>
      <c r="AI1792" s="186">
        <f t="shared" si="31"/>
        <v>0</v>
      </c>
      <c r="AJ1792" s="186">
        <f t="shared" si="31"/>
        <v>0</v>
      </c>
      <c r="AK1792" s="186">
        <f t="shared" si="31"/>
        <v>0</v>
      </c>
      <c r="AL1792" s="186">
        <f t="shared" si="31"/>
        <v>0</v>
      </c>
      <c r="AM1792" s="186">
        <f t="shared" si="31"/>
        <v>0</v>
      </c>
      <c r="AN1792" s="186">
        <f t="shared" si="31"/>
        <v>0</v>
      </c>
      <c r="AO1792" s="186">
        <f t="shared" si="31"/>
        <v>0</v>
      </c>
      <c r="AP1792" s="186">
        <f t="shared" si="31"/>
        <v>0</v>
      </c>
      <c r="AQ1792" s="186">
        <f t="shared" si="31"/>
        <v>0</v>
      </c>
      <c r="AR1792" s="186">
        <f t="shared" si="31"/>
        <v>0</v>
      </c>
      <c r="AS1792" s="186">
        <f t="shared" si="31"/>
        <v>0</v>
      </c>
      <c r="AT1792" s="186">
        <f t="shared" si="31"/>
        <v>0</v>
      </c>
      <c r="AU1792" s="186"/>
      <c r="AV1792" s="186"/>
      <c r="AW1792" s="186"/>
      <c r="AX1792" s="186"/>
      <c r="AY1792" s="186"/>
      <c r="AZ1792" s="186"/>
      <c r="BA1792" s="186"/>
      <c r="BB1792" s="186"/>
    </row>
    <row r="1793" spans="4:54" x14ac:dyDescent="0.35">
      <c r="D1793" t="str">
        <f t="shared" si="27"/>
        <v>IRL</v>
      </c>
      <c r="E1793" t="str">
        <f t="shared" si="27"/>
        <v>Ireland</v>
      </c>
      <c r="F1793" t="str">
        <f t="shared" si="16"/>
        <v>Yes</v>
      </c>
      <c r="G1793">
        <v>0</v>
      </c>
      <c r="H1793" s="186">
        <f t="shared" si="31"/>
        <v>0</v>
      </c>
      <c r="I1793" s="186">
        <f t="shared" si="31"/>
        <v>0</v>
      </c>
      <c r="J1793" s="186">
        <f t="shared" si="31"/>
        <v>0</v>
      </c>
      <c r="K1793" s="186">
        <f t="shared" si="31"/>
        <v>0</v>
      </c>
      <c r="L1793" s="186">
        <f t="shared" si="31"/>
        <v>0</v>
      </c>
      <c r="M1793" s="186">
        <f t="shared" si="31"/>
        <v>0</v>
      </c>
      <c r="N1793" s="186">
        <f t="shared" si="31"/>
        <v>0</v>
      </c>
      <c r="O1793" s="186">
        <f t="shared" si="31"/>
        <v>0</v>
      </c>
      <c r="P1793" s="186">
        <f t="shared" si="31"/>
        <v>0</v>
      </c>
      <c r="Q1793" s="186">
        <f t="shared" si="31"/>
        <v>0</v>
      </c>
      <c r="R1793" s="186">
        <f t="shared" si="31"/>
        <v>0</v>
      </c>
      <c r="S1793" s="186">
        <f t="shared" si="31"/>
        <v>0</v>
      </c>
      <c r="T1793" s="186">
        <f t="shared" si="31"/>
        <v>0</v>
      </c>
      <c r="U1793" s="186">
        <f t="shared" si="31"/>
        <v>0</v>
      </c>
      <c r="V1793" s="186">
        <f t="shared" si="31"/>
        <v>0</v>
      </c>
      <c r="W1793" s="186">
        <f t="shared" si="31"/>
        <v>0</v>
      </c>
      <c r="X1793" s="186">
        <f t="shared" si="31"/>
        <v>0</v>
      </c>
      <c r="Y1793" s="186">
        <f t="shared" si="31"/>
        <v>0</v>
      </c>
      <c r="Z1793" s="186">
        <f t="shared" si="31"/>
        <v>0</v>
      </c>
      <c r="AA1793" s="187">
        <f t="shared" si="31"/>
        <v>0</v>
      </c>
      <c r="AB1793" s="186">
        <f t="shared" si="31"/>
        <v>0</v>
      </c>
      <c r="AC1793" s="186">
        <f t="shared" si="31"/>
        <v>183</v>
      </c>
      <c r="AD1793" s="186">
        <f t="shared" si="31"/>
        <v>183</v>
      </c>
      <c r="AE1793" s="186">
        <f t="shared" si="31"/>
        <v>183</v>
      </c>
      <c r="AF1793" s="186">
        <f t="shared" si="31"/>
        <v>183</v>
      </c>
      <c r="AG1793" s="186">
        <f t="shared" si="31"/>
        <v>183</v>
      </c>
      <c r="AH1793" s="186">
        <f t="shared" si="31"/>
        <v>0</v>
      </c>
      <c r="AI1793" s="186">
        <f t="shared" si="31"/>
        <v>0</v>
      </c>
      <c r="AJ1793" s="186">
        <f t="shared" si="31"/>
        <v>0</v>
      </c>
      <c r="AK1793" s="186">
        <f t="shared" si="31"/>
        <v>0</v>
      </c>
      <c r="AL1793" s="186">
        <f t="shared" si="31"/>
        <v>0</v>
      </c>
      <c r="AM1793" s="186">
        <f t="shared" si="31"/>
        <v>0</v>
      </c>
      <c r="AN1793" s="186">
        <f t="shared" si="31"/>
        <v>0</v>
      </c>
      <c r="AO1793" s="186">
        <f t="shared" si="31"/>
        <v>0</v>
      </c>
      <c r="AP1793" s="186">
        <f t="shared" si="31"/>
        <v>0</v>
      </c>
      <c r="AQ1793" s="186">
        <f t="shared" si="31"/>
        <v>0</v>
      </c>
      <c r="AR1793" s="186">
        <f t="shared" si="31"/>
        <v>0</v>
      </c>
      <c r="AS1793" s="186">
        <f t="shared" si="31"/>
        <v>0</v>
      </c>
      <c r="AT1793" s="186">
        <f t="shared" si="31"/>
        <v>0</v>
      </c>
      <c r="AU1793" s="186"/>
      <c r="AV1793" s="186"/>
      <c r="AW1793" s="186"/>
      <c r="AX1793" s="186"/>
      <c r="AY1793" s="186"/>
      <c r="AZ1793" s="186"/>
      <c r="BA1793" s="186"/>
      <c r="BB1793" s="186"/>
    </row>
    <row r="1794" spans="4:54" x14ac:dyDescent="0.35">
      <c r="D1794" t="str">
        <f t="shared" si="27"/>
        <v>ISR</v>
      </c>
      <c r="E1794" t="str">
        <f t="shared" si="27"/>
        <v>Israel</v>
      </c>
      <c r="F1794" t="str">
        <f t="shared" si="16"/>
        <v>Yes</v>
      </c>
      <c r="G1794">
        <v>0</v>
      </c>
      <c r="H1794" s="186">
        <f t="shared" si="31"/>
        <v>0</v>
      </c>
      <c r="I1794" s="186">
        <f t="shared" si="31"/>
        <v>0</v>
      </c>
      <c r="J1794" s="186">
        <f t="shared" si="31"/>
        <v>0</v>
      </c>
      <c r="K1794" s="186">
        <f t="shared" si="31"/>
        <v>0</v>
      </c>
      <c r="L1794" s="186">
        <f t="shared" si="31"/>
        <v>0</v>
      </c>
      <c r="M1794" s="186">
        <f t="shared" si="31"/>
        <v>0</v>
      </c>
      <c r="N1794" s="186">
        <f t="shared" si="31"/>
        <v>0</v>
      </c>
      <c r="O1794" s="186">
        <f t="shared" si="31"/>
        <v>0</v>
      </c>
      <c r="P1794" s="186">
        <f t="shared" si="31"/>
        <v>0</v>
      </c>
      <c r="Q1794" s="186">
        <f t="shared" si="31"/>
        <v>0</v>
      </c>
      <c r="R1794" s="186">
        <f t="shared" si="31"/>
        <v>0</v>
      </c>
      <c r="S1794" s="186">
        <f t="shared" si="31"/>
        <v>0</v>
      </c>
      <c r="T1794" s="186">
        <f t="shared" si="31"/>
        <v>0</v>
      </c>
      <c r="U1794" s="186">
        <f t="shared" si="31"/>
        <v>0</v>
      </c>
      <c r="V1794" s="186">
        <f t="shared" si="31"/>
        <v>0</v>
      </c>
      <c r="W1794" s="186">
        <f t="shared" si="31"/>
        <v>0</v>
      </c>
      <c r="X1794" s="186">
        <f t="shared" si="31"/>
        <v>0</v>
      </c>
      <c r="Y1794" s="186">
        <f t="shared" si="31"/>
        <v>0</v>
      </c>
      <c r="Z1794" s="186">
        <f t="shared" si="31"/>
        <v>115</v>
      </c>
      <c r="AA1794" s="187">
        <f t="shared" si="31"/>
        <v>115</v>
      </c>
      <c r="AB1794" s="186">
        <f t="shared" si="31"/>
        <v>115</v>
      </c>
      <c r="AC1794" s="186">
        <f t="shared" si="31"/>
        <v>415</v>
      </c>
      <c r="AD1794" s="186">
        <f t="shared" si="31"/>
        <v>980</v>
      </c>
      <c r="AE1794" s="186">
        <f t="shared" si="31"/>
        <v>865</v>
      </c>
      <c r="AF1794" s="186">
        <f t="shared" si="31"/>
        <v>865</v>
      </c>
      <c r="AG1794" s="186">
        <f t="shared" si="31"/>
        <v>865</v>
      </c>
      <c r="AH1794" s="186">
        <f t="shared" si="31"/>
        <v>565</v>
      </c>
      <c r="AI1794" s="186">
        <f t="shared" si="31"/>
        <v>0</v>
      </c>
      <c r="AJ1794" s="186">
        <f t="shared" si="31"/>
        <v>0</v>
      </c>
      <c r="AK1794" s="186">
        <f t="shared" si="31"/>
        <v>0</v>
      </c>
      <c r="AL1794" s="186">
        <f t="shared" si="31"/>
        <v>0</v>
      </c>
      <c r="AM1794" s="186">
        <f t="shared" si="31"/>
        <v>0</v>
      </c>
      <c r="AN1794" s="186">
        <f t="shared" si="31"/>
        <v>0</v>
      </c>
      <c r="AO1794" s="186">
        <f t="shared" si="31"/>
        <v>0</v>
      </c>
      <c r="AP1794" s="186">
        <f t="shared" si="31"/>
        <v>0</v>
      </c>
      <c r="AQ1794" s="186">
        <f t="shared" si="31"/>
        <v>0</v>
      </c>
      <c r="AR1794" s="186">
        <f t="shared" si="31"/>
        <v>0</v>
      </c>
      <c r="AS1794" s="186">
        <f t="shared" si="31"/>
        <v>0</v>
      </c>
      <c r="AT1794" s="186">
        <f t="shared" si="31"/>
        <v>0</v>
      </c>
      <c r="AU1794" s="186"/>
      <c r="AV1794" s="186"/>
      <c r="AW1794" s="186"/>
      <c r="AX1794" s="186"/>
      <c r="AY1794" s="186"/>
      <c r="AZ1794" s="186"/>
      <c r="BA1794" s="186"/>
      <c r="BB1794" s="186"/>
    </row>
    <row r="1795" spans="4:54" x14ac:dyDescent="0.35">
      <c r="D1795" t="str">
        <f t="shared" si="27"/>
        <v>ITA</v>
      </c>
      <c r="E1795" t="str">
        <f t="shared" si="27"/>
        <v>Italy</v>
      </c>
      <c r="F1795" t="str">
        <f t="shared" si="16"/>
        <v>Yes</v>
      </c>
      <c r="G1795">
        <v>0</v>
      </c>
      <c r="H1795" s="186">
        <f t="shared" si="31"/>
        <v>63.6</v>
      </c>
      <c r="I1795" s="186">
        <f t="shared" si="31"/>
        <v>63.6</v>
      </c>
      <c r="J1795" s="186">
        <f t="shared" si="31"/>
        <v>50</v>
      </c>
      <c r="K1795" s="186">
        <f t="shared" si="31"/>
        <v>50</v>
      </c>
      <c r="L1795" s="186">
        <f t="shared" si="31"/>
        <v>178</v>
      </c>
      <c r="M1795" s="186">
        <f t="shared" si="31"/>
        <v>128</v>
      </c>
      <c r="N1795" s="186">
        <f t="shared" si="31"/>
        <v>143</v>
      </c>
      <c r="O1795" s="186">
        <f t="shared" si="31"/>
        <v>143</v>
      </c>
      <c r="P1795" s="186">
        <f t="shared" si="31"/>
        <v>143</v>
      </c>
      <c r="Q1795" s="186">
        <f t="shared" si="31"/>
        <v>15</v>
      </c>
      <c r="R1795" s="186">
        <f t="shared" si="31"/>
        <v>43</v>
      </c>
      <c r="S1795" s="186">
        <f t="shared" si="31"/>
        <v>56</v>
      </c>
      <c r="T1795" s="186">
        <f t="shared" si="31"/>
        <v>252</v>
      </c>
      <c r="U1795" s="186">
        <f t="shared" si="31"/>
        <v>283</v>
      </c>
      <c r="V1795" s="186">
        <f t="shared" si="31"/>
        <v>283</v>
      </c>
      <c r="W1795" s="186">
        <f t="shared" si="31"/>
        <v>255</v>
      </c>
      <c r="X1795" s="186">
        <f t="shared" si="31"/>
        <v>389</v>
      </c>
      <c r="Y1795" s="186">
        <f t="shared" si="31"/>
        <v>380.2</v>
      </c>
      <c r="Z1795" s="186">
        <f t="shared" si="31"/>
        <v>349.2</v>
      </c>
      <c r="AA1795" s="187">
        <f t="shared" si="31"/>
        <v>477.2</v>
      </c>
      <c r="AB1795" s="186">
        <f t="shared" si="31"/>
        <v>477.2</v>
      </c>
      <c r="AC1795" s="186">
        <f t="shared" si="31"/>
        <v>1363.2</v>
      </c>
      <c r="AD1795" s="186">
        <f t="shared" si="31"/>
        <v>1176</v>
      </c>
      <c r="AE1795" s="186">
        <f t="shared" si="31"/>
        <v>1294</v>
      </c>
      <c r="AF1795" s="186">
        <f t="shared" si="31"/>
        <v>1166</v>
      </c>
      <c r="AG1795" s="186">
        <f t="shared" si="31"/>
        <v>1166</v>
      </c>
      <c r="AH1795" s="186">
        <f t="shared" si="31"/>
        <v>118</v>
      </c>
      <c r="AI1795" s="186">
        <f t="shared" si="31"/>
        <v>118</v>
      </c>
      <c r="AJ1795" s="186">
        <f t="shared" si="31"/>
        <v>0</v>
      </c>
      <c r="AK1795" s="186">
        <f t="shared" si="31"/>
        <v>0</v>
      </c>
      <c r="AL1795" s="186">
        <f t="shared" si="31"/>
        <v>0</v>
      </c>
      <c r="AM1795" s="186">
        <f t="shared" si="31"/>
        <v>0</v>
      </c>
      <c r="AN1795" s="186">
        <f t="shared" si="31"/>
        <v>0</v>
      </c>
      <c r="AO1795" s="186">
        <f t="shared" si="31"/>
        <v>0</v>
      </c>
      <c r="AP1795" s="186">
        <f t="shared" si="31"/>
        <v>0</v>
      </c>
      <c r="AQ1795" s="186">
        <f t="shared" si="31"/>
        <v>0</v>
      </c>
      <c r="AR1795" s="186">
        <f t="shared" si="31"/>
        <v>0</v>
      </c>
      <c r="AS1795" s="186">
        <f t="shared" si="31"/>
        <v>0</v>
      </c>
      <c r="AT1795" s="186">
        <f t="shared" si="31"/>
        <v>0</v>
      </c>
      <c r="AU1795" s="186"/>
      <c r="AV1795" s="186"/>
      <c r="AW1795" s="186"/>
      <c r="AX1795" s="186"/>
      <c r="AY1795" s="186"/>
      <c r="AZ1795" s="186"/>
      <c r="BA1795" s="186"/>
      <c r="BB1795" s="186"/>
    </row>
    <row r="1796" spans="4:54" x14ac:dyDescent="0.35">
      <c r="D1796" t="str">
        <f t="shared" si="27"/>
        <v>JAM</v>
      </c>
      <c r="E1796" t="str">
        <f t="shared" si="27"/>
        <v>Jamaica</v>
      </c>
      <c r="F1796" t="str">
        <f t="shared" si="16"/>
        <v>No</v>
      </c>
      <c r="G1796">
        <v>0</v>
      </c>
      <c r="H1796" s="186">
        <f t="shared" si="31"/>
        <v>0</v>
      </c>
      <c r="I1796" s="186">
        <f t="shared" si="31"/>
        <v>0</v>
      </c>
      <c r="J1796" s="186">
        <f t="shared" si="31"/>
        <v>0</v>
      </c>
      <c r="K1796" s="186">
        <f t="shared" si="31"/>
        <v>0</v>
      </c>
      <c r="L1796" s="186">
        <f t="shared" si="31"/>
        <v>0</v>
      </c>
      <c r="M1796" s="186">
        <f t="shared" si="31"/>
        <v>0</v>
      </c>
      <c r="N1796" s="186">
        <f t="shared" si="31"/>
        <v>0</v>
      </c>
      <c r="O1796" s="186">
        <f t="shared" si="31"/>
        <v>0</v>
      </c>
      <c r="P1796" s="186">
        <f t="shared" si="31"/>
        <v>0</v>
      </c>
      <c r="Q1796" s="186">
        <f t="shared" si="31"/>
        <v>0</v>
      </c>
      <c r="R1796" s="186">
        <f t="shared" si="31"/>
        <v>0</v>
      </c>
      <c r="S1796" s="186">
        <f t="shared" si="31"/>
        <v>0</v>
      </c>
      <c r="T1796" s="186">
        <f t="shared" si="31"/>
        <v>0</v>
      </c>
      <c r="U1796" s="186">
        <f t="shared" si="31"/>
        <v>0</v>
      </c>
      <c r="V1796" s="186">
        <f t="shared" si="31"/>
        <v>0</v>
      </c>
      <c r="W1796" s="186">
        <f t="shared" si="31"/>
        <v>0</v>
      </c>
      <c r="X1796" s="186">
        <f t="shared" si="31"/>
        <v>0</v>
      </c>
      <c r="Y1796" s="186">
        <f t="shared" si="31"/>
        <v>0</v>
      </c>
      <c r="Z1796" s="186">
        <f t="shared" si="31"/>
        <v>0</v>
      </c>
      <c r="AA1796" s="187">
        <f t="shared" si="31"/>
        <v>0</v>
      </c>
      <c r="AB1796" s="186">
        <f t="shared" si="31"/>
        <v>0</v>
      </c>
      <c r="AC1796" s="186">
        <f t="shared" si="31"/>
        <v>0</v>
      </c>
      <c r="AD1796" s="186">
        <f t="shared" si="31"/>
        <v>0</v>
      </c>
      <c r="AE1796" s="186">
        <f t="shared" si="31"/>
        <v>0</v>
      </c>
      <c r="AF1796" s="186">
        <f t="shared" si="31"/>
        <v>0</v>
      </c>
      <c r="AG1796" s="186">
        <f t="shared" si="31"/>
        <v>0</v>
      </c>
      <c r="AH1796" s="186">
        <f t="shared" si="31"/>
        <v>0</v>
      </c>
      <c r="AI1796" s="186">
        <f t="shared" si="31"/>
        <v>0</v>
      </c>
      <c r="AJ1796" s="186">
        <f t="shared" si="31"/>
        <v>0</v>
      </c>
      <c r="AK1796" s="186">
        <f t="shared" si="31"/>
        <v>0</v>
      </c>
      <c r="AL1796" s="186">
        <f t="shared" si="31"/>
        <v>0</v>
      </c>
      <c r="AM1796" s="186">
        <f t="shared" si="31"/>
        <v>0</v>
      </c>
      <c r="AN1796" s="186">
        <f t="shared" si="31"/>
        <v>0</v>
      </c>
      <c r="AO1796" s="186">
        <f t="shared" si="31"/>
        <v>0</v>
      </c>
      <c r="AP1796" s="186">
        <f t="shared" si="31"/>
        <v>0</v>
      </c>
      <c r="AQ1796" s="186">
        <f t="shared" si="31"/>
        <v>0</v>
      </c>
      <c r="AR1796" s="186">
        <f t="shared" si="31"/>
        <v>0</v>
      </c>
      <c r="AS1796" s="186">
        <f t="shared" si="31"/>
        <v>0</v>
      </c>
      <c r="AT1796" s="186">
        <f t="shared" si="31"/>
        <v>0</v>
      </c>
      <c r="AU1796" s="186"/>
      <c r="AV1796" s="186"/>
      <c r="AW1796" s="186"/>
      <c r="AX1796" s="186"/>
      <c r="AY1796" s="186"/>
      <c r="AZ1796" s="186"/>
      <c r="BA1796" s="186"/>
      <c r="BB1796" s="186"/>
    </row>
    <row r="1797" spans="4:54" x14ac:dyDescent="0.35">
      <c r="D1797" t="str">
        <f t="shared" si="27"/>
        <v>JPN</v>
      </c>
      <c r="E1797" t="str">
        <f t="shared" si="27"/>
        <v>Japan</v>
      </c>
      <c r="F1797" t="str">
        <f t="shared" si="16"/>
        <v>Yes</v>
      </c>
      <c r="G1797">
        <v>0</v>
      </c>
      <c r="H1797" s="186">
        <f t="shared" si="31"/>
        <v>185.4</v>
      </c>
      <c r="I1797" s="186">
        <f t="shared" si="31"/>
        <v>202.4</v>
      </c>
      <c r="J1797" s="186">
        <f t="shared" si="31"/>
        <v>96.4</v>
      </c>
      <c r="K1797" s="186">
        <f t="shared" si="31"/>
        <v>177.4</v>
      </c>
      <c r="L1797" s="186">
        <f t="shared" si="31"/>
        <v>177.4</v>
      </c>
      <c r="M1797" s="186">
        <f t="shared" si="31"/>
        <v>98</v>
      </c>
      <c r="N1797" s="186">
        <f t="shared" si="31"/>
        <v>87.2</v>
      </c>
      <c r="O1797" s="186">
        <f t="shared" si="31"/>
        <v>87.2</v>
      </c>
      <c r="P1797" s="186">
        <f t="shared" si="31"/>
        <v>6.2</v>
      </c>
      <c r="Q1797" s="186">
        <f t="shared" si="31"/>
        <v>6.2</v>
      </c>
      <c r="R1797" s="186">
        <f t="shared" si="31"/>
        <v>6.2</v>
      </c>
      <c r="S1797" s="186">
        <f t="shared" si="31"/>
        <v>0</v>
      </c>
      <c r="T1797" s="186">
        <f t="shared" si="31"/>
        <v>0</v>
      </c>
      <c r="U1797" s="186">
        <f t="shared" si="31"/>
        <v>19</v>
      </c>
      <c r="V1797" s="186">
        <f t="shared" si="31"/>
        <v>69</v>
      </c>
      <c r="W1797" s="186">
        <f t="shared" si="31"/>
        <v>157</v>
      </c>
      <c r="X1797" s="186">
        <f t="shared" si="31"/>
        <v>214</v>
      </c>
      <c r="Y1797" s="186">
        <f t="shared" si="31"/>
        <v>214</v>
      </c>
      <c r="Z1797" s="186">
        <f t="shared" si="31"/>
        <v>226.2</v>
      </c>
      <c r="AA1797" s="187">
        <f t="shared" si="31"/>
        <v>207.4</v>
      </c>
      <c r="AB1797" s="186">
        <f t="shared" si="31"/>
        <v>193.8</v>
      </c>
      <c r="AC1797" s="186">
        <f t="shared" si="31"/>
        <v>292.60000000000002</v>
      </c>
      <c r="AD1797" s="186">
        <f t="shared" si="31"/>
        <v>300.2</v>
      </c>
      <c r="AE1797" s="186">
        <f t="shared" si="31"/>
        <v>389</v>
      </c>
      <c r="AF1797" s="186">
        <f t="shared" si="31"/>
        <v>357.8</v>
      </c>
      <c r="AG1797" s="186">
        <f t="shared" si="31"/>
        <v>283.39999999999998</v>
      </c>
      <c r="AH1797" s="186">
        <f t="shared" si="31"/>
        <v>127.6</v>
      </c>
      <c r="AI1797" s="186">
        <f t="shared" si="31"/>
        <v>560</v>
      </c>
      <c r="AJ1797" s="186">
        <f t="shared" si="31"/>
        <v>440</v>
      </c>
      <c r="AK1797" s="186">
        <f t="shared" si="31"/>
        <v>440</v>
      </c>
      <c r="AL1797" s="186">
        <f t="shared" si="31"/>
        <v>440</v>
      </c>
      <c r="AM1797" s="186">
        <f t="shared" si="31"/>
        <v>440</v>
      </c>
      <c r="AN1797" s="186">
        <f t="shared" si="31"/>
        <v>0</v>
      </c>
      <c r="AO1797" s="186">
        <f t="shared" si="31"/>
        <v>0</v>
      </c>
      <c r="AP1797" s="186">
        <f t="shared" si="31"/>
        <v>0</v>
      </c>
      <c r="AQ1797" s="186">
        <f t="shared" si="31"/>
        <v>0</v>
      </c>
      <c r="AR1797" s="186">
        <f t="shared" si="31"/>
        <v>0</v>
      </c>
      <c r="AS1797" s="186">
        <f t="shared" si="31"/>
        <v>0</v>
      </c>
      <c r="AT1797" s="186">
        <f t="shared" si="31"/>
        <v>0</v>
      </c>
      <c r="AU1797" s="186"/>
      <c r="AV1797" s="186"/>
      <c r="AW1797" s="186"/>
      <c r="AX1797" s="186"/>
      <c r="AY1797" s="186"/>
      <c r="AZ1797" s="186"/>
      <c r="BA1797" s="186"/>
      <c r="BB1797" s="186"/>
    </row>
    <row r="1798" spans="4:54" x14ac:dyDescent="0.35">
      <c r="D1798" t="str">
        <f t="shared" ref="D1798:E1813" si="32">D1687</f>
        <v>KAZ</v>
      </c>
      <c r="E1798" t="str">
        <f t="shared" si="32"/>
        <v>Kazakhstan</v>
      </c>
      <c r="F1798" t="str">
        <f t="shared" si="16"/>
        <v>Yes</v>
      </c>
      <c r="G1798">
        <v>0</v>
      </c>
      <c r="H1798" s="186">
        <f t="shared" si="31"/>
        <v>0</v>
      </c>
      <c r="I1798" s="186">
        <f t="shared" si="31"/>
        <v>0</v>
      </c>
      <c r="J1798" s="186">
        <f t="shared" si="31"/>
        <v>0</v>
      </c>
      <c r="K1798" s="186">
        <f t="shared" si="31"/>
        <v>0</v>
      </c>
      <c r="L1798" s="186">
        <f t="shared" si="31"/>
        <v>0</v>
      </c>
      <c r="M1798" s="186">
        <f t="shared" si="31"/>
        <v>0</v>
      </c>
      <c r="N1798" s="186">
        <f t="shared" si="31"/>
        <v>0</v>
      </c>
      <c r="O1798" s="186">
        <f t="shared" si="31"/>
        <v>0</v>
      </c>
      <c r="P1798" s="186">
        <f t="shared" si="31"/>
        <v>0</v>
      </c>
      <c r="Q1798" s="186">
        <f t="shared" si="31"/>
        <v>0</v>
      </c>
      <c r="R1798" s="186">
        <f t="shared" si="31"/>
        <v>0</v>
      </c>
      <c r="S1798" s="186">
        <f t="shared" si="31"/>
        <v>0</v>
      </c>
      <c r="T1798" s="186">
        <f t="shared" si="31"/>
        <v>0</v>
      </c>
      <c r="U1798" s="186">
        <f t="shared" si="31"/>
        <v>30</v>
      </c>
      <c r="V1798" s="186">
        <f t="shared" si="31"/>
        <v>42</v>
      </c>
      <c r="W1798" s="186">
        <f t="shared" si="31"/>
        <v>42</v>
      </c>
      <c r="X1798" s="186">
        <f t="shared" si="31"/>
        <v>42</v>
      </c>
      <c r="Y1798" s="186">
        <f t="shared" si="31"/>
        <v>42</v>
      </c>
      <c r="Z1798" s="186">
        <f t="shared" si="31"/>
        <v>12</v>
      </c>
      <c r="AA1798" s="187">
        <f t="shared" si="31"/>
        <v>0</v>
      </c>
      <c r="AB1798" s="186">
        <f t="shared" si="31"/>
        <v>0</v>
      </c>
      <c r="AC1798" s="186">
        <f t="shared" ref="AC1798:AT1798" si="33">AVERAGE(AA1687:AE1687)</f>
        <v>0</v>
      </c>
      <c r="AD1798" s="186">
        <f t="shared" si="33"/>
        <v>162.4</v>
      </c>
      <c r="AE1798" s="186">
        <f t="shared" si="33"/>
        <v>217</v>
      </c>
      <c r="AF1798" s="186">
        <f t="shared" si="33"/>
        <v>217</v>
      </c>
      <c r="AG1798" s="186">
        <f t="shared" si="33"/>
        <v>217</v>
      </c>
      <c r="AH1798" s="186">
        <f t="shared" si="33"/>
        <v>234.6</v>
      </c>
      <c r="AI1798" s="186">
        <f t="shared" si="33"/>
        <v>72.2</v>
      </c>
      <c r="AJ1798" s="186">
        <f t="shared" si="33"/>
        <v>17.600000000000001</v>
      </c>
      <c r="AK1798" s="186">
        <f t="shared" si="33"/>
        <v>17.600000000000001</v>
      </c>
      <c r="AL1798" s="186">
        <f t="shared" si="33"/>
        <v>17.600000000000001</v>
      </c>
      <c r="AM1798" s="186">
        <f t="shared" si="33"/>
        <v>0</v>
      </c>
      <c r="AN1798" s="186">
        <f t="shared" si="33"/>
        <v>0</v>
      </c>
      <c r="AO1798" s="186">
        <f t="shared" si="33"/>
        <v>0</v>
      </c>
      <c r="AP1798" s="186">
        <f t="shared" si="33"/>
        <v>0</v>
      </c>
      <c r="AQ1798" s="186">
        <f t="shared" si="33"/>
        <v>0</v>
      </c>
      <c r="AR1798" s="186">
        <f t="shared" si="33"/>
        <v>0</v>
      </c>
      <c r="AS1798" s="186">
        <f t="shared" si="33"/>
        <v>0</v>
      </c>
      <c r="AT1798" s="186">
        <f t="shared" si="33"/>
        <v>0</v>
      </c>
      <c r="AU1798" s="186"/>
      <c r="AV1798" s="186"/>
      <c r="AW1798" s="186"/>
      <c r="AX1798" s="186"/>
      <c r="AY1798" s="186"/>
      <c r="AZ1798" s="186"/>
      <c r="BA1798" s="186"/>
      <c r="BB1798" s="186"/>
    </row>
    <row r="1799" spans="4:54" x14ac:dyDescent="0.35">
      <c r="D1799" t="str">
        <f t="shared" si="32"/>
        <v>KEN</v>
      </c>
      <c r="E1799" t="str">
        <f t="shared" si="32"/>
        <v>Kenya</v>
      </c>
      <c r="F1799" t="str">
        <f t="shared" si="16"/>
        <v>No</v>
      </c>
      <c r="G1799">
        <v>0</v>
      </c>
      <c r="H1799" s="186">
        <f t="shared" ref="H1799:AT1805" si="34">AVERAGE(F1688:J1688)</f>
        <v>0</v>
      </c>
      <c r="I1799" s="186">
        <f t="shared" si="34"/>
        <v>0</v>
      </c>
      <c r="J1799" s="186">
        <f t="shared" si="34"/>
        <v>0</v>
      </c>
      <c r="K1799" s="186">
        <f t="shared" si="34"/>
        <v>0</v>
      </c>
      <c r="L1799" s="186">
        <f t="shared" si="34"/>
        <v>0</v>
      </c>
      <c r="M1799" s="186">
        <f t="shared" si="34"/>
        <v>0</v>
      </c>
      <c r="N1799" s="186">
        <f t="shared" si="34"/>
        <v>0</v>
      </c>
      <c r="O1799" s="186">
        <f t="shared" si="34"/>
        <v>0</v>
      </c>
      <c r="P1799" s="186">
        <f t="shared" si="34"/>
        <v>0</v>
      </c>
      <c r="Q1799" s="186">
        <f t="shared" si="34"/>
        <v>0</v>
      </c>
      <c r="R1799" s="186">
        <f t="shared" si="34"/>
        <v>0</v>
      </c>
      <c r="S1799" s="186">
        <f t="shared" si="34"/>
        <v>0</v>
      </c>
      <c r="T1799" s="186">
        <f t="shared" si="34"/>
        <v>0</v>
      </c>
      <c r="U1799" s="186">
        <f t="shared" si="34"/>
        <v>0</v>
      </c>
      <c r="V1799" s="186">
        <f t="shared" si="34"/>
        <v>0</v>
      </c>
      <c r="W1799" s="186">
        <f t="shared" si="34"/>
        <v>0</v>
      </c>
      <c r="X1799" s="186">
        <f t="shared" si="34"/>
        <v>0</v>
      </c>
      <c r="Y1799" s="186">
        <f t="shared" si="34"/>
        <v>0</v>
      </c>
      <c r="Z1799" s="186">
        <f t="shared" si="34"/>
        <v>0</v>
      </c>
      <c r="AA1799" s="187">
        <f t="shared" si="34"/>
        <v>0</v>
      </c>
      <c r="AB1799" s="186">
        <f t="shared" si="34"/>
        <v>0</v>
      </c>
      <c r="AC1799" s="186">
        <f t="shared" si="34"/>
        <v>0</v>
      </c>
      <c r="AD1799" s="186">
        <f t="shared" si="34"/>
        <v>0</v>
      </c>
      <c r="AE1799" s="186">
        <f t="shared" si="34"/>
        <v>0</v>
      </c>
      <c r="AF1799" s="186">
        <f t="shared" si="34"/>
        <v>0</v>
      </c>
      <c r="AG1799" s="186">
        <f t="shared" si="34"/>
        <v>0</v>
      </c>
      <c r="AH1799" s="186">
        <f t="shared" si="34"/>
        <v>0</v>
      </c>
      <c r="AI1799" s="186">
        <f t="shared" si="34"/>
        <v>0</v>
      </c>
      <c r="AJ1799" s="186">
        <f t="shared" si="34"/>
        <v>0</v>
      </c>
      <c r="AK1799" s="186">
        <f t="shared" si="34"/>
        <v>0</v>
      </c>
      <c r="AL1799" s="186">
        <f t="shared" si="34"/>
        <v>0</v>
      </c>
      <c r="AM1799" s="186">
        <f t="shared" si="34"/>
        <v>0</v>
      </c>
      <c r="AN1799" s="186">
        <f t="shared" si="34"/>
        <v>0</v>
      </c>
      <c r="AO1799" s="186">
        <f t="shared" si="34"/>
        <v>0</v>
      </c>
      <c r="AP1799" s="186">
        <f t="shared" si="34"/>
        <v>0</v>
      </c>
      <c r="AQ1799" s="186">
        <f t="shared" si="34"/>
        <v>0</v>
      </c>
      <c r="AR1799" s="186">
        <f t="shared" si="34"/>
        <v>0</v>
      </c>
      <c r="AS1799" s="186">
        <f t="shared" si="34"/>
        <v>0</v>
      </c>
      <c r="AT1799" s="186">
        <f t="shared" si="34"/>
        <v>0</v>
      </c>
      <c r="AU1799" s="186"/>
      <c r="AV1799" s="186"/>
      <c r="AW1799" s="186"/>
      <c r="AX1799" s="186"/>
      <c r="AY1799" s="186"/>
      <c r="AZ1799" s="186"/>
      <c r="BA1799" s="186"/>
      <c r="BB1799" s="186"/>
    </row>
    <row r="1800" spans="4:54" x14ac:dyDescent="0.35">
      <c r="D1800" t="str">
        <f t="shared" si="32"/>
        <v>KOR</v>
      </c>
      <c r="E1800" t="str">
        <f t="shared" si="32"/>
        <v>Korea</v>
      </c>
      <c r="F1800" t="str">
        <f t="shared" si="16"/>
        <v>Yes</v>
      </c>
      <c r="G1800">
        <v>0</v>
      </c>
      <c r="H1800" s="186">
        <f t="shared" si="34"/>
        <v>15</v>
      </c>
      <c r="I1800" s="186">
        <f t="shared" si="34"/>
        <v>15</v>
      </c>
      <c r="J1800" s="186">
        <f t="shared" si="34"/>
        <v>15</v>
      </c>
      <c r="K1800" s="186">
        <f t="shared" si="34"/>
        <v>15</v>
      </c>
      <c r="L1800" s="186">
        <f t="shared" si="34"/>
        <v>15</v>
      </c>
      <c r="M1800" s="186">
        <f t="shared" si="34"/>
        <v>0</v>
      </c>
      <c r="N1800" s="186">
        <f t="shared" si="34"/>
        <v>0</v>
      </c>
      <c r="O1800" s="186">
        <f t="shared" si="34"/>
        <v>0</v>
      </c>
      <c r="P1800" s="186">
        <f t="shared" si="34"/>
        <v>0</v>
      </c>
      <c r="Q1800" s="186">
        <f t="shared" si="34"/>
        <v>0</v>
      </c>
      <c r="R1800" s="186">
        <f t="shared" si="34"/>
        <v>0</v>
      </c>
      <c r="S1800" s="186">
        <f t="shared" si="34"/>
        <v>0</v>
      </c>
      <c r="T1800" s="186">
        <f t="shared" si="34"/>
        <v>0</v>
      </c>
      <c r="U1800" s="186">
        <f t="shared" si="34"/>
        <v>105</v>
      </c>
      <c r="V1800" s="186">
        <f t="shared" si="34"/>
        <v>105</v>
      </c>
      <c r="W1800" s="186">
        <f t="shared" si="34"/>
        <v>105</v>
      </c>
      <c r="X1800" s="186">
        <f t="shared" si="34"/>
        <v>345</v>
      </c>
      <c r="Y1800" s="186">
        <f t="shared" si="34"/>
        <v>681</v>
      </c>
      <c r="Z1800" s="186">
        <f t="shared" si="34"/>
        <v>576</v>
      </c>
      <c r="AA1800" s="187">
        <f t="shared" si="34"/>
        <v>576</v>
      </c>
      <c r="AB1800" s="186">
        <f t="shared" si="34"/>
        <v>576</v>
      </c>
      <c r="AC1800" s="186">
        <f t="shared" si="34"/>
        <v>536</v>
      </c>
      <c r="AD1800" s="186">
        <f t="shared" si="34"/>
        <v>500</v>
      </c>
      <c r="AE1800" s="186">
        <f t="shared" si="34"/>
        <v>700</v>
      </c>
      <c r="AF1800" s="186">
        <f t="shared" si="34"/>
        <v>1140</v>
      </c>
      <c r="AG1800" s="186">
        <f t="shared" si="34"/>
        <v>1480</v>
      </c>
      <c r="AH1800" s="186">
        <f t="shared" si="34"/>
        <v>1480</v>
      </c>
      <c r="AI1800" s="186">
        <f t="shared" si="34"/>
        <v>1380</v>
      </c>
      <c r="AJ1800" s="186">
        <f t="shared" si="34"/>
        <v>1380</v>
      </c>
      <c r="AK1800" s="186">
        <f t="shared" si="34"/>
        <v>940</v>
      </c>
      <c r="AL1800" s="186">
        <f t="shared" si="34"/>
        <v>920</v>
      </c>
      <c r="AM1800" s="186">
        <f t="shared" si="34"/>
        <v>820</v>
      </c>
      <c r="AN1800" s="186">
        <f t="shared" si="34"/>
        <v>720</v>
      </c>
      <c r="AO1800" s="186">
        <f t="shared" si="34"/>
        <v>920</v>
      </c>
      <c r="AP1800" s="186">
        <f t="shared" si="34"/>
        <v>1568</v>
      </c>
      <c r="AQ1800" s="186">
        <f t="shared" si="34"/>
        <v>1348</v>
      </c>
      <c r="AR1800" s="186">
        <f t="shared" si="34"/>
        <v>1248</v>
      </c>
      <c r="AS1800" s="186">
        <f t="shared" si="34"/>
        <v>1435</v>
      </c>
      <c r="AT1800" s="186">
        <f t="shared" si="34"/>
        <v>1246.6666666666667</v>
      </c>
      <c r="AU1800" s="186"/>
      <c r="AV1800" s="186"/>
      <c r="AW1800" s="186"/>
      <c r="AX1800" s="186"/>
      <c r="AY1800" s="186"/>
      <c r="AZ1800" s="186"/>
      <c r="BA1800" s="186"/>
      <c r="BB1800" s="186"/>
    </row>
    <row r="1801" spans="4:54" x14ac:dyDescent="0.35">
      <c r="D1801" t="str">
        <f t="shared" si="32"/>
        <v>PRK</v>
      </c>
      <c r="E1801" t="str">
        <f t="shared" si="32"/>
        <v>Korea, Dem. People's Rep.</v>
      </c>
      <c r="F1801" t="str">
        <f t="shared" si="16"/>
        <v>No</v>
      </c>
      <c r="G1801">
        <v>0</v>
      </c>
      <c r="H1801" s="186">
        <f t="shared" si="34"/>
        <v>0</v>
      </c>
      <c r="I1801" s="186">
        <f t="shared" si="34"/>
        <v>0</v>
      </c>
      <c r="J1801" s="186">
        <f t="shared" si="34"/>
        <v>0</v>
      </c>
      <c r="K1801" s="186">
        <f t="shared" si="34"/>
        <v>0</v>
      </c>
      <c r="L1801" s="186">
        <f t="shared" si="34"/>
        <v>0</v>
      </c>
      <c r="M1801" s="186">
        <f t="shared" si="34"/>
        <v>0</v>
      </c>
      <c r="N1801" s="186">
        <f t="shared" si="34"/>
        <v>0</v>
      </c>
      <c r="O1801" s="186">
        <f t="shared" si="34"/>
        <v>0</v>
      </c>
      <c r="P1801" s="186">
        <f t="shared" si="34"/>
        <v>0</v>
      </c>
      <c r="Q1801" s="186">
        <f t="shared" si="34"/>
        <v>0</v>
      </c>
      <c r="R1801" s="186">
        <f t="shared" si="34"/>
        <v>0</v>
      </c>
      <c r="S1801" s="186">
        <f t="shared" si="34"/>
        <v>0</v>
      </c>
      <c r="T1801" s="186">
        <f t="shared" si="34"/>
        <v>0</v>
      </c>
      <c r="U1801" s="186">
        <f t="shared" si="34"/>
        <v>0</v>
      </c>
      <c r="V1801" s="186">
        <f t="shared" si="34"/>
        <v>0</v>
      </c>
      <c r="W1801" s="186">
        <f t="shared" si="34"/>
        <v>0</v>
      </c>
      <c r="X1801" s="186">
        <f t="shared" si="34"/>
        <v>0</v>
      </c>
      <c r="Y1801" s="186">
        <f t="shared" si="34"/>
        <v>0</v>
      </c>
      <c r="Z1801" s="186">
        <f t="shared" si="34"/>
        <v>0</v>
      </c>
      <c r="AA1801" s="187">
        <f t="shared" si="34"/>
        <v>0</v>
      </c>
      <c r="AB1801" s="186">
        <f t="shared" si="34"/>
        <v>0</v>
      </c>
      <c r="AC1801" s="186">
        <f t="shared" si="34"/>
        <v>0</v>
      </c>
      <c r="AD1801" s="186">
        <f t="shared" si="34"/>
        <v>0</v>
      </c>
      <c r="AE1801" s="186">
        <f t="shared" si="34"/>
        <v>0</v>
      </c>
      <c r="AF1801" s="186">
        <f t="shared" si="34"/>
        <v>0</v>
      </c>
      <c r="AG1801" s="186">
        <f t="shared" si="34"/>
        <v>0</v>
      </c>
      <c r="AH1801" s="186">
        <f t="shared" si="34"/>
        <v>0</v>
      </c>
      <c r="AI1801" s="186">
        <f t="shared" si="34"/>
        <v>0</v>
      </c>
      <c r="AJ1801" s="186">
        <f t="shared" si="34"/>
        <v>0</v>
      </c>
      <c r="AK1801" s="186">
        <f t="shared" si="34"/>
        <v>0</v>
      </c>
      <c r="AL1801" s="186">
        <f t="shared" si="34"/>
        <v>0</v>
      </c>
      <c r="AM1801" s="186">
        <f t="shared" si="34"/>
        <v>0</v>
      </c>
      <c r="AN1801" s="186">
        <f t="shared" si="34"/>
        <v>0</v>
      </c>
      <c r="AO1801" s="186">
        <f t="shared" si="34"/>
        <v>0</v>
      </c>
      <c r="AP1801" s="186">
        <f t="shared" si="34"/>
        <v>0</v>
      </c>
      <c r="AQ1801" s="186">
        <f t="shared" si="34"/>
        <v>0</v>
      </c>
      <c r="AR1801" s="186">
        <f t="shared" si="34"/>
        <v>0</v>
      </c>
      <c r="AS1801" s="186">
        <f t="shared" si="34"/>
        <v>0</v>
      </c>
      <c r="AT1801" s="186">
        <f t="shared" si="34"/>
        <v>0</v>
      </c>
      <c r="AU1801" s="186"/>
      <c r="AV1801" s="186"/>
      <c r="AW1801" s="186"/>
      <c r="AX1801" s="186"/>
      <c r="AY1801" s="186"/>
      <c r="AZ1801" s="186"/>
      <c r="BA1801" s="186"/>
      <c r="BB1801" s="186"/>
    </row>
    <row r="1802" spans="4:54" x14ac:dyDescent="0.35">
      <c r="D1802" t="str">
        <f t="shared" si="32"/>
        <v>XKX</v>
      </c>
      <c r="E1802" t="str">
        <f t="shared" si="32"/>
        <v>Kosovo</v>
      </c>
      <c r="F1802" t="str">
        <f t="shared" si="16"/>
        <v>Yes</v>
      </c>
      <c r="G1802">
        <v>0</v>
      </c>
      <c r="H1802" s="186">
        <f t="shared" si="34"/>
        <v>0</v>
      </c>
      <c r="I1802" s="186">
        <f t="shared" si="34"/>
        <v>0</v>
      </c>
      <c r="J1802" s="186">
        <f t="shared" si="34"/>
        <v>13</v>
      </c>
      <c r="K1802" s="186">
        <f t="shared" si="34"/>
        <v>13</v>
      </c>
      <c r="L1802" s="186">
        <f t="shared" si="34"/>
        <v>13</v>
      </c>
      <c r="M1802" s="186">
        <f t="shared" si="34"/>
        <v>13</v>
      </c>
      <c r="N1802" s="186">
        <f t="shared" si="34"/>
        <v>38</v>
      </c>
      <c r="O1802" s="186">
        <f t="shared" si="34"/>
        <v>25</v>
      </c>
      <c r="P1802" s="186">
        <f t="shared" si="34"/>
        <v>25</v>
      </c>
      <c r="Q1802" s="186">
        <f t="shared" si="34"/>
        <v>25</v>
      </c>
      <c r="R1802" s="186">
        <f t="shared" si="34"/>
        <v>25</v>
      </c>
      <c r="S1802" s="186">
        <f t="shared" si="34"/>
        <v>0</v>
      </c>
      <c r="T1802" s="186">
        <f t="shared" si="34"/>
        <v>0</v>
      </c>
      <c r="U1802" s="186">
        <f t="shared" si="34"/>
        <v>0</v>
      </c>
      <c r="V1802" s="186">
        <f t="shared" si="34"/>
        <v>0</v>
      </c>
      <c r="W1802" s="186">
        <f t="shared" si="34"/>
        <v>0</v>
      </c>
      <c r="X1802" s="186">
        <f t="shared" si="34"/>
        <v>0</v>
      </c>
      <c r="Y1802" s="186">
        <f t="shared" si="34"/>
        <v>0</v>
      </c>
      <c r="Z1802" s="186">
        <f t="shared" si="34"/>
        <v>0</v>
      </c>
      <c r="AA1802" s="187">
        <f t="shared" si="34"/>
        <v>0</v>
      </c>
      <c r="AB1802" s="186">
        <f t="shared" si="34"/>
        <v>0</v>
      </c>
      <c r="AC1802" s="186">
        <f t="shared" si="34"/>
        <v>42</v>
      </c>
      <c r="AD1802" s="186">
        <f t="shared" si="34"/>
        <v>42</v>
      </c>
      <c r="AE1802" s="186">
        <f t="shared" si="34"/>
        <v>42</v>
      </c>
      <c r="AF1802" s="186">
        <f t="shared" si="34"/>
        <v>42</v>
      </c>
      <c r="AG1802" s="186">
        <f t="shared" si="34"/>
        <v>42</v>
      </c>
      <c r="AH1802" s="186">
        <f t="shared" si="34"/>
        <v>0</v>
      </c>
      <c r="AI1802" s="186">
        <f t="shared" si="34"/>
        <v>40</v>
      </c>
      <c r="AJ1802" s="186">
        <f t="shared" si="34"/>
        <v>40</v>
      </c>
      <c r="AK1802" s="186">
        <f t="shared" si="34"/>
        <v>40</v>
      </c>
      <c r="AL1802" s="186">
        <f t="shared" si="34"/>
        <v>40</v>
      </c>
      <c r="AM1802" s="186">
        <f t="shared" si="34"/>
        <v>40</v>
      </c>
      <c r="AN1802" s="186">
        <f t="shared" si="34"/>
        <v>0</v>
      </c>
      <c r="AO1802" s="186">
        <f t="shared" si="34"/>
        <v>0</v>
      </c>
      <c r="AP1802" s="186">
        <f t="shared" si="34"/>
        <v>0</v>
      </c>
      <c r="AQ1802" s="186">
        <f t="shared" si="34"/>
        <v>0</v>
      </c>
      <c r="AR1802" s="186">
        <f t="shared" si="34"/>
        <v>0</v>
      </c>
      <c r="AS1802" s="186">
        <f t="shared" si="34"/>
        <v>0</v>
      </c>
      <c r="AT1802" s="186">
        <f t="shared" si="34"/>
        <v>0</v>
      </c>
      <c r="AU1802" s="186"/>
      <c r="AV1802" s="186"/>
      <c r="AW1802" s="186"/>
      <c r="AX1802" s="186"/>
      <c r="AY1802" s="186"/>
      <c r="AZ1802" s="186"/>
      <c r="BA1802" s="186"/>
      <c r="BB1802" s="186"/>
    </row>
    <row r="1803" spans="4:54" x14ac:dyDescent="0.35">
      <c r="D1803" t="str">
        <f t="shared" si="32"/>
        <v>KGZ</v>
      </c>
      <c r="E1803" t="str">
        <f t="shared" si="32"/>
        <v>Kyrgyz Republic</v>
      </c>
      <c r="F1803" t="str">
        <f t="shared" si="16"/>
        <v>Yes</v>
      </c>
      <c r="G1803">
        <v>0</v>
      </c>
      <c r="H1803" s="186">
        <f t="shared" si="34"/>
        <v>0</v>
      </c>
      <c r="I1803" s="186">
        <f t="shared" si="34"/>
        <v>0</v>
      </c>
      <c r="J1803" s="186">
        <f t="shared" si="34"/>
        <v>0</v>
      </c>
      <c r="K1803" s="186">
        <f t="shared" si="34"/>
        <v>0</v>
      </c>
      <c r="L1803" s="186">
        <f t="shared" si="34"/>
        <v>0</v>
      </c>
      <c r="M1803" s="186">
        <f t="shared" si="34"/>
        <v>0</v>
      </c>
      <c r="N1803" s="186">
        <f t="shared" si="34"/>
        <v>0</v>
      </c>
      <c r="O1803" s="186">
        <f t="shared" si="34"/>
        <v>0</v>
      </c>
      <c r="P1803" s="186">
        <f t="shared" si="34"/>
        <v>0</v>
      </c>
      <c r="Q1803" s="186">
        <f t="shared" si="34"/>
        <v>0</v>
      </c>
      <c r="R1803" s="186">
        <f t="shared" si="34"/>
        <v>0</v>
      </c>
      <c r="S1803" s="186">
        <f t="shared" si="34"/>
        <v>0</v>
      </c>
      <c r="T1803" s="186">
        <f t="shared" si="34"/>
        <v>0</v>
      </c>
      <c r="U1803" s="186">
        <f t="shared" si="34"/>
        <v>30</v>
      </c>
      <c r="V1803" s="186">
        <f t="shared" si="34"/>
        <v>30</v>
      </c>
      <c r="W1803" s="186">
        <f t="shared" si="34"/>
        <v>30</v>
      </c>
      <c r="X1803" s="186">
        <f t="shared" si="34"/>
        <v>30</v>
      </c>
      <c r="Y1803" s="186">
        <f t="shared" si="34"/>
        <v>30</v>
      </c>
      <c r="Z1803" s="186">
        <f t="shared" si="34"/>
        <v>0</v>
      </c>
      <c r="AA1803" s="187">
        <f t="shared" si="34"/>
        <v>0</v>
      </c>
      <c r="AB1803" s="186">
        <f t="shared" si="34"/>
        <v>0</v>
      </c>
      <c r="AC1803" s="186">
        <f t="shared" si="34"/>
        <v>102.6</v>
      </c>
      <c r="AD1803" s="186">
        <f t="shared" si="34"/>
        <v>102.6</v>
      </c>
      <c r="AE1803" s="186">
        <f t="shared" si="34"/>
        <v>102.6</v>
      </c>
      <c r="AF1803" s="186">
        <f t="shared" si="34"/>
        <v>102.6</v>
      </c>
      <c r="AG1803" s="186">
        <f t="shared" si="34"/>
        <v>102.6</v>
      </c>
      <c r="AH1803" s="186">
        <f t="shared" si="34"/>
        <v>0</v>
      </c>
      <c r="AI1803" s="186">
        <f t="shared" si="34"/>
        <v>0</v>
      </c>
      <c r="AJ1803" s="186">
        <f t="shared" si="34"/>
        <v>0</v>
      </c>
      <c r="AK1803" s="186">
        <f t="shared" si="34"/>
        <v>0</v>
      </c>
      <c r="AL1803" s="186">
        <f t="shared" si="34"/>
        <v>0</v>
      </c>
      <c r="AM1803" s="186">
        <f t="shared" si="34"/>
        <v>0</v>
      </c>
      <c r="AN1803" s="186">
        <f t="shared" si="34"/>
        <v>0</v>
      </c>
      <c r="AO1803" s="186">
        <f t="shared" si="34"/>
        <v>0</v>
      </c>
      <c r="AP1803" s="186">
        <f t="shared" si="34"/>
        <v>0</v>
      </c>
      <c r="AQ1803" s="186">
        <f t="shared" si="34"/>
        <v>0</v>
      </c>
      <c r="AR1803" s="186">
        <f t="shared" si="34"/>
        <v>0</v>
      </c>
      <c r="AS1803" s="186">
        <f t="shared" si="34"/>
        <v>0</v>
      </c>
      <c r="AT1803" s="186">
        <f t="shared" si="34"/>
        <v>0</v>
      </c>
      <c r="AU1803" s="186"/>
      <c r="AV1803" s="186"/>
      <c r="AW1803" s="186"/>
      <c r="AX1803" s="186"/>
      <c r="AY1803" s="186"/>
      <c r="AZ1803" s="186"/>
      <c r="BA1803" s="186"/>
      <c r="BB1803" s="186"/>
    </row>
    <row r="1804" spans="4:54" x14ac:dyDescent="0.35">
      <c r="D1804" t="str">
        <f t="shared" si="32"/>
        <v>LAO</v>
      </c>
      <c r="E1804" t="str">
        <f t="shared" si="32"/>
        <v>Lao P.D.R.</v>
      </c>
      <c r="F1804" t="str">
        <f t="shared" si="16"/>
        <v>No</v>
      </c>
      <c r="G1804">
        <v>0</v>
      </c>
      <c r="H1804" s="186">
        <f t="shared" si="34"/>
        <v>0</v>
      </c>
      <c r="I1804" s="186">
        <f t="shared" si="34"/>
        <v>0</v>
      </c>
      <c r="J1804" s="186">
        <f t="shared" si="34"/>
        <v>0</v>
      </c>
      <c r="K1804" s="186">
        <f t="shared" si="34"/>
        <v>0</v>
      </c>
      <c r="L1804" s="186">
        <f t="shared" si="34"/>
        <v>0</v>
      </c>
      <c r="M1804" s="186">
        <f t="shared" si="34"/>
        <v>0</v>
      </c>
      <c r="N1804" s="186">
        <f t="shared" si="34"/>
        <v>0</v>
      </c>
      <c r="O1804" s="186">
        <f t="shared" si="34"/>
        <v>0</v>
      </c>
      <c r="P1804" s="186">
        <f t="shared" si="34"/>
        <v>0</v>
      </c>
      <c r="Q1804" s="186">
        <f t="shared" si="34"/>
        <v>0</v>
      </c>
      <c r="R1804" s="186">
        <f t="shared" si="34"/>
        <v>0</v>
      </c>
      <c r="S1804" s="186">
        <f t="shared" si="34"/>
        <v>0</v>
      </c>
      <c r="T1804" s="186">
        <f t="shared" si="34"/>
        <v>0</v>
      </c>
      <c r="U1804" s="186">
        <f t="shared" si="34"/>
        <v>0</v>
      </c>
      <c r="V1804" s="186">
        <f t="shared" si="34"/>
        <v>0</v>
      </c>
      <c r="W1804" s="186">
        <f t="shared" si="34"/>
        <v>0</v>
      </c>
      <c r="X1804" s="186">
        <f t="shared" si="34"/>
        <v>0</v>
      </c>
      <c r="Y1804" s="186">
        <f t="shared" si="34"/>
        <v>0</v>
      </c>
      <c r="Z1804" s="186">
        <f t="shared" si="34"/>
        <v>0</v>
      </c>
      <c r="AA1804" s="187">
        <f t="shared" si="34"/>
        <v>0</v>
      </c>
      <c r="AB1804" s="186">
        <f t="shared" si="34"/>
        <v>0</v>
      </c>
      <c r="AC1804" s="186">
        <f t="shared" si="34"/>
        <v>0</v>
      </c>
      <c r="AD1804" s="186">
        <f t="shared" si="34"/>
        <v>0</v>
      </c>
      <c r="AE1804" s="186">
        <f t="shared" si="34"/>
        <v>0</v>
      </c>
      <c r="AF1804" s="186">
        <f t="shared" si="34"/>
        <v>0</v>
      </c>
      <c r="AG1804" s="186">
        <f t="shared" si="34"/>
        <v>0</v>
      </c>
      <c r="AH1804" s="186">
        <f t="shared" si="34"/>
        <v>0</v>
      </c>
      <c r="AI1804" s="186">
        <f t="shared" si="34"/>
        <v>0</v>
      </c>
      <c r="AJ1804" s="186">
        <f t="shared" si="34"/>
        <v>0</v>
      </c>
      <c r="AK1804" s="186">
        <f t="shared" si="34"/>
        <v>0</v>
      </c>
      <c r="AL1804" s="186">
        <f t="shared" si="34"/>
        <v>0</v>
      </c>
      <c r="AM1804" s="186">
        <f t="shared" si="34"/>
        <v>0</v>
      </c>
      <c r="AN1804" s="186">
        <f t="shared" si="34"/>
        <v>0</v>
      </c>
      <c r="AO1804" s="186">
        <f t="shared" si="34"/>
        <v>0</v>
      </c>
      <c r="AP1804" s="186">
        <f t="shared" si="34"/>
        <v>0</v>
      </c>
      <c r="AQ1804" s="186">
        <f t="shared" si="34"/>
        <v>0</v>
      </c>
      <c r="AR1804" s="186">
        <f t="shared" si="34"/>
        <v>0</v>
      </c>
      <c r="AS1804" s="186">
        <f t="shared" si="34"/>
        <v>0</v>
      </c>
      <c r="AT1804" s="186">
        <f t="shared" si="34"/>
        <v>0</v>
      </c>
      <c r="AU1804" s="186"/>
      <c r="AV1804" s="186"/>
      <c r="AW1804" s="186"/>
      <c r="AX1804" s="186"/>
      <c r="AY1804" s="186"/>
      <c r="AZ1804" s="186"/>
      <c r="BA1804" s="186"/>
      <c r="BB1804" s="186"/>
    </row>
    <row r="1805" spans="4:54" x14ac:dyDescent="0.35">
      <c r="D1805" t="str">
        <f t="shared" si="32"/>
        <v>LVA</v>
      </c>
      <c r="E1805" t="str">
        <f t="shared" si="32"/>
        <v>Latvia</v>
      </c>
      <c r="F1805" t="str">
        <f t="shared" si="16"/>
        <v>No</v>
      </c>
      <c r="G1805">
        <v>0</v>
      </c>
      <c r="H1805" s="186">
        <f t="shared" si="34"/>
        <v>0</v>
      </c>
      <c r="I1805" s="186">
        <f t="shared" si="34"/>
        <v>0</v>
      </c>
      <c r="J1805" s="186">
        <f t="shared" si="34"/>
        <v>0</v>
      </c>
      <c r="K1805" s="186">
        <f t="shared" si="34"/>
        <v>0</v>
      </c>
      <c r="L1805" s="186">
        <f t="shared" si="34"/>
        <v>0</v>
      </c>
      <c r="M1805" s="186">
        <f t="shared" si="34"/>
        <v>0</v>
      </c>
      <c r="N1805" s="186">
        <f t="shared" si="34"/>
        <v>0</v>
      </c>
      <c r="O1805" s="186">
        <f t="shared" si="34"/>
        <v>0</v>
      </c>
      <c r="P1805" s="186">
        <f t="shared" si="34"/>
        <v>0</v>
      </c>
      <c r="Q1805" s="186">
        <f t="shared" si="34"/>
        <v>0</v>
      </c>
      <c r="R1805" s="186">
        <f t="shared" si="34"/>
        <v>0</v>
      </c>
      <c r="S1805" s="186">
        <f t="shared" si="34"/>
        <v>0</v>
      </c>
      <c r="T1805" s="186">
        <f t="shared" si="34"/>
        <v>0</v>
      </c>
      <c r="U1805" s="186">
        <f t="shared" si="34"/>
        <v>0</v>
      </c>
      <c r="V1805" s="186">
        <f t="shared" si="34"/>
        <v>0</v>
      </c>
      <c r="W1805" s="186">
        <f t="shared" si="34"/>
        <v>0</v>
      </c>
      <c r="X1805" s="186">
        <f t="shared" si="34"/>
        <v>0</v>
      </c>
      <c r="Y1805" s="186">
        <f t="shared" si="34"/>
        <v>0</v>
      </c>
      <c r="Z1805" s="186">
        <f t="shared" si="34"/>
        <v>0</v>
      </c>
      <c r="AA1805" s="187">
        <f t="shared" si="34"/>
        <v>0</v>
      </c>
      <c r="AB1805" s="186">
        <f t="shared" si="34"/>
        <v>0</v>
      </c>
      <c r="AC1805" s="186">
        <f t="shared" ref="AC1805:AT1805" si="35">AVERAGE(AA1694:AE1694)</f>
        <v>0</v>
      </c>
      <c r="AD1805" s="186">
        <f t="shared" si="35"/>
        <v>0</v>
      </c>
      <c r="AE1805" s="186">
        <f t="shared" si="35"/>
        <v>0</v>
      </c>
      <c r="AF1805" s="186">
        <f t="shared" si="35"/>
        <v>0</v>
      </c>
      <c r="AG1805" s="186">
        <f t="shared" si="35"/>
        <v>0</v>
      </c>
      <c r="AH1805" s="186">
        <f t="shared" si="35"/>
        <v>0</v>
      </c>
      <c r="AI1805" s="186">
        <f t="shared" si="35"/>
        <v>0</v>
      </c>
      <c r="AJ1805" s="186">
        <f t="shared" si="35"/>
        <v>0</v>
      </c>
      <c r="AK1805" s="186">
        <f t="shared" si="35"/>
        <v>0</v>
      </c>
      <c r="AL1805" s="186">
        <f t="shared" si="35"/>
        <v>0</v>
      </c>
      <c r="AM1805" s="186">
        <f t="shared" si="35"/>
        <v>0</v>
      </c>
      <c r="AN1805" s="186">
        <f t="shared" si="35"/>
        <v>0</v>
      </c>
      <c r="AO1805" s="186">
        <f t="shared" si="35"/>
        <v>0</v>
      </c>
      <c r="AP1805" s="186">
        <f t="shared" si="35"/>
        <v>0</v>
      </c>
      <c r="AQ1805" s="186">
        <f t="shared" si="35"/>
        <v>0</v>
      </c>
      <c r="AR1805" s="186">
        <f t="shared" si="35"/>
        <v>0</v>
      </c>
      <c r="AS1805" s="186">
        <f t="shared" si="35"/>
        <v>0</v>
      </c>
      <c r="AT1805" s="186">
        <f t="shared" si="35"/>
        <v>0</v>
      </c>
      <c r="AU1805" s="186"/>
      <c r="AV1805" s="186"/>
      <c r="AW1805" s="186"/>
      <c r="AX1805" s="186"/>
      <c r="AY1805" s="186"/>
      <c r="AZ1805" s="186"/>
      <c r="BA1805" s="186"/>
      <c r="BB1805" s="186"/>
    </row>
    <row r="1806" spans="4:54" x14ac:dyDescent="0.35">
      <c r="D1806" t="str">
        <f t="shared" si="32"/>
        <v>MKD</v>
      </c>
      <c r="E1806" t="str">
        <f t="shared" si="32"/>
        <v>North Macedonia</v>
      </c>
      <c r="F1806" t="str">
        <f t="shared" si="16"/>
        <v>Yes</v>
      </c>
      <c r="G1806">
        <v>0</v>
      </c>
      <c r="H1806" s="186">
        <f t="shared" ref="H1806:AT1812" si="36">AVERAGE(F1695:J1695)</f>
        <v>0</v>
      </c>
      <c r="I1806" s="186">
        <f t="shared" si="36"/>
        <v>0</v>
      </c>
      <c r="J1806" s="186">
        <f t="shared" si="36"/>
        <v>0</v>
      </c>
      <c r="K1806" s="186">
        <f t="shared" si="36"/>
        <v>0</v>
      </c>
      <c r="L1806" s="186">
        <f t="shared" si="36"/>
        <v>0</v>
      </c>
      <c r="M1806" s="186">
        <f t="shared" si="36"/>
        <v>0</v>
      </c>
      <c r="N1806" s="186">
        <f t="shared" si="36"/>
        <v>0</v>
      </c>
      <c r="O1806" s="186">
        <f t="shared" si="36"/>
        <v>0</v>
      </c>
      <c r="P1806" s="186">
        <f t="shared" si="36"/>
        <v>0</v>
      </c>
      <c r="Q1806" s="186">
        <f t="shared" si="36"/>
        <v>0</v>
      </c>
      <c r="R1806" s="186">
        <f t="shared" si="36"/>
        <v>0</v>
      </c>
      <c r="S1806" s="186">
        <f t="shared" si="36"/>
        <v>0</v>
      </c>
      <c r="T1806" s="186">
        <f t="shared" si="36"/>
        <v>0</v>
      </c>
      <c r="U1806" s="186">
        <f t="shared" si="36"/>
        <v>0</v>
      </c>
      <c r="V1806" s="186">
        <f t="shared" si="36"/>
        <v>0</v>
      </c>
      <c r="W1806" s="186">
        <f t="shared" si="36"/>
        <v>0</v>
      </c>
      <c r="X1806" s="186">
        <f t="shared" si="36"/>
        <v>0</v>
      </c>
      <c r="Y1806" s="186">
        <f t="shared" si="36"/>
        <v>0</v>
      </c>
      <c r="Z1806" s="186">
        <f t="shared" si="36"/>
        <v>0</v>
      </c>
      <c r="AA1806" s="187">
        <f t="shared" si="36"/>
        <v>0</v>
      </c>
      <c r="AB1806" s="186">
        <f t="shared" si="36"/>
        <v>0</v>
      </c>
      <c r="AC1806" s="186">
        <f t="shared" si="36"/>
        <v>0</v>
      </c>
      <c r="AD1806" s="186">
        <f t="shared" si="36"/>
        <v>46.6</v>
      </c>
      <c r="AE1806" s="186">
        <f t="shared" si="36"/>
        <v>46.6</v>
      </c>
      <c r="AF1806" s="186">
        <f t="shared" si="36"/>
        <v>46.6</v>
      </c>
      <c r="AG1806" s="186">
        <f t="shared" si="36"/>
        <v>139.80000000000001</v>
      </c>
      <c r="AH1806" s="186">
        <f t="shared" si="36"/>
        <v>164.8</v>
      </c>
      <c r="AI1806" s="186">
        <f t="shared" si="36"/>
        <v>118.2</v>
      </c>
      <c r="AJ1806" s="186">
        <f t="shared" si="36"/>
        <v>118.2</v>
      </c>
      <c r="AK1806" s="186">
        <f t="shared" si="36"/>
        <v>118.2</v>
      </c>
      <c r="AL1806" s="186">
        <f t="shared" si="36"/>
        <v>25</v>
      </c>
      <c r="AM1806" s="186">
        <f t="shared" si="36"/>
        <v>0</v>
      </c>
      <c r="AN1806" s="186">
        <f t="shared" si="36"/>
        <v>0</v>
      </c>
      <c r="AO1806" s="186">
        <f t="shared" si="36"/>
        <v>0</v>
      </c>
      <c r="AP1806" s="186">
        <f t="shared" si="36"/>
        <v>0</v>
      </c>
      <c r="AQ1806" s="186">
        <f t="shared" si="36"/>
        <v>0</v>
      </c>
      <c r="AR1806" s="186">
        <f t="shared" si="36"/>
        <v>0</v>
      </c>
      <c r="AS1806" s="186">
        <f t="shared" si="36"/>
        <v>0</v>
      </c>
      <c r="AT1806" s="186">
        <f t="shared" si="36"/>
        <v>0</v>
      </c>
      <c r="AU1806" s="186"/>
      <c r="AV1806" s="186"/>
      <c r="AW1806" s="186"/>
      <c r="AX1806" s="186"/>
      <c r="AY1806" s="186"/>
      <c r="AZ1806" s="186"/>
      <c r="BA1806" s="186"/>
      <c r="BB1806" s="186"/>
    </row>
    <row r="1807" spans="4:54" x14ac:dyDescent="0.35">
      <c r="D1807" t="str">
        <f t="shared" si="32"/>
        <v>MDG</v>
      </c>
      <c r="E1807" t="str">
        <f t="shared" si="32"/>
        <v>Madagascar</v>
      </c>
      <c r="F1807" t="str">
        <f t="shared" si="16"/>
        <v>No</v>
      </c>
      <c r="G1807">
        <v>0</v>
      </c>
      <c r="H1807" s="186">
        <f t="shared" si="36"/>
        <v>0</v>
      </c>
      <c r="I1807" s="186">
        <f t="shared" si="36"/>
        <v>0</v>
      </c>
      <c r="J1807" s="186">
        <f t="shared" si="36"/>
        <v>0</v>
      </c>
      <c r="K1807" s="186">
        <f t="shared" si="36"/>
        <v>0</v>
      </c>
      <c r="L1807" s="186">
        <f t="shared" si="36"/>
        <v>0</v>
      </c>
      <c r="M1807" s="186">
        <f t="shared" si="36"/>
        <v>0</v>
      </c>
      <c r="N1807" s="186">
        <f t="shared" si="36"/>
        <v>0</v>
      </c>
      <c r="O1807" s="186">
        <f t="shared" si="36"/>
        <v>0</v>
      </c>
      <c r="P1807" s="186">
        <f t="shared" si="36"/>
        <v>0</v>
      </c>
      <c r="Q1807" s="186">
        <f t="shared" si="36"/>
        <v>0</v>
      </c>
      <c r="R1807" s="186">
        <f t="shared" si="36"/>
        <v>0</v>
      </c>
      <c r="S1807" s="186">
        <f t="shared" si="36"/>
        <v>0</v>
      </c>
      <c r="T1807" s="186">
        <f t="shared" si="36"/>
        <v>0</v>
      </c>
      <c r="U1807" s="186">
        <f t="shared" si="36"/>
        <v>0</v>
      </c>
      <c r="V1807" s="186">
        <f t="shared" si="36"/>
        <v>0</v>
      </c>
      <c r="W1807" s="186">
        <f t="shared" si="36"/>
        <v>0</v>
      </c>
      <c r="X1807" s="186">
        <f t="shared" si="36"/>
        <v>0</v>
      </c>
      <c r="Y1807" s="186">
        <f t="shared" si="36"/>
        <v>0</v>
      </c>
      <c r="Z1807" s="186">
        <f t="shared" si="36"/>
        <v>0</v>
      </c>
      <c r="AA1807" s="187">
        <f t="shared" si="36"/>
        <v>0</v>
      </c>
      <c r="AB1807" s="186">
        <f t="shared" si="36"/>
        <v>0</v>
      </c>
      <c r="AC1807" s="186">
        <f t="shared" si="36"/>
        <v>0</v>
      </c>
      <c r="AD1807" s="186">
        <f t="shared" si="36"/>
        <v>0</v>
      </c>
      <c r="AE1807" s="186">
        <f t="shared" si="36"/>
        <v>0</v>
      </c>
      <c r="AF1807" s="186">
        <f t="shared" si="36"/>
        <v>0</v>
      </c>
      <c r="AG1807" s="186">
        <f t="shared" si="36"/>
        <v>0</v>
      </c>
      <c r="AH1807" s="186">
        <f t="shared" si="36"/>
        <v>0</v>
      </c>
      <c r="AI1807" s="186">
        <f t="shared" si="36"/>
        <v>0</v>
      </c>
      <c r="AJ1807" s="186">
        <f t="shared" si="36"/>
        <v>0</v>
      </c>
      <c r="AK1807" s="186">
        <f t="shared" si="36"/>
        <v>0</v>
      </c>
      <c r="AL1807" s="186">
        <f t="shared" si="36"/>
        <v>0</v>
      </c>
      <c r="AM1807" s="186">
        <f t="shared" si="36"/>
        <v>0</v>
      </c>
      <c r="AN1807" s="186">
        <f t="shared" si="36"/>
        <v>0</v>
      </c>
      <c r="AO1807" s="186">
        <f t="shared" si="36"/>
        <v>0</v>
      </c>
      <c r="AP1807" s="186">
        <f t="shared" si="36"/>
        <v>0</v>
      </c>
      <c r="AQ1807" s="186">
        <f t="shared" si="36"/>
        <v>0</v>
      </c>
      <c r="AR1807" s="186">
        <f t="shared" si="36"/>
        <v>0</v>
      </c>
      <c r="AS1807" s="186">
        <f t="shared" si="36"/>
        <v>0</v>
      </c>
      <c r="AT1807" s="186">
        <f t="shared" si="36"/>
        <v>0</v>
      </c>
      <c r="AU1807" s="186"/>
      <c r="AV1807" s="186"/>
      <c r="AW1807" s="186"/>
      <c r="AX1807" s="186"/>
      <c r="AY1807" s="186"/>
      <c r="AZ1807" s="186"/>
      <c r="BA1807" s="186"/>
      <c r="BB1807" s="186"/>
    </row>
    <row r="1808" spans="4:54" x14ac:dyDescent="0.35">
      <c r="D1808" t="str">
        <f t="shared" si="32"/>
        <v>MWI</v>
      </c>
      <c r="E1808" t="str">
        <f t="shared" si="32"/>
        <v>Malawi</v>
      </c>
      <c r="F1808" t="str">
        <f t="shared" si="16"/>
        <v>No</v>
      </c>
      <c r="G1808">
        <v>0</v>
      </c>
      <c r="H1808" s="186">
        <f t="shared" si="36"/>
        <v>0</v>
      </c>
      <c r="I1808" s="186">
        <f t="shared" si="36"/>
        <v>0</v>
      </c>
      <c r="J1808" s="186">
        <f t="shared" si="36"/>
        <v>0</v>
      </c>
      <c r="K1808" s="186">
        <f t="shared" si="36"/>
        <v>0</v>
      </c>
      <c r="L1808" s="186">
        <f t="shared" si="36"/>
        <v>0</v>
      </c>
      <c r="M1808" s="186">
        <f t="shared" si="36"/>
        <v>0</v>
      </c>
      <c r="N1808" s="186">
        <f t="shared" si="36"/>
        <v>0</v>
      </c>
      <c r="O1808" s="186">
        <f t="shared" si="36"/>
        <v>0</v>
      </c>
      <c r="P1808" s="186">
        <f t="shared" si="36"/>
        <v>0</v>
      </c>
      <c r="Q1808" s="186">
        <f t="shared" si="36"/>
        <v>0</v>
      </c>
      <c r="R1808" s="186">
        <f t="shared" si="36"/>
        <v>0</v>
      </c>
      <c r="S1808" s="186">
        <f t="shared" si="36"/>
        <v>0</v>
      </c>
      <c r="T1808" s="186">
        <f t="shared" si="36"/>
        <v>0</v>
      </c>
      <c r="U1808" s="186">
        <f t="shared" si="36"/>
        <v>0</v>
      </c>
      <c r="V1808" s="186">
        <f t="shared" si="36"/>
        <v>0</v>
      </c>
      <c r="W1808" s="186">
        <f t="shared" si="36"/>
        <v>0</v>
      </c>
      <c r="X1808" s="186">
        <f t="shared" si="36"/>
        <v>0</v>
      </c>
      <c r="Y1808" s="186">
        <f t="shared" si="36"/>
        <v>0</v>
      </c>
      <c r="Z1808" s="186">
        <f t="shared" si="36"/>
        <v>0</v>
      </c>
      <c r="AA1808" s="187">
        <f t="shared" si="36"/>
        <v>0</v>
      </c>
      <c r="AB1808" s="186">
        <f t="shared" si="36"/>
        <v>0</v>
      </c>
      <c r="AC1808" s="186">
        <f t="shared" si="36"/>
        <v>0</v>
      </c>
      <c r="AD1808" s="186">
        <f t="shared" si="36"/>
        <v>0</v>
      </c>
      <c r="AE1808" s="186">
        <f t="shared" si="36"/>
        <v>0</v>
      </c>
      <c r="AF1808" s="186">
        <f t="shared" si="36"/>
        <v>0</v>
      </c>
      <c r="AG1808" s="186">
        <f t="shared" si="36"/>
        <v>0</v>
      </c>
      <c r="AH1808" s="186">
        <f t="shared" si="36"/>
        <v>0</v>
      </c>
      <c r="AI1808" s="186">
        <f t="shared" si="36"/>
        <v>0</v>
      </c>
      <c r="AJ1808" s="186">
        <f t="shared" si="36"/>
        <v>0</v>
      </c>
      <c r="AK1808" s="186">
        <f t="shared" si="36"/>
        <v>0</v>
      </c>
      <c r="AL1808" s="186">
        <f t="shared" si="36"/>
        <v>0</v>
      </c>
      <c r="AM1808" s="186">
        <f t="shared" si="36"/>
        <v>0</v>
      </c>
      <c r="AN1808" s="186">
        <f t="shared" si="36"/>
        <v>0</v>
      </c>
      <c r="AO1808" s="186">
        <f t="shared" si="36"/>
        <v>0</v>
      </c>
      <c r="AP1808" s="186">
        <f t="shared" si="36"/>
        <v>0</v>
      </c>
      <c r="AQ1808" s="186">
        <f t="shared" si="36"/>
        <v>0</v>
      </c>
      <c r="AR1808" s="186">
        <f t="shared" si="36"/>
        <v>0</v>
      </c>
      <c r="AS1808" s="186">
        <f t="shared" si="36"/>
        <v>0</v>
      </c>
      <c r="AT1808" s="186">
        <f t="shared" si="36"/>
        <v>0</v>
      </c>
      <c r="AU1808" s="186"/>
      <c r="AV1808" s="186"/>
      <c r="AW1808" s="186"/>
      <c r="AX1808" s="186"/>
      <c r="AY1808" s="186"/>
      <c r="AZ1808" s="186"/>
      <c r="BA1808" s="186"/>
      <c r="BB1808" s="186"/>
    </row>
    <row r="1809" spans="4:54" x14ac:dyDescent="0.35">
      <c r="D1809" t="str">
        <f t="shared" si="32"/>
        <v>MYS</v>
      </c>
      <c r="E1809" t="str">
        <f t="shared" si="32"/>
        <v>Malaysia</v>
      </c>
      <c r="F1809" t="str">
        <f t="shared" si="16"/>
        <v>Yes</v>
      </c>
      <c r="G1809">
        <v>0</v>
      </c>
      <c r="H1809" s="186">
        <f t="shared" si="36"/>
        <v>0</v>
      </c>
      <c r="I1809" s="186">
        <f t="shared" si="36"/>
        <v>0</v>
      </c>
      <c r="J1809" s="186">
        <f t="shared" si="36"/>
        <v>0</v>
      </c>
      <c r="K1809" s="186">
        <f t="shared" si="36"/>
        <v>0</v>
      </c>
      <c r="L1809" s="186">
        <f t="shared" si="36"/>
        <v>0</v>
      </c>
      <c r="M1809" s="186">
        <f t="shared" si="36"/>
        <v>0</v>
      </c>
      <c r="N1809" s="186">
        <f t="shared" si="36"/>
        <v>0</v>
      </c>
      <c r="O1809" s="186">
        <f t="shared" si="36"/>
        <v>0</v>
      </c>
      <c r="P1809" s="186">
        <f t="shared" si="36"/>
        <v>0</v>
      </c>
      <c r="Q1809" s="186">
        <f t="shared" si="36"/>
        <v>0</v>
      </c>
      <c r="R1809" s="186">
        <f t="shared" si="36"/>
        <v>0</v>
      </c>
      <c r="S1809" s="186">
        <f t="shared" si="36"/>
        <v>0</v>
      </c>
      <c r="T1809" s="186">
        <f t="shared" si="36"/>
        <v>0</v>
      </c>
      <c r="U1809" s="186">
        <f t="shared" si="36"/>
        <v>0</v>
      </c>
      <c r="V1809" s="186">
        <f t="shared" si="36"/>
        <v>0</v>
      </c>
      <c r="W1809" s="186">
        <f t="shared" si="36"/>
        <v>0</v>
      </c>
      <c r="X1809" s="186">
        <f t="shared" si="36"/>
        <v>0</v>
      </c>
      <c r="Y1809" s="186">
        <f t="shared" si="36"/>
        <v>0</v>
      </c>
      <c r="Z1809" s="186">
        <f t="shared" si="36"/>
        <v>0</v>
      </c>
      <c r="AA1809" s="187">
        <f t="shared" si="36"/>
        <v>0</v>
      </c>
      <c r="AB1809" s="186">
        <f t="shared" si="36"/>
        <v>0</v>
      </c>
      <c r="AC1809" s="186">
        <f t="shared" si="36"/>
        <v>0</v>
      </c>
      <c r="AD1809" s="186">
        <f t="shared" si="36"/>
        <v>42</v>
      </c>
      <c r="AE1809" s="186">
        <f t="shared" si="36"/>
        <v>42</v>
      </c>
      <c r="AF1809" s="186">
        <f t="shared" si="36"/>
        <v>362</v>
      </c>
      <c r="AG1809" s="186">
        <f t="shared" si="36"/>
        <v>362</v>
      </c>
      <c r="AH1809" s="186">
        <f t="shared" si="36"/>
        <v>782</v>
      </c>
      <c r="AI1809" s="186">
        <f t="shared" si="36"/>
        <v>1160</v>
      </c>
      <c r="AJ1809" s="186">
        <f t="shared" si="36"/>
        <v>1160</v>
      </c>
      <c r="AK1809" s="186">
        <f t="shared" si="36"/>
        <v>1120</v>
      </c>
      <c r="AL1809" s="186">
        <f t="shared" si="36"/>
        <v>1120</v>
      </c>
      <c r="AM1809" s="186">
        <f t="shared" si="36"/>
        <v>700</v>
      </c>
      <c r="AN1809" s="186">
        <f t="shared" si="36"/>
        <v>280</v>
      </c>
      <c r="AO1809" s="186">
        <f t="shared" si="36"/>
        <v>280</v>
      </c>
      <c r="AP1809" s="186">
        <f t="shared" si="36"/>
        <v>0</v>
      </c>
      <c r="AQ1809" s="186">
        <f t="shared" si="36"/>
        <v>0</v>
      </c>
      <c r="AR1809" s="186">
        <f t="shared" si="36"/>
        <v>0</v>
      </c>
      <c r="AS1809" s="186">
        <f t="shared" si="36"/>
        <v>0</v>
      </c>
      <c r="AT1809" s="186">
        <f t="shared" si="36"/>
        <v>0</v>
      </c>
      <c r="AU1809" s="186"/>
      <c r="AV1809" s="186"/>
      <c r="AW1809" s="186"/>
      <c r="AX1809" s="186"/>
      <c r="AY1809" s="186"/>
      <c r="AZ1809" s="186"/>
      <c r="BA1809" s="186"/>
      <c r="BB1809" s="186"/>
    </row>
    <row r="1810" spans="4:54" x14ac:dyDescent="0.35">
      <c r="D1810" t="str">
        <f t="shared" si="32"/>
        <v>MUS</v>
      </c>
      <c r="E1810" t="str">
        <f t="shared" si="32"/>
        <v>Mauritius</v>
      </c>
      <c r="F1810" t="str">
        <f t="shared" si="16"/>
        <v>No</v>
      </c>
      <c r="G1810">
        <v>0</v>
      </c>
      <c r="H1810" s="186">
        <f t="shared" si="36"/>
        <v>0</v>
      </c>
      <c r="I1810" s="186">
        <f t="shared" si="36"/>
        <v>0</v>
      </c>
      <c r="J1810" s="186">
        <f t="shared" si="36"/>
        <v>0</v>
      </c>
      <c r="K1810" s="186">
        <f t="shared" si="36"/>
        <v>0</v>
      </c>
      <c r="L1810" s="186">
        <f t="shared" si="36"/>
        <v>0</v>
      </c>
      <c r="M1810" s="186">
        <f t="shared" si="36"/>
        <v>0</v>
      </c>
      <c r="N1810" s="186">
        <f t="shared" si="36"/>
        <v>0</v>
      </c>
      <c r="O1810" s="186">
        <f t="shared" si="36"/>
        <v>0</v>
      </c>
      <c r="P1810" s="186">
        <f t="shared" si="36"/>
        <v>0</v>
      </c>
      <c r="Q1810" s="186">
        <f t="shared" si="36"/>
        <v>0</v>
      </c>
      <c r="R1810" s="186">
        <f t="shared" si="36"/>
        <v>0</v>
      </c>
      <c r="S1810" s="186">
        <f t="shared" si="36"/>
        <v>0</v>
      </c>
      <c r="T1810" s="186">
        <f t="shared" si="36"/>
        <v>0</v>
      </c>
      <c r="U1810" s="186">
        <f t="shared" si="36"/>
        <v>0</v>
      </c>
      <c r="V1810" s="186">
        <f t="shared" si="36"/>
        <v>0</v>
      </c>
      <c r="W1810" s="186">
        <f t="shared" si="36"/>
        <v>0</v>
      </c>
      <c r="X1810" s="186">
        <f t="shared" si="36"/>
        <v>0</v>
      </c>
      <c r="Y1810" s="186">
        <f t="shared" si="36"/>
        <v>0</v>
      </c>
      <c r="Z1810" s="186">
        <f t="shared" si="36"/>
        <v>0</v>
      </c>
      <c r="AA1810" s="187">
        <f t="shared" si="36"/>
        <v>0</v>
      </c>
      <c r="AB1810" s="186">
        <f t="shared" si="36"/>
        <v>0</v>
      </c>
      <c r="AC1810" s="186">
        <f t="shared" si="36"/>
        <v>0</v>
      </c>
      <c r="AD1810" s="186">
        <f t="shared" si="36"/>
        <v>0</v>
      </c>
      <c r="AE1810" s="186">
        <f t="shared" si="36"/>
        <v>0</v>
      </c>
      <c r="AF1810" s="186">
        <f t="shared" si="36"/>
        <v>0</v>
      </c>
      <c r="AG1810" s="186">
        <f t="shared" si="36"/>
        <v>0</v>
      </c>
      <c r="AH1810" s="186">
        <f t="shared" si="36"/>
        <v>0</v>
      </c>
      <c r="AI1810" s="186">
        <f t="shared" si="36"/>
        <v>0</v>
      </c>
      <c r="AJ1810" s="186">
        <f t="shared" si="36"/>
        <v>0</v>
      </c>
      <c r="AK1810" s="186">
        <f t="shared" si="36"/>
        <v>0</v>
      </c>
      <c r="AL1810" s="186">
        <f t="shared" si="36"/>
        <v>0</v>
      </c>
      <c r="AM1810" s="186">
        <f t="shared" si="36"/>
        <v>0</v>
      </c>
      <c r="AN1810" s="186">
        <f t="shared" si="36"/>
        <v>0</v>
      </c>
      <c r="AO1810" s="186">
        <f t="shared" si="36"/>
        <v>0</v>
      </c>
      <c r="AP1810" s="186">
        <f t="shared" si="36"/>
        <v>0</v>
      </c>
      <c r="AQ1810" s="186">
        <f t="shared" si="36"/>
        <v>0</v>
      </c>
      <c r="AR1810" s="186">
        <f t="shared" si="36"/>
        <v>0</v>
      </c>
      <c r="AS1810" s="186">
        <f t="shared" si="36"/>
        <v>0</v>
      </c>
      <c r="AT1810" s="186">
        <f t="shared" si="36"/>
        <v>0</v>
      </c>
      <c r="AU1810" s="186"/>
      <c r="AV1810" s="186"/>
      <c r="AW1810" s="186"/>
      <c r="AX1810" s="186"/>
      <c r="AY1810" s="186"/>
      <c r="AZ1810" s="186"/>
      <c r="BA1810" s="186"/>
      <c r="BB1810" s="186"/>
    </row>
    <row r="1811" spans="4:54" x14ac:dyDescent="0.35">
      <c r="D1811" t="str">
        <f t="shared" si="32"/>
        <v>MEX</v>
      </c>
      <c r="E1811" t="str">
        <f t="shared" si="32"/>
        <v>Mexico</v>
      </c>
      <c r="F1811" t="str">
        <f t="shared" si="16"/>
        <v>Yes</v>
      </c>
      <c r="G1811">
        <v>0</v>
      </c>
      <c r="H1811" s="186">
        <f t="shared" si="36"/>
        <v>0</v>
      </c>
      <c r="I1811" s="186">
        <f t="shared" si="36"/>
        <v>0</v>
      </c>
      <c r="J1811" s="186">
        <f t="shared" si="36"/>
        <v>0</v>
      </c>
      <c r="K1811" s="186">
        <f t="shared" si="36"/>
        <v>0</v>
      </c>
      <c r="L1811" s="186">
        <f t="shared" si="36"/>
        <v>0</v>
      </c>
      <c r="M1811" s="186">
        <f t="shared" si="36"/>
        <v>0</v>
      </c>
      <c r="N1811" s="186">
        <f t="shared" si="36"/>
        <v>0</v>
      </c>
      <c r="O1811" s="186">
        <f t="shared" si="36"/>
        <v>0</v>
      </c>
      <c r="P1811" s="186">
        <f t="shared" si="36"/>
        <v>0</v>
      </c>
      <c r="Q1811" s="186">
        <f t="shared" si="36"/>
        <v>0</v>
      </c>
      <c r="R1811" s="186">
        <f t="shared" si="36"/>
        <v>0</v>
      </c>
      <c r="S1811" s="186">
        <f t="shared" si="36"/>
        <v>0</v>
      </c>
      <c r="T1811" s="186">
        <f t="shared" si="36"/>
        <v>0</v>
      </c>
      <c r="U1811" s="186">
        <f t="shared" si="36"/>
        <v>0</v>
      </c>
      <c r="V1811" s="186">
        <f t="shared" si="36"/>
        <v>0</v>
      </c>
      <c r="W1811" s="186">
        <f t="shared" si="36"/>
        <v>0</v>
      </c>
      <c r="X1811" s="186">
        <f t="shared" si="36"/>
        <v>0</v>
      </c>
      <c r="Y1811" s="186">
        <f t="shared" si="36"/>
        <v>0</v>
      </c>
      <c r="Z1811" s="186">
        <f t="shared" si="36"/>
        <v>0</v>
      </c>
      <c r="AA1811" s="187">
        <f t="shared" si="36"/>
        <v>0</v>
      </c>
      <c r="AB1811" s="186">
        <f t="shared" si="36"/>
        <v>0</v>
      </c>
      <c r="AC1811" s="186">
        <f t="shared" si="36"/>
        <v>0</v>
      </c>
      <c r="AD1811" s="186">
        <f t="shared" si="36"/>
        <v>0</v>
      </c>
      <c r="AE1811" s="186">
        <f t="shared" si="36"/>
        <v>0</v>
      </c>
      <c r="AF1811" s="186">
        <f t="shared" si="36"/>
        <v>0</v>
      </c>
      <c r="AG1811" s="186">
        <f t="shared" si="36"/>
        <v>280</v>
      </c>
      <c r="AH1811" s="186">
        <f t="shared" si="36"/>
        <v>280</v>
      </c>
      <c r="AI1811" s="186">
        <f t="shared" si="36"/>
        <v>280</v>
      </c>
      <c r="AJ1811" s="186">
        <f t="shared" si="36"/>
        <v>280</v>
      </c>
      <c r="AK1811" s="186">
        <f t="shared" si="36"/>
        <v>280</v>
      </c>
      <c r="AL1811" s="186">
        <f t="shared" si="36"/>
        <v>0</v>
      </c>
      <c r="AM1811" s="186">
        <f t="shared" si="36"/>
        <v>0</v>
      </c>
      <c r="AN1811" s="186">
        <f t="shared" si="36"/>
        <v>0</v>
      </c>
      <c r="AO1811" s="186">
        <f t="shared" si="36"/>
        <v>0</v>
      </c>
      <c r="AP1811" s="186">
        <f t="shared" si="36"/>
        <v>0</v>
      </c>
      <c r="AQ1811" s="186">
        <f t="shared" si="36"/>
        <v>0</v>
      </c>
      <c r="AR1811" s="186">
        <f t="shared" si="36"/>
        <v>0</v>
      </c>
      <c r="AS1811" s="186">
        <f t="shared" si="36"/>
        <v>0</v>
      </c>
      <c r="AT1811" s="186">
        <f t="shared" si="36"/>
        <v>0</v>
      </c>
      <c r="AU1811" s="186"/>
      <c r="AV1811" s="186"/>
      <c r="AW1811" s="186"/>
      <c r="AX1811" s="186"/>
      <c r="AY1811" s="186"/>
      <c r="AZ1811" s="186"/>
      <c r="BA1811" s="186"/>
      <c r="BB1811" s="186"/>
    </row>
    <row r="1812" spans="4:54" x14ac:dyDescent="0.35">
      <c r="D1812" t="str">
        <f t="shared" si="32"/>
        <v>MDA</v>
      </c>
      <c r="E1812" t="str">
        <f t="shared" si="32"/>
        <v>Moldova</v>
      </c>
      <c r="F1812" t="str">
        <f t="shared" si="16"/>
        <v>No</v>
      </c>
      <c r="G1812">
        <v>0</v>
      </c>
      <c r="H1812" s="186">
        <f t="shared" si="36"/>
        <v>0</v>
      </c>
      <c r="I1812" s="186">
        <f t="shared" si="36"/>
        <v>0</v>
      </c>
      <c r="J1812" s="186">
        <f t="shared" si="36"/>
        <v>0</v>
      </c>
      <c r="K1812" s="186">
        <f t="shared" si="36"/>
        <v>0</v>
      </c>
      <c r="L1812" s="186">
        <f t="shared" si="36"/>
        <v>0</v>
      </c>
      <c r="M1812" s="186">
        <f t="shared" si="36"/>
        <v>0</v>
      </c>
      <c r="N1812" s="186">
        <f t="shared" si="36"/>
        <v>0</v>
      </c>
      <c r="O1812" s="186">
        <f t="shared" si="36"/>
        <v>0</v>
      </c>
      <c r="P1812" s="186">
        <f t="shared" si="36"/>
        <v>0</v>
      </c>
      <c r="Q1812" s="186">
        <f t="shared" si="36"/>
        <v>0</v>
      </c>
      <c r="R1812" s="186">
        <f t="shared" si="36"/>
        <v>0</v>
      </c>
      <c r="S1812" s="186">
        <f t="shared" si="36"/>
        <v>0</v>
      </c>
      <c r="T1812" s="186">
        <f t="shared" si="36"/>
        <v>0</v>
      </c>
      <c r="U1812" s="186">
        <f t="shared" si="36"/>
        <v>0</v>
      </c>
      <c r="V1812" s="186">
        <f t="shared" si="36"/>
        <v>0</v>
      </c>
      <c r="W1812" s="186">
        <f t="shared" si="36"/>
        <v>0</v>
      </c>
      <c r="X1812" s="186">
        <f t="shared" si="36"/>
        <v>0</v>
      </c>
      <c r="Y1812" s="186">
        <f t="shared" si="36"/>
        <v>0</v>
      </c>
      <c r="Z1812" s="186">
        <f t="shared" si="36"/>
        <v>0</v>
      </c>
      <c r="AA1812" s="187">
        <f t="shared" si="36"/>
        <v>0</v>
      </c>
      <c r="AB1812" s="186">
        <f t="shared" si="36"/>
        <v>0</v>
      </c>
      <c r="AC1812" s="186">
        <f t="shared" ref="AC1812:AT1812" si="37">AVERAGE(AA1701:AE1701)</f>
        <v>0</v>
      </c>
      <c r="AD1812" s="186">
        <f t="shared" si="37"/>
        <v>0</v>
      </c>
      <c r="AE1812" s="186">
        <f t="shared" si="37"/>
        <v>0</v>
      </c>
      <c r="AF1812" s="186">
        <f t="shared" si="37"/>
        <v>0</v>
      </c>
      <c r="AG1812" s="186">
        <f t="shared" si="37"/>
        <v>0</v>
      </c>
      <c r="AH1812" s="186">
        <f t="shared" si="37"/>
        <v>0</v>
      </c>
      <c r="AI1812" s="186">
        <f t="shared" si="37"/>
        <v>0</v>
      </c>
      <c r="AJ1812" s="186">
        <f t="shared" si="37"/>
        <v>0</v>
      </c>
      <c r="AK1812" s="186">
        <f t="shared" si="37"/>
        <v>0</v>
      </c>
      <c r="AL1812" s="186">
        <f t="shared" si="37"/>
        <v>0</v>
      </c>
      <c r="AM1812" s="186">
        <f t="shared" si="37"/>
        <v>0</v>
      </c>
      <c r="AN1812" s="186">
        <f t="shared" si="37"/>
        <v>0</v>
      </c>
      <c r="AO1812" s="186">
        <f t="shared" si="37"/>
        <v>0</v>
      </c>
      <c r="AP1812" s="186">
        <f t="shared" si="37"/>
        <v>0</v>
      </c>
      <c r="AQ1812" s="186">
        <f t="shared" si="37"/>
        <v>0</v>
      </c>
      <c r="AR1812" s="186">
        <f t="shared" si="37"/>
        <v>0</v>
      </c>
      <c r="AS1812" s="186">
        <f t="shared" si="37"/>
        <v>0</v>
      </c>
      <c r="AT1812" s="186">
        <f t="shared" si="37"/>
        <v>0</v>
      </c>
      <c r="AU1812" s="186"/>
      <c r="AV1812" s="186"/>
      <c r="AW1812" s="186"/>
      <c r="AX1812" s="186"/>
      <c r="AY1812" s="186"/>
      <c r="AZ1812" s="186"/>
      <c r="BA1812" s="186"/>
      <c r="BB1812" s="186"/>
    </row>
    <row r="1813" spans="4:54" x14ac:dyDescent="0.35">
      <c r="D1813" t="str">
        <f t="shared" si="32"/>
        <v>MNG</v>
      </c>
      <c r="E1813" t="str">
        <f t="shared" si="32"/>
        <v>Mongolia</v>
      </c>
      <c r="F1813" t="str">
        <f t="shared" si="16"/>
        <v>No</v>
      </c>
      <c r="G1813">
        <v>0</v>
      </c>
      <c r="H1813" s="186">
        <f t="shared" ref="H1813:AT1819" si="38">AVERAGE(F1702:J1702)</f>
        <v>0</v>
      </c>
      <c r="I1813" s="186">
        <f t="shared" si="38"/>
        <v>0</v>
      </c>
      <c r="J1813" s="186">
        <f t="shared" si="38"/>
        <v>0</v>
      </c>
      <c r="K1813" s="186">
        <f t="shared" si="38"/>
        <v>0</v>
      </c>
      <c r="L1813" s="186">
        <f t="shared" si="38"/>
        <v>0</v>
      </c>
      <c r="M1813" s="186">
        <f t="shared" si="38"/>
        <v>0</v>
      </c>
      <c r="N1813" s="186">
        <f t="shared" si="38"/>
        <v>0</v>
      </c>
      <c r="O1813" s="186">
        <f t="shared" si="38"/>
        <v>0</v>
      </c>
      <c r="P1813" s="186">
        <f t="shared" si="38"/>
        <v>0</v>
      </c>
      <c r="Q1813" s="186">
        <f t="shared" si="38"/>
        <v>0</v>
      </c>
      <c r="R1813" s="186">
        <f t="shared" si="38"/>
        <v>0</v>
      </c>
      <c r="S1813" s="186">
        <f t="shared" si="38"/>
        <v>0</v>
      </c>
      <c r="T1813" s="186">
        <f t="shared" si="38"/>
        <v>0</v>
      </c>
      <c r="U1813" s="186">
        <f t="shared" si="38"/>
        <v>0</v>
      </c>
      <c r="V1813" s="186">
        <f t="shared" si="38"/>
        <v>0</v>
      </c>
      <c r="W1813" s="186">
        <f t="shared" si="38"/>
        <v>0</v>
      </c>
      <c r="X1813" s="186">
        <f t="shared" si="38"/>
        <v>0</v>
      </c>
      <c r="Y1813" s="186">
        <f t="shared" si="38"/>
        <v>0</v>
      </c>
      <c r="Z1813" s="186">
        <f t="shared" si="38"/>
        <v>0</v>
      </c>
      <c r="AA1813" s="187">
        <f t="shared" si="38"/>
        <v>0</v>
      </c>
      <c r="AB1813" s="186">
        <f t="shared" si="38"/>
        <v>0</v>
      </c>
      <c r="AC1813" s="186">
        <f t="shared" si="38"/>
        <v>0</v>
      </c>
      <c r="AD1813" s="186">
        <f t="shared" si="38"/>
        <v>0</v>
      </c>
      <c r="AE1813" s="186">
        <f t="shared" si="38"/>
        <v>0</v>
      </c>
      <c r="AF1813" s="186">
        <f t="shared" si="38"/>
        <v>0</v>
      </c>
      <c r="AG1813" s="186">
        <f t="shared" si="38"/>
        <v>0</v>
      </c>
      <c r="AH1813" s="186">
        <f t="shared" si="38"/>
        <v>0</v>
      </c>
      <c r="AI1813" s="186">
        <f t="shared" si="38"/>
        <v>0</v>
      </c>
      <c r="AJ1813" s="186">
        <f t="shared" si="38"/>
        <v>0</v>
      </c>
      <c r="AK1813" s="186">
        <f t="shared" si="38"/>
        <v>0</v>
      </c>
      <c r="AL1813" s="186">
        <f t="shared" si="38"/>
        <v>0</v>
      </c>
      <c r="AM1813" s="186">
        <f t="shared" si="38"/>
        <v>0</v>
      </c>
      <c r="AN1813" s="186">
        <f t="shared" si="38"/>
        <v>0</v>
      </c>
      <c r="AO1813" s="186">
        <f t="shared" si="38"/>
        <v>0</v>
      </c>
      <c r="AP1813" s="186">
        <f t="shared" si="38"/>
        <v>0</v>
      </c>
      <c r="AQ1813" s="186">
        <f t="shared" si="38"/>
        <v>0</v>
      </c>
      <c r="AR1813" s="186">
        <f t="shared" si="38"/>
        <v>0</v>
      </c>
      <c r="AS1813" s="186">
        <f t="shared" si="38"/>
        <v>0</v>
      </c>
      <c r="AT1813" s="186">
        <f t="shared" si="38"/>
        <v>0</v>
      </c>
      <c r="AU1813" s="186"/>
      <c r="AV1813" s="186"/>
      <c r="AW1813" s="186"/>
      <c r="AX1813" s="186"/>
      <c r="AY1813" s="186"/>
      <c r="AZ1813" s="186"/>
      <c r="BA1813" s="186"/>
      <c r="BB1813" s="186"/>
    </row>
    <row r="1814" spans="4:54" x14ac:dyDescent="0.35">
      <c r="D1814" t="str">
        <f t="shared" ref="D1814:E1829" si="39">D1703</f>
        <v>MNE</v>
      </c>
      <c r="E1814" t="str">
        <f t="shared" si="39"/>
        <v>Montenegro, Rep. of</v>
      </c>
      <c r="F1814" t="str">
        <f t="shared" ref="F1814:F1857" si="40">IF(AVERAGE(Z1814:AJ1814)&lt;0.1,"No","Yes")</f>
        <v>No</v>
      </c>
      <c r="G1814">
        <v>0</v>
      </c>
      <c r="H1814" s="186">
        <f t="shared" si="38"/>
        <v>0</v>
      </c>
      <c r="I1814" s="186">
        <f t="shared" si="38"/>
        <v>0</v>
      </c>
      <c r="J1814" s="186">
        <f t="shared" si="38"/>
        <v>0</v>
      </c>
      <c r="K1814" s="186">
        <f t="shared" si="38"/>
        <v>0</v>
      </c>
      <c r="L1814" s="186">
        <f t="shared" si="38"/>
        <v>0</v>
      </c>
      <c r="M1814" s="186">
        <f t="shared" si="38"/>
        <v>0</v>
      </c>
      <c r="N1814" s="186">
        <f t="shared" si="38"/>
        <v>0</v>
      </c>
      <c r="O1814" s="186">
        <f t="shared" si="38"/>
        <v>0</v>
      </c>
      <c r="P1814" s="186">
        <f t="shared" si="38"/>
        <v>0</v>
      </c>
      <c r="Q1814" s="186">
        <f t="shared" si="38"/>
        <v>0</v>
      </c>
      <c r="R1814" s="186">
        <f t="shared" si="38"/>
        <v>0</v>
      </c>
      <c r="S1814" s="186">
        <f t="shared" si="38"/>
        <v>0</v>
      </c>
      <c r="T1814" s="186">
        <f t="shared" si="38"/>
        <v>0</v>
      </c>
      <c r="U1814" s="186">
        <f t="shared" si="38"/>
        <v>0</v>
      </c>
      <c r="V1814" s="186">
        <f t="shared" si="38"/>
        <v>0</v>
      </c>
      <c r="W1814" s="186">
        <f t="shared" si="38"/>
        <v>0</v>
      </c>
      <c r="X1814" s="186">
        <f t="shared" si="38"/>
        <v>0</v>
      </c>
      <c r="Y1814" s="186">
        <f t="shared" si="38"/>
        <v>0</v>
      </c>
      <c r="Z1814" s="186">
        <f t="shared" si="38"/>
        <v>0</v>
      </c>
      <c r="AA1814" s="187">
        <f t="shared" si="38"/>
        <v>0</v>
      </c>
      <c r="AB1814" s="186">
        <f t="shared" si="38"/>
        <v>0</v>
      </c>
      <c r="AC1814" s="186">
        <f t="shared" si="38"/>
        <v>0</v>
      </c>
      <c r="AD1814" s="186">
        <f t="shared" si="38"/>
        <v>0</v>
      </c>
      <c r="AE1814" s="186">
        <f t="shared" si="38"/>
        <v>0</v>
      </c>
      <c r="AF1814" s="186">
        <f t="shared" si="38"/>
        <v>0</v>
      </c>
      <c r="AG1814" s="186">
        <f t="shared" si="38"/>
        <v>0</v>
      </c>
      <c r="AH1814" s="186">
        <f t="shared" si="38"/>
        <v>0</v>
      </c>
      <c r="AI1814" s="186">
        <f t="shared" si="38"/>
        <v>0</v>
      </c>
      <c r="AJ1814" s="186">
        <f t="shared" si="38"/>
        <v>0</v>
      </c>
      <c r="AK1814" s="186">
        <f t="shared" si="38"/>
        <v>0</v>
      </c>
      <c r="AL1814" s="186">
        <f t="shared" si="38"/>
        <v>0</v>
      </c>
      <c r="AM1814" s="186">
        <f t="shared" si="38"/>
        <v>45</v>
      </c>
      <c r="AN1814" s="186">
        <f t="shared" si="38"/>
        <v>45</v>
      </c>
      <c r="AO1814" s="186">
        <f t="shared" si="38"/>
        <v>45</v>
      </c>
      <c r="AP1814" s="186">
        <f t="shared" si="38"/>
        <v>45</v>
      </c>
      <c r="AQ1814" s="186">
        <f t="shared" si="38"/>
        <v>45</v>
      </c>
      <c r="AR1814" s="186">
        <f t="shared" si="38"/>
        <v>0</v>
      </c>
      <c r="AS1814" s="186">
        <f t="shared" si="38"/>
        <v>0</v>
      </c>
      <c r="AT1814" s="186">
        <f t="shared" si="38"/>
        <v>0</v>
      </c>
      <c r="AU1814" s="186"/>
      <c r="AV1814" s="186"/>
      <c r="AW1814" s="186"/>
      <c r="AX1814" s="186"/>
      <c r="AY1814" s="186"/>
      <c r="AZ1814" s="186"/>
      <c r="BA1814" s="186"/>
      <c r="BB1814" s="186"/>
    </row>
    <row r="1815" spans="4:54" x14ac:dyDescent="0.35">
      <c r="D1815" t="str">
        <f t="shared" si="39"/>
        <v>MAR</v>
      </c>
      <c r="E1815" t="str">
        <f t="shared" si="39"/>
        <v>Morocco</v>
      </c>
      <c r="F1815" t="str">
        <f t="shared" si="40"/>
        <v>Yes</v>
      </c>
      <c r="G1815">
        <v>0</v>
      </c>
      <c r="H1815" s="186">
        <f t="shared" si="38"/>
        <v>0</v>
      </c>
      <c r="I1815" s="186">
        <f t="shared" si="38"/>
        <v>0</v>
      </c>
      <c r="J1815" s="186">
        <f t="shared" si="38"/>
        <v>0</v>
      </c>
      <c r="K1815" s="186">
        <f t="shared" si="38"/>
        <v>0</v>
      </c>
      <c r="L1815" s="186">
        <f t="shared" si="38"/>
        <v>0</v>
      </c>
      <c r="M1815" s="186">
        <f t="shared" si="38"/>
        <v>0</v>
      </c>
      <c r="N1815" s="186">
        <f t="shared" si="38"/>
        <v>0</v>
      </c>
      <c r="O1815" s="186">
        <f t="shared" si="38"/>
        <v>0</v>
      </c>
      <c r="P1815" s="186">
        <f t="shared" si="38"/>
        <v>0</v>
      </c>
      <c r="Q1815" s="186">
        <f t="shared" si="38"/>
        <v>0</v>
      </c>
      <c r="R1815" s="186">
        <f t="shared" si="38"/>
        <v>0</v>
      </c>
      <c r="S1815" s="186">
        <f t="shared" si="38"/>
        <v>0</v>
      </c>
      <c r="T1815" s="186">
        <f t="shared" si="38"/>
        <v>0</v>
      </c>
      <c r="U1815" s="186">
        <f t="shared" si="38"/>
        <v>0</v>
      </c>
      <c r="V1815" s="186">
        <f t="shared" si="38"/>
        <v>0</v>
      </c>
      <c r="W1815" s="186">
        <f t="shared" si="38"/>
        <v>0</v>
      </c>
      <c r="X1815" s="186">
        <f t="shared" si="38"/>
        <v>0</v>
      </c>
      <c r="Y1815" s="186">
        <f t="shared" si="38"/>
        <v>0</v>
      </c>
      <c r="Z1815" s="186">
        <f t="shared" si="38"/>
        <v>0</v>
      </c>
      <c r="AA1815" s="187">
        <f t="shared" si="38"/>
        <v>0</v>
      </c>
      <c r="AB1815" s="186">
        <f t="shared" si="38"/>
        <v>33</v>
      </c>
      <c r="AC1815" s="186">
        <f t="shared" si="38"/>
        <v>33</v>
      </c>
      <c r="AD1815" s="186">
        <f t="shared" si="38"/>
        <v>33</v>
      </c>
      <c r="AE1815" s="186">
        <f t="shared" si="38"/>
        <v>33</v>
      </c>
      <c r="AF1815" s="186">
        <f t="shared" si="38"/>
        <v>33</v>
      </c>
      <c r="AG1815" s="186">
        <f t="shared" si="38"/>
        <v>0</v>
      </c>
      <c r="AH1815" s="186">
        <f t="shared" si="38"/>
        <v>0</v>
      </c>
      <c r="AI1815" s="186">
        <f t="shared" si="38"/>
        <v>0</v>
      </c>
      <c r="AJ1815" s="186">
        <f t="shared" si="38"/>
        <v>0</v>
      </c>
      <c r="AK1815" s="186">
        <f t="shared" si="38"/>
        <v>0</v>
      </c>
      <c r="AL1815" s="186">
        <f t="shared" si="38"/>
        <v>0</v>
      </c>
      <c r="AM1815" s="186">
        <f t="shared" si="38"/>
        <v>0</v>
      </c>
      <c r="AN1815" s="186">
        <f t="shared" si="38"/>
        <v>0</v>
      </c>
      <c r="AO1815" s="186">
        <f t="shared" si="38"/>
        <v>0</v>
      </c>
      <c r="AP1815" s="186">
        <f t="shared" si="38"/>
        <v>0</v>
      </c>
      <c r="AQ1815" s="186">
        <f t="shared" si="38"/>
        <v>0</v>
      </c>
      <c r="AR1815" s="186">
        <f t="shared" si="38"/>
        <v>0</v>
      </c>
      <c r="AS1815" s="186">
        <f t="shared" si="38"/>
        <v>0</v>
      </c>
      <c r="AT1815" s="186">
        <f t="shared" si="38"/>
        <v>0</v>
      </c>
      <c r="AU1815" s="186"/>
      <c r="AV1815" s="186"/>
      <c r="AW1815" s="186"/>
      <c r="AX1815" s="186"/>
      <c r="AY1815" s="186"/>
      <c r="AZ1815" s="186"/>
      <c r="BA1815" s="186"/>
      <c r="BB1815" s="186"/>
    </row>
    <row r="1816" spans="4:54" x14ac:dyDescent="0.35">
      <c r="D1816" t="str">
        <f t="shared" si="39"/>
        <v>MOZ</v>
      </c>
      <c r="E1816" t="str">
        <f t="shared" si="39"/>
        <v>Mozambique</v>
      </c>
      <c r="F1816" t="str">
        <f t="shared" si="40"/>
        <v>No</v>
      </c>
      <c r="G1816">
        <v>0</v>
      </c>
      <c r="H1816" s="186">
        <f t="shared" si="38"/>
        <v>0</v>
      </c>
      <c r="I1816" s="186">
        <f t="shared" si="38"/>
        <v>0</v>
      </c>
      <c r="J1816" s="186">
        <f t="shared" si="38"/>
        <v>0</v>
      </c>
      <c r="K1816" s="186">
        <f t="shared" si="38"/>
        <v>0</v>
      </c>
      <c r="L1816" s="186">
        <f t="shared" si="38"/>
        <v>0</v>
      </c>
      <c r="M1816" s="186">
        <f t="shared" si="38"/>
        <v>0</v>
      </c>
      <c r="N1816" s="186">
        <f t="shared" si="38"/>
        <v>0</v>
      </c>
      <c r="O1816" s="186">
        <f t="shared" si="38"/>
        <v>0</v>
      </c>
      <c r="P1816" s="186">
        <f t="shared" si="38"/>
        <v>0</v>
      </c>
      <c r="Q1816" s="186">
        <f t="shared" si="38"/>
        <v>0</v>
      </c>
      <c r="R1816" s="186">
        <f t="shared" si="38"/>
        <v>0</v>
      </c>
      <c r="S1816" s="186">
        <f t="shared" si="38"/>
        <v>0</v>
      </c>
      <c r="T1816" s="186">
        <f t="shared" si="38"/>
        <v>0</v>
      </c>
      <c r="U1816" s="186">
        <f t="shared" si="38"/>
        <v>0</v>
      </c>
      <c r="V1816" s="186">
        <f t="shared" si="38"/>
        <v>0</v>
      </c>
      <c r="W1816" s="186">
        <f t="shared" si="38"/>
        <v>0</v>
      </c>
      <c r="X1816" s="186">
        <f t="shared" si="38"/>
        <v>0</v>
      </c>
      <c r="Y1816" s="186">
        <f t="shared" si="38"/>
        <v>0</v>
      </c>
      <c r="Z1816" s="186">
        <f t="shared" si="38"/>
        <v>0</v>
      </c>
      <c r="AA1816" s="187">
        <f t="shared" si="38"/>
        <v>0</v>
      </c>
      <c r="AB1816" s="186">
        <f t="shared" si="38"/>
        <v>0</v>
      </c>
      <c r="AC1816" s="186">
        <f t="shared" si="38"/>
        <v>0</v>
      </c>
      <c r="AD1816" s="186">
        <f t="shared" si="38"/>
        <v>0</v>
      </c>
      <c r="AE1816" s="186">
        <f t="shared" si="38"/>
        <v>0</v>
      </c>
      <c r="AF1816" s="186">
        <f t="shared" si="38"/>
        <v>0</v>
      </c>
      <c r="AG1816" s="186">
        <f t="shared" si="38"/>
        <v>0</v>
      </c>
      <c r="AH1816" s="186">
        <f t="shared" si="38"/>
        <v>0</v>
      </c>
      <c r="AI1816" s="186">
        <f t="shared" si="38"/>
        <v>0</v>
      </c>
      <c r="AJ1816" s="186">
        <f t="shared" si="38"/>
        <v>0</v>
      </c>
      <c r="AK1816" s="186">
        <f t="shared" si="38"/>
        <v>0</v>
      </c>
      <c r="AL1816" s="186">
        <f t="shared" si="38"/>
        <v>0</v>
      </c>
      <c r="AM1816" s="186">
        <f t="shared" si="38"/>
        <v>0</v>
      </c>
      <c r="AN1816" s="186">
        <f t="shared" si="38"/>
        <v>0</v>
      </c>
      <c r="AO1816" s="186">
        <f t="shared" si="38"/>
        <v>0</v>
      </c>
      <c r="AP1816" s="186">
        <f t="shared" si="38"/>
        <v>0</v>
      </c>
      <c r="AQ1816" s="186">
        <f t="shared" si="38"/>
        <v>0</v>
      </c>
      <c r="AR1816" s="186">
        <f t="shared" si="38"/>
        <v>0</v>
      </c>
      <c r="AS1816" s="186">
        <f t="shared" si="38"/>
        <v>0</v>
      </c>
      <c r="AT1816" s="186">
        <f t="shared" si="38"/>
        <v>0</v>
      </c>
      <c r="AU1816" s="186"/>
      <c r="AV1816" s="186"/>
      <c r="AW1816" s="186"/>
      <c r="AX1816" s="186"/>
      <c r="AY1816" s="186"/>
      <c r="AZ1816" s="186"/>
      <c r="BA1816" s="186"/>
      <c r="BB1816" s="186"/>
    </row>
    <row r="1817" spans="4:54" x14ac:dyDescent="0.35">
      <c r="D1817" t="str">
        <f t="shared" si="39"/>
        <v>MMR</v>
      </c>
      <c r="E1817" t="str">
        <f t="shared" si="39"/>
        <v>Myanmar</v>
      </c>
      <c r="F1817" t="str">
        <f t="shared" si="40"/>
        <v>No</v>
      </c>
      <c r="G1817">
        <v>0</v>
      </c>
      <c r="H1817" s="186">
        <f t="shared" si="38"/>
        <v>0</v>
      </c>
      <c r="I1817" s="186">
        <f t="shared" si="38"/>
        <v>0</v>
      </c>
      <c r="J1817" s="186">
        <f t="shared" si="38"/>
        <v>0</v>
      </c>
      <c r="K1817" s="186">
        <f t="shared" si="38"/>
        <v>0</v>
      </c>
      <c r="L1817" s="186">
        <f t="shared" si="38"/>
        <v>0</v>
      </c>
      <c r="M1817" s="186">
        <f t="shared" si="38"/>
        <v>0</v>
      </c>
      <c r="N1817" s="186">
        <f t="shared" si="38"/>
        <v>0</v>
      </c>
      <c r="O1817" s="186">
        <f t="shared" si="38"/>
        <v>0</v>
      </c>
      <c r="P1817" s="186">
        <f t="shared" si="38"/>
        <v>0</v>
      </c>
      <c r="Q1817" s="186">
        <f t="shared" si="38"/>
        <v>0</v>
      </c>
      <c r="R1817" s="186">
        <f t="shared" si="38"/>
        <v>0</v>
      </c>
      <c r="S1817" s="186">
        <f t="shared" si="38"/>
        <v>0</v>
      </c>
      <c r="T1817" s="186">
        <f t="shared" si="38"/>
        <v>0</v>
      </c>
      <c r="U1817" s="186">
        <f t="shared" si="38"/>
        <v>0</v>
      </c>
      <c r="V1817" s="186">
        <f t="shared" si="38"/>
        <v>0</v>
      </c>
      <c r="W1817" s="186">
        <f t="shared" si="38"/>
        <v>0</v>
      </c>
      <c r="X1817" s="186">
        <f t="shared" si="38"/>
        <v>0</v>
      </c>
      <c r="Y1817" s="186">
        <f t="shared" si="38"/>
        <v>0</v>
      </c>
      <c r="Z1817" s="186">
        <f t="shared" si="38"/>
        <v>0</v>
      </c>
      <c r="AA1817" s="187">
        <f t="shared" si="38"/>
        <v>0</v>
      </c>
      <c r="AB1817" s="186">
        <f t="shared" si="38"/>
        <v>0</v>
      </c>
      <c r="AC1817" s="186">
        <f t="shared" si="38"/>
        <v>0</v>
      </c>
      <c r="AD1817" s="186">
        <f t="shared" si="38"/>
        <v>0</v>
      </c>
      <c r="AE1817" s="186">
        <f t="shared" si="38"/>
        <v>0</v>
      </c>
      <c r="AF1817" s="186">
        <f t="shared" si="38"/>
        <v>0</v>
      </c>
      <c r="AG1817" s="186">
        <f t="shared" si="38"/>
        <v>0</v>
      </c>
      <c r="AH1817" s="186">
        <f t="shared" si="38"/>
        <v>0</v>
      </c>
      <c r="AI1817" s="186">
        <f t="shared" si="38"/>
        <v>0</v>
      </c>
      <c r="AJ1817" s="186">
        <f t="shared" si="38"/>
        <v>0</v>
      </c>
      <c r="AK1817" s="186">
        <f t="shared" si="38"/>
        <v>0</v>
      </c>
      <c r="AL1817" s="186">
        <f t="shared" si="38"/>
        <v>0</v>
      </c>
      <c r="AM1817" s="186">
        <f t="shared" si="38"/>
        <v>0</v>
      </c>
      <c r="AN1817" s="186">
        <f t="shared" si="38"/>
        <v>0</v>
      </c>
      <c r="AO1817" s="186">
        <f t="shared" si="38"/>
        <v>0</v>
      </c>
      <c r="AP1817" s="186">
        <f t="shared" si="38"/>
        <v>0</v>
      </c>
      <c r="AQ1817" s="186">
        <f t="shared" si="38"/>
        <v>0</v>
      </c>
      <c r="AR1817" s="186">
        <f t="shared" si="38"/>
        <v>0</v>
      </c>
      <c r="AS1817" s="186">
        <f t="shared" si="38"/>
        <v>0</v>
      </c>
      <c r="AT1817" s="186">
        <f t="shared" si="38"/>
        <v>0</v>
      </c>
      <c r="AU1817" s="186"/>
      <c r="AV1817" s="186"/>
      <c r="AW1817" s="186"/>
      <c r="AX1817" s="186"/>
      <c r="AY1817" s="186"/>
      <c r="AZ1817" s="186"/>
      <c r="BA1817" s="186"/>
      <c r="BB1817" s="186"/>
    </row>
    <row r="1818" spans="4:54" x14ac:dyDescent="0.35">
      <c r="D1818" t="str">
        <f t="shared" si="39"/>
        <v>NAM</v>
      </c>
      <c r="E1818" t="str">
        <f t="shared" si="39"/>
        <v>Namibia</v>
      </c>
      <c r="F1818" t="str">
        <f t="shared" si="40"/>
        <v>Yes</v>
      </c>
      <c r="G1818">
        <v>0</v>
      </c>
      <c r="H1818" s="186">
        <f t="shared" si="38"/>
        <v>0</v>
      </c>
      <c r="I1818" s="186">
        <f t="shared" si="38"/>
        <v>0</v>
      </c>
      <c r="J1818" s="186">
        <f t="shared" si="38"/>
        <v>0</v>
      </c>
      <c r="K1818" s="186">
        <f t="shared" si="38"/>
        <v>0</v>
      </c>
      <c r="L1818" s="186">
        <f t="shared" si="38"/>
        <v>0</v>
      </c>
      <c r="M1818" s="186">
        <f t="shared" si="38"/>
        <v>0</v>
      </c>
      <c r="N1818" s="186">
        <f t="shared" si="38"/>
        <v>0</v>
      </c>
      <c r="O1818" s="186">
        <f t="shared" si="38"/>
        <v>0</v>
      </c>
      <c r="P1818" s="186">
        <f t="shared" si="38"/>
        <v>0</v>
      </c>
      <c r="Q1818" s="186">
        <f t="shared" si="38"/>
        <v>0</v>
      </c>
      <c r="R1818" s="186">
        <f t="shared" si="38"/>
        <v>0</v>
      </c>
      <c r="S1818" s="186">
        <f t="shared" si="38"/>
        <v>0</v>
      </c>
      <c r="T1818" s="186">
        <f t="shared" si="38"/>
        <v>0</v>
      </c>
      <c r="U1818" s="186">
        <f t="shared" si="38"/>
        <v>0</v>
      </c>
      <c r="V1818" s="186">
        <f t="shared" si="38"/>
        <v>0</v>
      </c>
      <c r="W1818" s="186">
        <f t="shared" si="38"/>
        <v>0</v>
      </c>
      <c r="X1818" s="186">
        <f t="shared" si="38"/>
        <v>0</v>
      </c>
      <c r="Y1818" s="186">
        <f t="shared" si="38"/>
        <v>0</v>
      </c>
      <c r="Z1818" s="186">
        <f t="shared" si="38"/>
        <v>0</v>
      </c>
      <c r="AA1818" s="187">
        <f t="shared" si="38"/>
        <v>0</v>
      </c>
      <c r="AB1818" s="186">
        <f t="shared" si="38"/>
        <v>0</v>
      </c>
      <c r="AC1818" s="186">
        <f t="shared" si="38"/>
        <v>0</v>
      </c>
      <c r="AD1818" s="186">
        <f t="shared" si="38"/>
        <v>0</v>
      </c>
      <c r="AE1818" s="186">
        <f t="shared" si="38"/>
        <v>0</v>
      </c>
      <c r="AF1818" s="186">
        <f t="shared" si="38"/>
        <v>0</v>
      </c>
      <c r="AG1818" s="186">
        <f t="shared" si="38"/>
        <v>0</v>
      </c>
      <c r="AH1818" s="186">
        <f t="shared" si="38"/>
        <v>0</v>
      </c>
      <c r="AI1818" s="186">
        <f t="shared" si="38"/>
        <v>24</v>
      </c>
      <c r="AJ1818" s="186">
        <f t="shared" si="38"/>
        <v>24</v>
      </c>
      <c r="AK1818" s="186">
        <f t="shared" si="38"/>
        <v>24</v>
      </c>
      <c r="AL1818" s="186">
        <f t="shared" si="38"/>
        <v>24</v>
      </c>
      <c r="AM1818" s="186">
        <f t="shared" si="38"/>
        <v>24</v>
      </c>
      <c r="AN1818" s="186">
        <f t="shared" si="38"/>
        <v>0</v>
      </c>
      <c r="AO1818" s="186">
        <f t="shared" si="38"/>
        <v>0</v>
      </c>
      <c r="AP1818" s="186">
        <f t="shared" si="38"/>
        <v>0</v>
      </c>
      <c r="AQ1818" s="186">
        <f t="shared" si="38"/>
        <v>0</v>
      </c>
      <c r="AR1818" s="186">
        <f t="shared" si="38"/>
        <v>0</v>
      </c>
      <c r="AS1818" s="186">
        <f t="shared" si="38"/>
        <v>0</v>
      </c>
      <c r="AT1818" s="186">
        <f t="shared" si="38"/>
        <v>0</v>
      </c>
      <c r="AU1818" s="186"/>
      <c r="AV1818" s="186"/>
      <c r="AW1818" s="186"/>
      <c r="AX1818" s="186"/>
      <c r="AY1818" s="186"/>
      <c r="AZ1818" s="186"/>
      <c r="BA1818" s="186"/>
      <c r="BB1818" s="186"/>
    </row>
    <row r="1819" spans="4:54" x14ac:dyDescent="0.35">
      <c r="D1819" t="str">
        <f t="shared" si="39"/>
        <v>NLD</v>
      </c>
      <c r="E1819" t="str">
        <f t="shared" si="39"/>
        <v>Netherlands</v>
      </c>
      <c r="F1819" t="str">
        <f t="shared" si="40"/>
        <v>Yes</v>
      </c>
      <c r="G1819">
        <v>0</v>
      </c>
      <c r="H1819" s="186">
        <f t="shared" si="38"/>
        <v>0</v>
      </c>
      <c r="I1819" s="186">
        <f t="shared" si="38"/>
        <v>0</v>
      </c>
      <c r="J1819" s="186">
        <f t="shared" si="38"/>
        <v>0</v>
      </c>
      <c r="K1819" s="186">
        <f t="shared" si="38"/>
        <v>0</v>
      </c>
      <c r="L1819" s="186">
        <f t="shared" si="38"/>
        <v>0</v>
      </c>
      <c r="M1819" s="186">
        <f t="shared" si="38"/>
        <v>0</v>
      </c>
      <c r="N1819" s="186">
        <f t="shared" si="38"/>
        <v>0</v>
      </c>
      <c r="O1819" s="186">
        <f t="shared" si="38"/>
        <v>0</v>
      </c>
      <c r="P1819" s="186">
        <f t="shared" si="38"/>
        <v>0</v>
      </c>
      <c r="Q1819" s="186">
        <f t="shared" si="38"/>
        <v>0</v>
      </c>
      <c r="R1819" s="186">
        <f t="shared" si="38"/>
        <v>0</v>
      </c>
      <c r="S1819" s="186">
        <f t="shared" si="38"/>
        <v>354.8</v>
      </c>
      <c r="T1819" s="186">
        <f t="shared" si="38"/>
        <v>354.8</v>
      </c>
      <c r="U1819" s="186">
        <f t="shared" si="38"/>
        <v>596</v>
      </c>
      <c r="V1819" s="186">
        <f t="shared" si="38"/>
        <v>596</v>
      </c>
      <c r="W1819" s="186">
        <f t="shared" si="38"/>
        <v>733</v>
      </c>
      <c r="X1819" s="186">
        <f t="shared" si="38"/>
        <v>378.2</v>
      </c>
      <c r="Y1819" s="186">
        <f t="shared" si="38"/>
        <v>378.2</v>
      </c>
      <c r="Z1819" s="186">
        <f t="shared" si="38"/>
        <v>137</v>
      </c>
      <c r="AA1819" s="187">
        <f t="shared" si="38"/>
        <v>257</v>
      </c>
      <c r="AB1819" s="186">
        <f t="shared" si="38"/>
        <v>120</v>
      </c>
      <c r="AC1819" s="186">
        <f t="shared" ref="AC1819:AT1819" si="41">AVERAGE(AA1708:AE1708)</f>
        <v>120</v>
      </c>
      <c r="AD1819" s="186">
        <f t="shared" si="41"/>
        <v>120</v>
      </c>
      <c r="AE1819" s="186">
        <f t="shared" si="41"/>
        <v>120</v>
      </c>
      <c r="AF1819" s="186">
        <f t="shared" si="41"/>
        <v>0</v>
      </c>
      <c r="AG1819" s="186">
        <f t="shared" si="41"/>
        <v>700</v>
      </c>
      <c r="AH1819" s="186">
        <f t="shared" si="41"/>
        <v>700</v>
      </c>
      <c r="AI1819" s="186">
        <f t="shared" si="41"/>
        <v>700</v>
      </c>
      <c r="AJ1819" s="186">
        <f t="shared" si="41"/>
        <v>700</v>
      </c>
      <c r="AK1819" s="186">
        <f t="shared" si="41"/>
        <v>700</v>
      </c>
      <c r="AL1819" s="186">
        <f t="shared" si="41"/>
        <v>0</v>
      </c>
      <c r="AM1819" s="186">
        <f t="shared" si="41"/>
        <v>0</v>
      </c>
      <c r="AN1819" s="186">
        <f t="shared" si="41"/>
        <v>0</v>
      </c>
      <c r="AO1819" s="186">
        <f t="shared" si="41"/>
        <v>0</v>
      </c>
      <c r="AP1819" s="186">
        <f t="shared" si="41"/>
        <v>0</v>
      </c>
      <c r="AQ1819" s="186">
        <f t="shared" si="41"/>
        <v>0</v>
      </c>
      <c r="AR1819" s="186">
        <f t="shared" si="41"/>
        <v>0</v>
      </c>
      <c r="AS1819" s="186">
        <f t="shared" si="41"/>
        <v>0</v>
      </c>
      <c r="AT1819" s="186">
        <f t="shared" si="41"/>
        <v>0</v>
      </c>
      <c r="AU1819" s="186"/>
      <c r="AV1819" s="186"/>
      <c r="AW1819" s="186"/>
      <c r="AX1819" s="186"/>
      <c r="AY1819" s="186"/>
      <c r="AZ1819" s="186"/>
      <c r="BA1819" s="186"/>
      <c r="BB1819" s="186"/>
    </row>
    <row r="1820" spans="4:54" x14ac:dyDescent="0.35">
      <c r="D1820" t="str">
        <f t="shared" si="39"/>
        <v>NCL</v>
      </c>
      <c r="E1820" t="str">
        <f t="shared" si="39"/>
        <v>New Caledonia</v>
      </c>
      <c r="F1820" t="str">
        <f t="shared" si="40"/>
        <v>Yes</v>
      </c>
      <c r="G1820">
        <v>0</v>
      </c>
      <c r="H1820" s="186">
        <f t="shared" ref="H1820:AT1826" si="42">AVERAGE(F1709:J1709)</f>
        <v>0</v>
      </c>
      <c r="I1820" s="186">
        <f t="shared" si="42"/>
        <v>0</v>
      </c>
      <c r="J1820" s="186">
        <f t="shared" si="42"/>
        <v>0</v>
      </c>
      <c r="K1820" s="186">
        <f t="shared" si="42"/>
        <v>0</v>
      </c>
      <c r="L1820" s="186">
        <f t="shared" si="42"/>
        <v>0</v>
      </c>
      <c r="M1820" s="186">
        <f t="shared" si="42"/>
        <v>0</v>
      </c>
      <c r="N1820" s="186">
        <f t="shared" si="42"/>
        <v>0</v>
      </c>
      <c r="O1820" s="186">
        <f t="shared" si="42"/>
        <v>0</v>
      </c>
      <c r="P1820" s="186">
        <f t="shared" si="42"/>
        <v>0</v>
      </c>
      <c r="Q1820" s="186">
        <f t="shared" si="42"/>
        <v>0</v>
      </c>
      <c r="R1820" s="186">
        <f t="shared" si="42"/>
        <v>0</v>
      </c>
      <c r="S1820" s="186">
        <f t="shared" si="42"/>
        <v>0</v>
      </c>
      <c r="T1820" s="186">
        <f t="shared" si="42"/>
        <v>0</v>
      </c>
      <c r="U1820" s="186">
        <f t="shared" si="42"/>
        <v>0</v>
      </c>
      <c r="V1820" s="186">
        <f t="shared" si="42"/>
        <v>0</v>
      </c>
      <c r="W1820" s="186">
        <f t="shared" si="42"/>
        <v>0</v>
      </c>
      <c r="X1820" s="186">
        <f t="shared" si="42"/>
        <v>0</v>
      </c>
      <c r="Y1820" s="186">
        <f t="shared" si="42"/>
        <v>0</v>
      </c>
      <c r="Z1820" s="186">
        <f t="shared" si="42"/>
        <v>0</v>
      </c>
      <c r="AA1820" s="187">
        <f t="shared" si="42"/>
        <v>0</v>
      </c>
      <c r="AB1820" s="186">
        <f t="shared" si="42"/>
        <v>0</v>
      </c>
      <c r="AC1820" s="186">
        <f t="shared" si="42"/>
        <v>20</v>
      </c>
      <c r="AD1820" s="186">
        <f t="shared" si="42"/>
        <v>20</v>
      </c>
      <c r="AE1820" s="186">
        <f t="shared" si="42"/>
        <v>20</v>
      </c>
      <c r="AF1820" s="186">
        <f t="shared" si="42"/>
        <v>20</v>
      </c>
      <c r="AG1820" s="186">
        <f t="shared" si="42"/>
        <v>20</v>
      </c>
      <c r="AH1820" s="186">
        <f t="shared" si="42"/>
        <v>0</v>
      </c>
      <c r="AI1820" s="186">
        <f t="shared" si="42"/>
        <v>0</v>
      </c>
      <c r="AJ1820" s="186">
        <f t="shared" si="42"/>
        <v>0</v>
      </c>
      <c r="AK1820" s="186">
        <f t="shared" si="42"/>
        <v>0</v>
      </c>
      <c r="AL1820" s="186">
        <f t="shared" si="42"/>
        <v>0</v>
      </c>
      <c r="AM1820" s="186">
        <f t="shared" si="42"/>
        <v>0</v>
      </c>
      <c r="AN1820" s="186">
        <f t="shared" si="42"/>
        <v>0</v>
      </c>
      <c r="AO1820" s="186">
        <f t="shared" si="42"/>
        <v>0</v>
      </c>
      <c r="AP1820" s="186">
        <f t="shared" si="42"/>
        <v>0</v>
      </c>
      <c r="AQ1820" s="186">
        <f t="shared" si="42"/>
        <v>0</v>
      </c>
      <c r="AR1820" s="186">
        <f t="shared" si="42"/>
        <v>0</v>
      </c>
      <c r="AS1820" s="186">
        <f t="shared" si="42"/>
        <v>0</v>
      </c>
      <c r="AT1820" s="186">
        <f t="shared" si="42"/>
        <v>0</v>
      </c>
      <c r="AU1820" s="186"/>
      <c r="AV1820" s="186"/>
      <c r="AW1820" s="186"/>
      <c r="AX1820" s="186"/>
      <c r="AY1820" s="186"/>
      <c r="AZ1820" s="186"/>
      <c r="BA1820" s="186"/>
      <c r="BB1820" s="186"/>
    </row>
    <row r="1821" spans="4:54" x14ac:dyDescent="0.35">
      <c r="D1821" t="str">
        <f t="shared" si="39"/>
        <v>NZL</v>
      </c>
      <c r="E1821" t="str">
        <f t="shared" si="39"/>
        <v>New Zealand</v>
      </c>
      <c r="F1821" t="str">
        <f t="shared" si="40"/>
        <v>No</v>
      </c>
      <c r="G1821">
        <v>0</v>
      </c>
      <c r="H1821" s="186">
        <f t="shared" si="42"/>
        <v>0</v>
      </c>
      <c r="I1821" s="186">
        <f t="shared" si="42"/>
        <v>0</v>
      </c>
      <c r="J1821" s="186">
        <f t="shared" si="42"/>
        <v>0</v>
      </c>
      <c r="K1821" s="186">
        <f t="shared" si="42"/>
        <v>0</v>
      </c>
      <c r="L1821" s="186">
        <f t="shared" si="42"/>
        <v>0</v>
      </c>
      <c r="M1821" s="186">
        <f t="shared" si="42"/>
        <v>0</v>
      </c>
      <c r="N1821" s="186">
        <f t="shared" si="42"/>
        <v>0</v>
      </c>
      <c r="O1821" s="186">
        <f t="shared" si="42"/>
        <v>0</v>
      </c>
      <c r="P1821" s="186">
        <f t="shared" si="42"/>
        <v>50</v>
      </c>
      <c r="Q1821" s="186">
        <f t="shared" si="42"/>
        <v>50</v>
      </c>
      <c r="R1821" s="186">
        <f t="shared" si="42"/>
        <v>50</v>
      </c>
      <c r="S1821" s="186">
        <f t="shared" si="42"/>
        <v>50</v>
      </c>
      <c r="T1821" s="186">
        <f t="shared" si="42"/>
        <v>50</v>
      </c>
      <c r="U1821" s="186">
        <f t="shared" si="42"/>
        <v>0</v>
      </c>
      <c r="V1821" s="186">
        <f t="shared" si="42"/>
        <v>0</v>
      </c>
      <c r="W1821" s="186">
        <f t="shared" si="42"/>
        <v>0</v>
      </c>
      <c r="X1821" s="186">
        <f t="shared" si="42"/>
        <v>0</v>
      </c>
      <c r="Y1821" s="186">
        <f t="shared" si="42"/>
        <v>0</v>
      </c>
      <c r="Z1821" s="186">
        <f t="shared" si="42"/>
        <v>0</v>
      </c>
      <c r="AA1821" s="187">
        <f t="shared" si="42"/>
        <v>0</v>
      </c>
      <c r="AB1821" s="186">
        <f t="shared" si="42"/>
        <v>0</v>
      </c>
      <c r="AC1821" s="186">
        <f t="shared" si="42"/>
        <v>0</v>
      </c>
      <c r="AD1821" s="186">
        <f t="shared" si="42"/>
        <v>0</v>
      </c>
      <c r="AE1821" s="186">
        <f t="shared" si="42"/>
        <v>0</v>
      </c>
      <c r="AF1821" s="186">
        <f t="shared" si="42"/>
        <v>0</v>
      </c>
      <c r="AG1821" s="186">
        <f t="shared" si="42"/>
        <v>0</v>
      </c>
      <c r="AH1821" s="186">
        <f t="shared" si="42"/>
        <v>0</v>
      </c>
      <c r="AI1821" s="186">
        <f t="shared" si="42"/>
        <v>0</v>
      </c>
      <c r="AJ1821" s="186">
        <f t="shared" si="42"/>
        <v>0</v>
      </c>
      <c r="AK1821" s="186">
        <f t="shared" si="42"/>
        <v>0</v>
      </c>
      <c r="AL1821" s="186">
        <f t="shared" si="42"/>
        <v>0</v>
      </c>
      <c r="AM1821" s="186">
        <f t="shared" si="42"/>
        <v>150</v>
      </c>
      <c r="AN1821" s="186">
        <f t="shared" si="42"/>
        <v>150</v>
      </c>
      <c r="AO1821" s="186">
        <f t="shared" si="42"/>
        <v>150</v>
      </c>
      <c r="AP1821" s="186">
        <f t="shared" si="42"/>
        <v>150</v>
      </c>
      <c r="AQ1821" s="186">
        <f t="shared" si="42"/>
        <v>150</v>
      </c>
      <c r="AR1821" s="186">
        <f t="shared" si="42"/>
        <v>0</v>
      </c>
      <c r="AS1821" s="186">
        <f t="shared" si="42"/>
        <v>0</v>
      </c>
      <c r="AT1821" s="186">
        <f t="shared" si="42"/>
        <v>0</v>
      </c>
      <c r="AU1821" s="186"/>
      <c r="AV1821" s="186"/>
      <c r="AW1821" s="186"/>
      <c r="AX1821" s="186"/>
      <c r="AY1821" s="186"/>
      <c r="AZ1821" s="186"/>
      <c r="BA1821" s="186"/>
      <c r="BB1821" s="186"/>
    </row>
    <row r="1822" spans="4:54" x14ac:dyDescent="0.35">
      <c r="D1822" t="str">
        <f t="shared" si="39"/>
        <v>NER</v>
      </c>
      <c r="E1822" t="str">
        <f t="shared" si="39"/>
        <v>Niger</v>
      </c>
      <c r="F1822" t="str">
        <f t="shared" si="40"/>
        <v>No</v>
      </c>
      <c r="G1822">
        <v>0</v>
      </c>
      <c r="H1822" s="186">
        <f t="shared" si="42"/>
        <v>0</v>
      </c>
      <c r="I1822" s="186">
        <f t="shared" si="42"/>
        <v>0</v>
      </c>
      <c r="J1822" s="186">
        <f t="shared" si="42"/>
        <v>0</v>
      </c>
      <c r="K1822" s="186">
        <f t="shared" si="42"/>
        <v>0</v>
      </c>
      <c r="L1822" s="186">
        <f t="shared" si="42"/>
        <v>0</v>
      </c>
      <c r="M1822" s="186">
        <f t="shared" si="42"/>
        <v>0</v>
      </c>
      <c r="N1822" s="186">
        <f t="shared" si="42"/>
        <v>0</v>
      </c>
      <c r="O1822" s="186">
        <f t="shared" si="42"/>
        <v>0</v>
      </c>
      <c r="P1822" s="186">
        <f t="shared" si="42"/>
        <v>0</v>
      </c>
      <c r="Q1822" s="186">
        <f t="shared" si="42"/>
        <v>0</v>
      </c>
      <c r="R1822" s="186">
        <f t="shared" si="42"/>
        <v>0</v>
      </c>
      <c r="S1822" s="186">
        <f t="shared" si="42"/>
        <v>0</v>
      </c>
      <c r="T1822" s="186">
        <f t="shared" si="42"/>
        <v>0</v>
      </c>
      <c r="U1822" s="186">
        <f t="shared" si="42"/>
        <v>0</v>
      </c>
      <c r="V1822" s="186">
        <f t="shared" si="42"/>
        <v>0</v>
      </c>
      <c r="W1822" s="186">
        <f t="shared" si="42"/>
        <v>0</v>
      </c>
      <c r="X1822" s="186">
        <f t="shared" si="42"/>
        <v>0</v>
      </c>
      <c r="Y1822" s="186">
        <f t="shared" si="42"/>
        <v>0</v>
      </c>
      <c r="Z1822" s="186">
        <f t="shared" si="42"/>
        <v>0</v>
      </c>
      <c r="AA1822" s="187">
        <f t="shared" si="42"/>
        <v>0</v>
      </c>
      <c r="AB1822" s="186">
        <f t="shared" si="42"/>
        <v>0</v>
      </c>
      <c r="AC1822" s="186">
        <f t="shared" si="42"/>
        <v>0</v>
      </c>
      <c r="AD1822" s="186">
        <f t="shared" si="42"/>
        <v>0</v>
      </c>
      <c r="AE1822" s="186">
        <f t="shared" si="42"/>
        <v>0</v>
      </c>
      <c r="AF1822" s="186">
        <f t="shared" si="42"/>
        <v>0</v>
      </c>
      <c r="AG1822" s="186">
        <f t="shared" si="42"/>
        <v>0</v>
      </c>
      <c r="AH1822" s="186">
        <f t="shared" si="42"/>
        <v>0</v>
      </c>
      <c r="AI1822" s="186">
        <f t="shared" si="42"/>
        <v>0</v>
      </c>
      <c r="AJ1822" s="186">
        <f t="shared" si="42"/>
        <v>0</v>
      </c>
      <c r="AK1822" s="186">
        <f t="shared" si="42"/>
        <v>0</v>
      </c>
      <c r="AL1822" s="186">
        <f t="shared" si="42"/>
        <v>0</v>
      </c>
      <c r="AM1822" s="186">
        <f t="shared" si="42"/>
        <v>0</v>
      </c>
      <c r="AN1822" s="186">
        <f t="shared" si="42"/>
        <v>0</v>
      </c>
      <c r="AO1822" s="186">
        <f t="shared" si="42"/>
        <v>0</v>
      </c>
      <c r="AP1822" s="186">
        <f t="shared" si="42"/>
        <v>0</v>
      </c>
      <c r="AQ1822" s="186">
        <f t="shared" si="42"/>
        <v>0</v>
      </c>
      <c r="AR1822" s="186">
        <f t="shared" si="42"/>
        <v>0</v>
      </c>
      <c r="AS1822" s="186">
        <f t="shared" si="42"/>
        <v>0</v>
      </c>
      <c r="AT1822" s="186">
        <f t="shared" si="42"/>
        <v>0</v>
      </c>
      <c r="AU1822" s="186"/>
      <c r="AV1822" s="186"/>
      <c r="AW1822" s="186"/>
      <c r="AX1822" s="186"/>
      <c r="AY1822" s="186"/>
      <c r="AZ1822" s="186"/>
      <c r="BA1822" s="186"/>
      <c r="BB1822" s="186"/>
    </row>
    <row r="1823" spans="4:54" x14ac:dyDescent="0.35">
      <c r="D1823" t="str">
        <f t="shared" si="39"/>
        <v>NGA</v>
      </c>
      <c r="E1823" t="str">
        <f t="shared" si="39"/>
        <v>Nigeria</v>
      </c>
      <c r="F1823" t="str">
        <f t="shared" si="40"/>
        <v>No</v>
      </c>
      <c r="G1823">
        <v>0</v>
      </c>
      <c r="H1823" s="186">
        <f t="shared" si="42"/>
        <v>0</v>
      </c>
      <c r="I1823" s="186">
        <f t="shared" si="42"/>
        <v>0</v>
      </c>
      <c r="J1823" s="186">
        <f t="shared" si="42"/>
        <v>0</v>
      </c>
      <c r="K1823" s="186">
        <f t="shared" si="42"/>
        <v>0</v>
      </c>
      <c r="L1823" s="186">
        <f t="shared" si="42"/>
        <v>0</v>
      </c>
      <c r="M1823" s="186">
        <f t="shared" si="42"/>
        <v>0</v>
      </c>
      <c r="N1823" s="186">
        <f t="shared" si="42"/>
        <v>0</v>
      </c>
      <c r="O1823" s="186">
        <f t="shared" si="42"/>
        <v>0</v>
      </c>
      <c r="P1823" s="186">
        <f t="shared" si="42"/>
        <v>0</v>
      </c>
      <c r="Q1823" s="186">
        <f t="shared" si="42"/>
        <v>0</v>
      </c>
      <c r="R1823" s="186">
        <f t="shared" si="42"/>
        <v>0</v>
      </c>
      <c r="S1823" s="186">
        <f t="shared" si="42"/>
        <v>0</v>
      </c>
      <c r="T1823" s="186">
        <f t="shared" si="42"/>
        <v>0</v>
      </c>
      <c r="U1823" s="186">
        <f t="shared" si="42"/>
        <v>0</v>
      </c>
      <c r="V1823" s="186">
        <f t="shared" si="42"/>
        <v>0</v>
      </c>
      <c r="W1823" s="186">
        <f t="shared" si="42"/>
        <v>0</v>
      </c>
      <c r="X1823" s="186">
        <f t="shared" si="42"/>
        <v>0</v>
      </c>
      <c r="Y1823" s="186">
        <f t="shared" si="42"/>
        <v>0</v>
      </c>
      <c r="Z1823" s="186">
        <f t="shared" si="42"/>
        <v>0</v>
      </c>
      <c r="AA1823" s="187">
        <f t="shared" si="42"/>
        <v>0</v>
      </c>
      <c r="AB1823" s="186">
        <f t="shared" si="42"/>
        <v>0</v>
      </c>
      <c r="AC1823" s="186">
        <f t="shared" si="42"/>
        <v>0</v>
      </c>
      <c r="AD1823" s="186">
        <f t="shared" si="42"/>
        <v>0</v>
      </c>
      <c r="AE1823" s="186">
        <f t="shared" si="42"/>
        <v>0</v>
      </c>
      <c r="AF1823" s="186">
        <f t="shared" si="42"/>
        <v>0</v>
      </c>
      <c r="AG1823" s="186">
        <f t="shared" si="42"/>
        <v>0</v>
      </c>
      <c r="AH1823" s="186">
        <f t="shared" si="42"/>
        <v>0</v>
      </c>
      <c r="AI1823" s="186">
        <f t="shared" si="42"/>
        <v>0</v>
      </c>
      <c r="AJ1823" s="186">
        <f t="shared" si="42"/>
        <v>0</v>
      </c>
      <c r="AK1823" s="186">
        <f t="shared" si="42"/>
        <v>0</v>
      </c>
      <c r="AL1823" s="186">
        <f t="shared" si="42"/>
        <v>0</v>
      </c>
      <c r="AM1823" s="186">
        <f t="shared" si="42"/>
        <v>0</v>
      </c>
      <c r="AN1823" s="186">
        <f t="shared" si="42"/>
        <v>0</v>
      </c>
      <c r="AO1823" s="186">
        <f t="shared" si="42"/>
        <v>0</v>
      </c>
      <c r="AP1823" s="186">
        <f t="shared" si="42"/>
        <v>0</v>
      </c>
      <c r="AQ1823" s="186">
        <f t="shared" si="42"/>
        <v>0</v>
      </c>
      <c r="AR1823" s="186">
        <f t="shared" si="42"/>
        <v>0</v>
      </c>
      <c r="AS1823" s="186">
        <f t="shared" si="42"/>
        <v>0</v>
      </c>
      <c r="AT1823" s="186">
        <f t="shared" si="42"/>
        <v>0</v>
      </c>
      <c r="AU1823" s="186"/>
      <c r="AV1823" s="186"/>
      <c r="AW1823" s="186"/>
      <c r="AX1823" s="186"/>
      <c r="AY1823" s="186"/>
      <c r="AZ1823" s="186"/>
      <c r="BA1823" s="186"/>
      <c r="BB1823" s="186"/>
    </row>
    <row r="1824" spans="4:54" x14ac:dyDescent="0.35">
      <c r="D1824" t="str">
        <f t="shared" si="39"/>
        <v>OMN</v>
      </c>
      <c r="E1824" t="str">
        <f t="shared" si="39"/>
        <v>Oman</v>
      </c>
      <c r="F1824" t="str">
        <f t="shared" si="40"/>
        <v>No</v>
      </c>
      <c r="G1824">
        <v>0</v>
      </c>
      <c r="H1824" s="186">
        <f t="shared" si="42"/>
        <v>0</v>
      </c>
      <c r="I1824" s="186">
        <f t="shared" si="42"/>
        <v>0</v>
      </c>
      <c r="J1824" s="186">
        <f t="shared" si="42"/>
        <v>0</v>
      </c>
      <c r="K1824" s="186">
        <f t="shared" si="42"/>
        <v>0</v>
      </c>
      <c r="L1824" s="186">
        <f t="shared" si="42"/>
        <v>0</v>
      </c>
      <c r="M1824" s="186">
        <f t="shared" si="42"/>
        <v>0</v>
      </c>
      <c r="N1824" s="186">
        <f t="shared" si="42"/>
        <v>0</v>
      </c>
      <c r="O1824" s="186">
        <f t="shared" si="42"/>
        <v>0</v>
      </c>
      <c r="P1824" s="186">
        <f t="shared" si="42"/>
        <v>0</v>
      </c>
      <c r="Q1824" s="186">
        <f t="shared" si="42"/>
        <v>0</v>
      </c>
      <c r="R1824" s="186">
        <f t="shared" si="42"/>
        <v>0</v>
      </c>
      <c r="S1824" s="186">
        <f t="shared" si="42"/>
        <v>0</v>
      </c>
      <c r="T1824" s="186">
        <f t="shared" si="42"/>
        <v>0</v>
      </c>
      <c r="U1824" s="186">
        <f t="shared" si="42"/>
        <v>0</v>
      </c>
      <c r="V1824" s="186">
        <f t="shared" si="42"/>
        <v>0</v>
      </c>
      <c r="W1824" s="186">
        <f t="shared" si="42"/>
        <v>0</v>
      </c>
      <c r="X1824" s="186">
        <f t="shared" si="42"/>
        <v>0</v>
      </c>
      <c r="Y1824" s="186">
        <f t="shared" si="42"/>
        <v>0</v>
      </c>
      <c r="Z1824" s="186">
        <f t="shared" si="42"/>
        <v>0</v>
      </c>
      <c r="AA1824" s="187">
        <f t="shared" si="42"/>
        <v>0</v>
      </c>
      <c r="AB1824" s="186">
        <f t="shared" si="42"/>
        <v>0</v>
      </c>
      <c r="AC1824" s="186">
        <f t="shared" si="42"/>
        <v>0</v>
      </c>
      <c r="AD1824" s="186">
        <f t="shared" si="42"/>
        <v>0</v>
      </c>
      <c r="AE1824" s="186">
        <f t="shared" si="42"/>
        <v>0</v>
      </c>
      <c r="AF1824" s="186">
        <f t="shared" si="42"/>
        <v>0</v>
      </c>
      <c r="AG1824" s="186">
        <f t="shared" si="42"/>
        <v>0</v>
      </c>
      <c r="AH1824" s="186">
        <f t="shared" si="42"/>
        <v>0</v>
      </c>
      <c r="AI1824" s="186">
        <f t="shared" si="42"/>
        <v>0</v>
      </c>
      <c r="AJ1824" s="186">
        <f t="shared" si="42"/>
        <v>0</v>
      </c>
      <c r="AK1824" s="186">
        <f t="shared" si="42"/>
        <v>0</v>
      </c>
      <c r="AL1824" s="186">
        <f t="shared" si="42"/>
        <v>0</v>
      </c>
      <c r="AM1824" s="186">
        <f t="shared" si="42"/>
        <v>0</v>
      </c>
      <c r="AN1824" s="186">
        <f t="shared" si="42"/>
        <v>0</v>
      </c>
      <c r="AO1824" s="186">
        <f t="shared" si="42"/>
        <v>0</v>
      </c>
      <c r="AP1824" s="186">
        <f t="shared" si="42"/>
        <v>0</v>
      </c>
      <c r="AQ1824" s="186">
        <f t="shared" si="42"/>
        <v>0</v>
      </c>
      <c r="AR1824" s="186">
        <f t="shared" si="42"/>
        <v>0</v>
      </c>
      <c r="AS1824" s="186">
        <f t="shared" si="42"/>
        <v>0</v>
      </c>
      <c r="AT1824" s="186">
        <f t="shared" si="42"/>
        <v>0</v>
      </c>
      <c r="AU1824" s="186"/>
      <c r="AV1824" s="186"/>
      <c r="AW1824" s="186"/>
      <c r="AX1824" s="186"/>
      <c r="AY1824" s="186"/>
      <c r="AZ1824" s="186"/>
      <c r="BA1824" s="186"/>
      <c r="BB1824" s="186"/>
    </row>
    <row r="1825" spans="4:54" x14ac:dyDescent="0.35">
      <c r="D1825" t="str">
        <f t="shared" si="39"/>
        <v>PAK</v>
      </c>
      <c r="E1825" t="str">
        <f t="shared" si="39"/>
        <v>Pakistan</v>
      </c>
      <c r="F1825" t="str">
        <f t="shared" si="40"/>
        <v>No</v>
      </c>
      <c r="G1825">
        <v>0</v>
      </c>
      <c r="H1825" s="186">
        <f t="shared" si="42"/>
        <v>0</v>
      </c>
      <c r="I1825" s="186">
        <f t="shared" si="42"/>
        <v>0</v>
      </c>
      <c r="J1825" s="186">
        <f t="shared" si="42"/>
        <v>0</v>
      </c>
      <c r="K1825" s="186">
        <f t="shared" si="42"/>
        <v>0</v>
      </c>
      <c r="L1825" s="186">
        <f t="shared" si="42"/>
        <v>0</v>
      </c>
      <c r="M1825" s="186">
        <f t="shared" si="42"/>
        <v>0</v>
      </c>
      <c r="N1825" s="186">
        <f t="shared" si="42"/>
        <v>0</v>
      </c>
      <c r="O1825" s="186">
        <f t="shared" si="42"/>
        <v>0</v>
      </c>
      <c r="P1825" s="186">
        <f t="shared" si="42"/>
        <v>0</v>
      </c>
      <c r="Q1825" s="186">
        <f t="shared" si="42"/>
        <v>0</v>
      </c>
      <c r="R1825" s="186">
        <f t="shared" si="42"/>
        <v>0</v>
      </c>
      <c r="S1825" s="186">
        <f t="shared" si="42"/>
        <v>0</v>
      </c>
      <c r="T1825" s="186">
        <f t="shared" si="42"/>
        <v>0</v>
      </c>
      <c r="U1825" s="186">
        <f t="shared" si="42"/>
        <v>0</v>
      </c>
      <c r="V1825" s="186">
        <f t="shared" si="42"/>
        <v>0</v>
      </c>
      <c r="W1825" s="186">
        <f t="shared" si="42"/>
        <v>0</v>
      </c>
      <c r="X1825" s="186">
        <f t="shared" si="42"/>
        <v>0</v>
      </c>
      <c r="Y1825" s="186">
        <f t="shared" si="42"/>
        <v>0</v>
      </c>
      <c r="Z1825" s="186">
        <f t="shared" si="42"/>
        <v>0</v>
      </c>
      <c r="AA1825" s="187">
        <f t="shared" si="42"/>
        <v>0</v>
      </c>
      <c r="AB1825" s="186">
        <f t="shared" si="42"/>
        <v>0</v>
      </c>
      <c r="AC1825" s="186">
        <f t="shared" si="42"/>
        <v>0</v>
      </c>
      <c r="AD1825" s="186">
        <f t="shared" si="42"/>
        <v>0</v>
      </c>
      <c r="AE1825" s="186">
        <f t="shared" si="42"/>
        <v>0</v>
      </c>
      <c r="AF1825" s="186">
        <f t="shared" si="42"/>
        <v>0</v>
      </c>
      <c r="AG1825" s="186">
        <f t="shared" si="42"/>
        <v>0</v>
      </c>
      <c r="AH1825" s="186">
        <f t="shared" si="42"/>
        <v>0</v>
      </c>
      <c r="AI1825" s="186">
        <f t="shared" si="42"/>
        <v>0</v>
      </c>
      <c r="AJ1825" s="186">
        <f t="shared" si="42"/>
        <v>0</v>
      </c>
      <c r="AK1825" s="186">
        <f t="shared" si="42"/>
        <v>0</v>
      </c>
      <c r="AL1825" s="186">
        <f t="shared" si="42"/>
        <v>0</v>
      </c>
      <c r="AM1825" s="186">
        <f t="shared" si="42"/>
        <v>0</v>
      </c>
      <c r="AN1825" s="186">
        <f t="shared" si="42"/>
        <v>0</v>
      </c>
      <c r="AO1825" s="186">
        <f t="shared" si="42"/>
        <v>0</v>
      </c>
      <c r="AP1825" s="186">
        <f t="shared" si="42"/>
        <v>0</v>
      </c>
      <c r="AQ1825" s="186">
        <f t="shared" si="42"/>
        <v>0</v>
      </c>
      <c r="AR1825" s="186">
        <f t="shared" si="42"/>
        <v>0</v>
      </c>
      <c r="AS1825" s="186">
        <f t="shared" si="42"/>
        <v>0</v>
      </c>
      <c r="AT1825" s="186">
        <f t="shared" si="42"/>
        <v>0</v>
      </c>
      <c r="AU1825" s="186"/>
      <c r="AV1825" s="186"/>
      <c r="AW1825" s="186"/>
      <c r="AX1825" s="186"/>
      <c r="AY1825" s="186"/>
      <c r="AZ1825" s="186"/>
      <c r="BA1825" s="186"/>
      <c r="BB1825" s="186"/>
    </row>
    <row r="1826" spans="4:54" x14ac:dyDescent="0.35">
      <c r="D1826" t="str">
        <f t="shared" si="39"/>
        <v>PAN</v>
      </c>
      <c r="E1826" t="str">
        <f t="shared" si="39"/>
        <v>Panama</v>
      </c>
      <c r="F1826" t="str">
        <f t="shared" si="40"/>
        <v>Yes</v>
      </c>
      <c r="G1826">
        <v>0</v>
      </c>
      <c r="H1826" s="186">
        <f t="shared" si="42"/>
        <v>0</v>
      </c>
      <c r="I1826" s="186">
        <f t="shared" si="42"/>
        <v>0</v>
      </c>
      <c r="J1826" s="186">
        <f t="shared" si="42"/>
        <v>0</v>
      </c>
      <c r="K1826" s="186">
        <f t="shared" si="42"/>
        <v>0</v>
      </c>
      <c r="L1826" s="186">
        <f t="shared" si="42"/>
        <v>0</v>
      </c>
      <c r="M1826" s="186">
        <f t="shared" si="42"/>
        <v>0</v>
      </c>
      <c r="N1826" s="186">
        <f t="shared" si="42"/>
        <v>0</v>
      </c>
      <c r="O1826" s="186">
        <f t="shared" si="42"/>
        <v>0</v>
      </c>
      <c r="P1826" s="186">
        <f t="shared" si="42"/>
        <v>0</v>
      </c>
      <c r="Q1826" s="186">
        <f t="shared" si="42"/>
        <v>0</v>
      </c>
      <c r="R1826" s="186">
        <f t="shared" si="42"/>
        <v>0</v>
      </c>
      <c r="S1826" s="186">
        <f t="shared" si="42"/>
        <v>0</v>
      </c>
      <c r="T1826" s="186">
        <f t="shared" si="42"/>
        <v>0</v>
      </c>
      <c r="U1826" s="186">
        <f t="shared" si="42"/>
        <v>0</v>
      </c>
      <c r="V1826" s="186">
        <f t="shared" si="42"/>
        <v>0</v>
      </c>
      <c r="W1826" s="186">
        <f t="shared" si="42"/>
        <v>0</v>
      </c>
      <c r="X1826" s="186">
        <f t="shared" si="42"/>
        <v>0</v>
      </c>
      <c r="Y1826" s="186">
        <f t="shared" si="42"/>
        <v>24</v>
      </c>
      <c r="Z1826" s="186">
        <f t="shared" si="42"/>
        <v>24</v>
      </c>
      <c r="AA1826" s="187">
        <f t="shared" si="42"/>
        <v>24</v>
      </c>
      <c r="AB1826" s="186">
        <f t="shared" si="42"/>
        <v>24</v>
      </c>
      <c r="AC1826" s="186">
        <f t="shared" ref="AC1826:AT1826" si="43">AVERAGE(AA1715:AE1715)</f>
        <v>54.6</v>
      </c>
      <c r="AD1826" s="186">
        <f t="shared" si="43"/>
        <v>30.6</v>
      </c>
      <c r="AE1826" s="186">
        <f t="shared" si="43"/>
        <v>30.6</v>
      </c>
      <c r="AF1826" s="186">
        <f t="shared" si="43"/>
        <v>30.6</v>
      </c>
      <c r="AG1826" s="186">
        <f t="shared" si="43"/>
        <v>30.6</v>
      </c>
      <c r="AH1826" s="186">
        <f t="shared" si="43"/>
        <v>30.6</v>
      </c>
      <c r="AI1826" s="186">
        <f t="shared" si="43"/>
        <v>30.6</v>
      </c>
      <c r="AJ1826" s="186">
        <f t="shared" si="43"/>
        <v>30.6</v>
      </c>
      <c r="AK1826" s="186">
        <f t="shared" si="43"/>
        <v>30.6</v>
      </c>
      <c r="AL1826" s="186">
        <f t="shared" si="43"/>
        <v>30.6</v>
      </c>
      <c r="AM1826" s="186">
        <f t="shared" si="43"/>
        <v>0</v>
      </c>
      <c r="AN1826" s="186">
        <f t="shared" si="43"/>
        <v>0</v>
      </c>
      <c r="AO1826" s="186">
        <f t="shared" si="43"/>
        <v>0</v>
      </c>
      <c r="AP1826" s="186">
        <f t="shared" si="43"/>
        <v>0</v>
      </c>
      <c r="AQ1826" s="186">
        <f t="shared" si="43"/>
        <v>0</v>
      </c>
      <c r="AR1826" s="186">
        <f t="shared" si="43"/>
        <v>0</v>
      </c>
      <c r="AS1826" s="186">
        <f t="shared" si="43"/>
        <v>0</v>
      </c>
      <c r="AT1826" s="186">
        <f t="shared" si="43"/>
        <v>0</v>
      </c>
      <c r="AU1826" s="186"/>
      <c r="AV1826" s="186"/>
      <c r="AW1826" s="186"/>
      <c r="AX1826" s="186"/>
      <c r="AY1826" s="186"/>
      <c r="AZ1826" s="186"/>
      <c r="BA1826" s="186"/>
      <c r="BB1826" s="186"/>
    </row>
    <row r="1827" spans="4:54" x14ac:dyDescent="0.35">
      <c r="D1827" t="str">
        <f t="shared" si="39"/>
        <v>PNG</v>
      </c>
      <c r="E1827" t="str">
        <f t="shared" si="39"/>
        <v>Papua New Guinea</v>
      </c>
      <c r="F1827" t="str">
        <f t="shared" si="40"/>
        <v>No</v>
      </c>
      <c r="G1827">
        <v>0</v>
      </c>
      <c r="H1827" s="186">
        <f t="shared" ref="H1827:AT1833" si="44">AVERAGE(F1716:J1716)</f>
        <v>0</v>
      </c>
      <c r="I1827" s="186">
        <f t="shared" si="44"/>
        <v>0</v>
      </c>
      <c r="J1827" s="186">
        <f t="shared" si="44"/>
        <v>0</v>
      </c>
      <c r="K1827" s="186">
        <f t="shared" si="44"/>
        <v>0</v>
      </c>
      <c r="L1827" s="186">
        <f t="shared" si="44"/>
        <v>0</v>
      </c>
      <c r="M1827" s="186">
        <f t="shared" si="44"/>
        <v>0</v>
      </c>
      <c r="N1827" s="186">
        <f t="shared" si="44"/>
        <v>0</v>
      </c>
      <c r="O1827" s="186">
        <f t="shared" si="44"/>
        <v>0</v>
      </c>
      <c r="P1827" s="186">
        <f t="shared" si="44"/>
        <v>0</v>
      </c>
      <c r="Q1827" s="186">
        <f t="shared" si="44"/>
        <v>0</v>
      </c>
      <c r="R1827" s="186">
        <f t="shared" si="44"/>
        <v>0</v>
      </c>
      <c r="S1827" s="186">
        <f t="shared" si="44"/>
        <v>0</v>
      </c>
      <c r="T1827" s="186">
        <f t="shared" si="44"/>
        <v>0</v>
      </c>
      <c r="U1827" s="186">
        <f t="shared" si="44"/>
        <v>0</v>
      </c>
      <c r="V1827" s="186">
        <f t="shared" si="44"/>
        <v>0</v>
      </c>
      <c r="W1827" s="186">
        <f t="shared" si="44"/>
        <v>0</v>
      </c>
      <c r="X1827" s="186">
        <f t="shared" si="44"/>
        <v>0</v>
      </c>
      <c r="Y1827" s="186">
        <f t="shared" si="44"/>
        <v>0</v>
      </c>
      <c r="Z1827" s="186">
        <f t="shared" si="44"/>
        <v>0</v>
      </c>
      <c r="AA1827" s="187">
        <f t="shared" si="44"/>
        <v>0</v>
      </c>
      <c r="AB1827" s="186">
        <f t="shared" si="44"/>
        <v>0</v>
      </c>
      <c r="AC1827" s="186">
        <f t="shared" si="44"/>
        <v>0</v>
      </c>
      <c r="AD1827" s="186">
        <f t="shared" si="44"/>
        <v>0</v>
      </c>
      <c r="AE1827" s="186">
        <f t="shared" si="44"/>
        <v>0</v>
      </c>
      <c r="AF1827" s="186">
        <f t="shared" si="44"/>
        <v>0</v>
      </c>
      <c r="AG1827" s="186">
        <f t="shared" si="44"/>
        <v>0</v>
      </c>
      <c r="AH1827" s="186">
        <f t="shared" si="44"/>
        <v>0</v>
      </c>
      <c r="AI1827" s="186">
        <f t="shared" si="44"/>
        <v>0</v>
      </c>
      <c r="AJ1827" s="186">
        <f t="shared" si="44"/>
        <v>0</v>
      </c>
      <c r="AK1827" s="186">
        <f t="shared" si="44"/>
        <v>0</v>
      </c>
      <c r="AL1827" s="186">
        <f t="shared" si="44"/>
        <v>0</v>
      </c>
      <c r="AM1827" s="186">
        <f t="shared" si="44"/>
        <v>0</v>
      </c>
      <c r="AN1827" s="186">
        <f t="shared" si="44"/>
        <v>0</v>
      </c>
      <c r="AO1827" s="186">
        <f t="shared" si="44"/>
        <v>0</v>
      </c>
      <c r="AP1827" s="186">
        <f t="shared" si="44"/>
        <v>0</v>
      </c>
      <c r="AQ1827" s="186">
        <f t="shared" si="44"/>
        <v>0</v>
      </c>
      <c r="AR1827" s="186">
        <f t="shared" si="44"/>
        <v>0</v>
      </c>
      <c r="AS1827" s="186">
        <f t="shared" si="44"/>
        <v>0</v>
      </c>
      <c r="AT1827" s="186">
        <f t="shared" si="44"/>
        <v>0</v>
      </c>
      <c r="AU1827" s="186"/>
      <c r="AV1827" s="186"/>
      <c r="AW1827" s="186"/>
      <c r="AX1827" s="186"/>
      <c r="AY1827" s="186"/>
      <c r="AZ1827" s="186"/>
      <c r="BA1827" s="186"/>
      <c r="BB1827" s="186"/>
    </row>
    <row r="1828" spans="4:54" x14ac:dyDescent="0.35">
      <c r="D1828" t="str">
        <f t="shared" si="39"/>
        <v>PER</v>
      </c>
      <c r="E1828" t="str">
        <f t="shared" si="39"/>
        <v>Peru</v>
      </c>
      <c r="F1828" t="str">
        <f t="shared" si="40"/>
        <v>Yes</v>
      </c>
      <c r="G1828">
        <v>0</v>
      </c>
      <c r="H1828" s="186">
        <f t="shared" si="44"/>
        <v>0</v>
      </c>
      <c r="I1828" s="186">
        <f t="shared" si="44"/>
        <v>0</v>
      </c>
      <c r="J1828" s="186">
        <f t="shared" si="44"/>
        <v>0</v>
      </c>
      <c r="K1828" s="186">
        <f t="shared" si="44"/>
        <v>0</v>
      </c>
      <c r="L1828" s="186">
        <f t="shared" si="44"/>
        <v>0</v>
      </c>
      <c r="M1828" s="186">
        <f t="shared" si="44"/>
        <v>0</v>
      </c>
      <c r="N1828" s="186">
        <f t="shared" si="44"/>
        <v>0</v>
      </c>
      <c r="O1828" s="186">
        <f t="shared" si="44"/>
        <v>0</v>
      </c>
      <c r="P1828" s="186">
        <f t="shared" si="44"/>
        <v>0</v>
      </c>
      <c r="Q1828" s="186">
        <f t="shared" si="44"/>
        <v>0</v>
      </c>
      <c r="R1828" s="186">
        <f t="shared" si="44"/>
        <v>0</v>
      </c>
      <c r="S1828" s="186">
        <f t="shared" si="44"/>
        <v>0</v>
      </c>
      <c r="T1828" s="186">
        <f t="shared" si="44"/>
        <v>0</v>
      </c>
      <c r="U1828" s="186">
        <f t="shared" si="44"/>
        <v>0</v>
      </c>
      <c r="V1828" s="186">
        <f t="shared" si="44"/>
        <v>0</v>
      </c>
      <c r="W1828" s="186">
        <f t="shared" si="44"/>
        <v>0</v>
      </c>
      <c r="X1828" s="186">
        <f t="shared" si="44"/>
        <v>0</v>
      </c>
      <c r="Y1828" s="186">
        <f t="shared" si="44"/>
        <v>0</v>
      </c>
      <c r="Z1828" s="186">
        <f t="shared" si="44"/>
        <v>27</v>
      </c>
      <c r="AA1828" s="187">
        <f t="shared" si="44"/>
        <v>27</v>
      </c>
      <c r="AB1828" s="186">
        <f t="shared" si="44"/>
        <v>27</v>
      </c>
      <c r="AC1828" s="186">
        <f t="shared" si="44"/>
        <v>27</v>
      </c>
      <c r="AD1828" s="186">
        <f t="shared" si="44"/>
        <v>27</v>
      </c>
      <c r="AE1828" s="186">
        <f t="shared" si="44"/>
        <v>0</v>
      </c>
      <c r="AF1828" s="186">
        <f t="shared" si="44"/>
        <v>0</v>
      </c>
      <c r="AG1828" s="186">
        <f t="shared" si="44"/>
        <v>0</v>
      </c>
      <c r="AH1828" s="186">
        <f t="shared" si="44"/>
        <v>0</v>
      </c>
      <c r="AI1828" s="186">
        <f t="shared" si="44"/>
        <v>0</v>
      </c>
      <c r="AJ1828" s="186">
        <f t="shared" si="44"/>
        <v>0</v>
      </c>
      <c r="AK1828" s="186">
        <f t="shared" si="44"/>
        <v>0</v>
      </c>
      <c r="AL1828" s="186">
        <f t="shared" si="44"/>
        <v>0</v>
      </c>
      <c r="AM1828" s="186">
        <f t="shared" si="44"/>
        <v>0</v>
      </c>
      <c r="AN1828" s="186">
        <f t="shared" si="44"/>
        <v>0</v>
      </c>
      <c r="AO1828" s="186">
        <f t="shared" si="44"/>
        <v>0</v>
      </c>
      <c r="AP1828" s="186">
        <f t="shared" si="44"/>
        <v>0</v>
      </c>
      <c r="AQ1828" s="186">
        <f t="shared" si="44"/>
        <v>0</v>
      </c>
      <c r="AR1828" s="186">
        <f t="shared" si="44"/>
        <v>0</v>
      </c>
      <c r="AS1828" s="186">
        <f t="shared" si="44"/>
        <v>0</v>
      </c>
      <c r="AT1828" s="186">
        <f t="shared" si="44"/>
        <v>0</v>
      </c>
      <c r="AU1828" s="186"/>
      <c r="AV1828" s="186"/>
      <c r="AW1828" s="186"/>
      <c r="AX1828" s="186"/>
      <c r="AY1828" s="186"/>
      <c r="AZ1828" s="186"/>
      <c r="BA1828" s="186"/>
      <c r="BB1828" s="186"/>
    </row>
    <row r="1829" spans="4:54" x14ac:dyDescent="0.35">
      <c r="D1829" t="str">
        <f t="shared" si="39"/>
        <v>PHL</v>
      </c>
      <c r="E1829" t="str">
        <f t="shared" si="39"/>
        <v>Philippines</v>
      </c>
      <c r="F1829" t="str">
        <f t="shared" si="40"/>
        <v>Yes</v>
      </c>
      <c r="G1829">
        <v>0</v>
      </c>
      <c r="H1829" s="186">
        <f t="shared" si="44"/>
        <v>0</v>
      </c>
      <c r="I1829" s="186">
        <f t="shared" si="44"/>
        <v>0</v>
      </c>
      <c r="J1829" s="186">
        <f t="shared" si="44"/>
        <v>0</v>
      </c>
      <c r="K1829" s="186">
        <f t="shared" si="44"/>
        <v>0</v>
      </c>
      <c r="L1829" s="186">
        <f t="shared" si="44"/>
        <v>0</v>
      </c>
      <c r="M1829" s="186">
        <f t="shared" si="44"/>
        <v>0</v>
      </c>
      <c r="N1829" s="186">
        <f t="shared" si="44"/>
        <v>0</v>
      </c>
      <c r="O1829" s="186">
        <f t="shared" si="44"/>
        <v>0</v>
      </c>
      <c r="P1829" s="186">
        <f t="shared" si="44"/>
        <v>0</v>
      </c>
      <c r="Q1829" s="186">
        <f t="shared" si="44"/>
        <v>0</v>
      </c>
      <c r="R1829" s="186">
        <f t="shared" si="44"/>
        <v>0</v>
      </c>
      <c r="S1829" s="186">
        <f t="shared" si="44"/>
        <v>21</v>
      </c>
      <c r="T1829" s="186">
        <f t="shared" si="44"/>
        <v>31.4</v>
      </c>
      <c r="U1829" s="186">
        <f t="shared" si="44"/>
        <v>31.4</v>
      </c>
      <c r="V1829" s="186">
        <f t="shared" si="44"/>
        <v>31.4</v>
      </c>
      <c r="W1829" s="186">
        <f t="shared" si="44"/>
        <v>31.4</v>
      </c>
      <c r="X1829" s="186">
        <f t="shared" si="44"/>
        <v>10.4</v>
      </c>
      <c r="Y1829" s="186">
        <f t="shared" si="44"/>
        <v>0</v>
      </c>
      <c r="Z1829" s="186">
        <f t="shared" si="44"/>
        <v>0</v>
      </c>
      <c r="AA1829" s="187">
        <f t="shared" si="44"/>
        <v>0</v>
      </c>
      <c r="AB1829" s="186">
        <f t="shared" si="44"/>
        <v>0</v>
      </c>
      <c r="AC1829" s="186">
        <f t="shared" si="44"/>
        <v>0</v>
      </c>
      <c r="AD1829" s="186">
        <f t="shared" si="44"/>
        <v>0</v>
      </c>
      <c r="AE1829" s="186">
        <f t="shared" si="44"/>
        <v>46.4</v>
      </c>
      <c r="AF1829" s="186">
        <f t="shared" si="44"/>
        <v>46.4</v>
      </c>
      <c r="AG1829" s="186">
        <f t="shared" si="44"/>
        <v>46.4</v>
      </c>
      <c r="AH1829" s="186">
        <f t="shared" si="44"/>
        <v>46.4</v>
      </c>
      <c r="AI1829" s="186">
        <f t="shared" si="44"/>
        <v>46.4</v>
      </c>
      <c r="AJ1829" s="186">
        <f t="shared" si="44"/>
        <v>0</v>
      </c>
      <c r="AK1829" s="186">
        <f t="shared" si="44"/>
        <v>0</v>
      </c>
      <c r="AL1829" s="186">
        <f t="shared" si="44"/>
        <v>0</v>
      </c>
      <c r="AM1829" s="186">
        <f t="shared" si="44"/>
        <v>0</v>
      </c>
      <c r="AN1829" s="186">
        <f t="shared" si="44"/>
        <v>0</v>
      </c>
      <c r="AO1829" s="186">
        <f t="shared" si="44"/>
        <v>0</v>
      </c>
      <c r="AP1829" s="186">
        <f t="shared" si="44"/>
        <v>0</v>
      </c>
      <c r="AQ1829" s="186">
        <f t="shared" si="44"/>
        <v>0</v>
      </c>
      <c r="AR1829" s="186">
        <f t="shared" si="44"/>
        <v>54</v>
      </c>
      <c r="AS1829" s="186">
        <f t="shared" si="44"/>
        <v>67.5</v>
      </c>
      <c r="AT1829" s="186">
        <f t="shared" si="44"/>
        <v>90</v>
      </c>
      <c r="AU1829" s="186"/>
      <c r="AV1829" s="186"/>
      <c r="AW1829" s="186"/>
      <c r="AX1829" s="186"/>
      <c r="AY1829" s="186"/>
      <c r="AZ1829" s="186"/>
      <c r="BA1829" s="186"/>
      <c r="BB1829" s="186"/>
    </row>
    <row r="1830" spans="4:54" x14ac:dyDescent="0.35">
      <c r="D1830" t="str">
        <f t="shared" ref="D1830:E1845" si="45">D1719</f>
        <v>POL</v>
      </c>
      <c r="E1830" t="str">
        <f t="shared" si="45"/>
        <v>Poland</v>
      </c>
      <c r="F1830" t="str">
        <f t="shared" si="40"/>
        <v>Yes</v>
      </c>
      <c r="G1830">
        <v>0</v>
      </c>
      <c r="H1830" s="186">
        <f t="shared" si="44"/>
        <v>40</v>
      </c>
      <c r="I1830" s="186">
        <f t="shared" si="44"/>
        <v>40</v>
      </c>
      <c r="J1830" s="186">
        <f t="shared" si="44"/>
        <v>40</v>
      </c>
      <c r="K1830" s="186">
        <f t="shared" si="44"/>
        <v>60</v>
      </c>
      <c r="L1830" s="186">
        <f t="shared" si="44"/>
        <v>34.4</v>
      </c>
      <c r="M1830" s="186">
        <f t="shared" si="44"/>
        <v>102.4</v>
      </c>
      <c r="N1830" s="186">
        <f t="shared" si="44"/>
        <v>142.4</v>
      </c>
      <c r="O1830" s="186">
        <f t="shared" si="44"/>
        <v>187.4</v>
      </c>
      <c r="P1830" s="186">
        <f t="shared" si="44"/>
        <v>324.2</v>
      </c>
      <c r="Q1830" s="186">
        <f t="shared" si="44"/>
        <v>411</v>
      </c>
      <c r="R1830" s="186">
        <f t="shared" si="44"/>
        <v>419</v>
      </c>
      <c r="S1830" s="186">
        <f t="shared" si="44"/>
        <v>437.6</v>
      </c>
      <c r="T1830" s="186">
        <f t="shared" si="44"/>
        <v>440.6</v>
      </c>
      <c r="U1830" s="186">
        <f t="shared" si="44"/>
        <v>403.8</v>
      </c>
      <c r="V1830" s="186">
        <f t="shared" si="44"/>
        <v>302.60000000000002</v>
      </c>
      <c r="W1830" s="186">
        <f t="shared" si="44"/>
        <v>369.2</v>
      </c>
      <c r="X1830" s="186">
        <f t="shared" si="44"/>
        <v>684.6</v>
      </c>
      <c r="Y1830" s="186">
        <f t="shared" si="44"/>
        <v>776.6</v>
      </c>
      <c r="Z1830" s="186">
        <f t="shared" si="44"/>
        <v>656.6</v>
      </c>
      <c r="AA1830" s="187">
        <f t="shared" si="44"/>
        <v>746.6</v>
      </c>
      <c r="AB1830" s="186">
        <f t="shared" si="44"/>
        <v>614.6</v>
      </c>
      <c r="AC1830" s="186">
        <f t="shared" si="44"/>
        <v>875.2</v>
      </c>
      <c r="AD1830" s="186">
        <f t="shared" si="44"/>
        <v>864.6</v>
      </c>
      <c r="AE1830" s="186">
        <f t="shared" si="44"/>
        <v>1090</v>
      </c>
      <c r="AF1830" s="186">
        <f t="shared" si="44"/>
        <v>1183.8</v>
      </c>
      <c r="AG1830" s="186">
        <f t="shared" si="44"/>
        <v>1173.2</v>
      </c>
      <c r="AH1830" s="186">
        <f t="shared" si="44"/>
        <v>861.6</v>
      </c>
      <c r="AI1830" s="186">
        <f t="shared" si="44"/>
        <v>808.2</v>
      </c>
      <c r="AJ1830" s="186">
        <f t="shared" si="44"/>
        <v>745.8</v>
      </c>
      <c r="AK1830" s="186">
        <f t="shared" si="44"/>
        <v>718.8</v>
      </c>
      <c r="AL1830" s="186">
        <f t="shared" si="44"/>
        <v>1231.2</v>
      </c>
      <c r="AM1830" s="186">
        <f t="shared" si="44"/>
        <v>1165.2</v>
      </c>
      <c r="AN1830" s="186">
        <f t="shared" si="44"/>
        <v>1260.8</v>
      </c>
      <c r="AO1830" s="186">
        <f t="shared" si="44"/>
        <v>1108.8</v>
      </c>
      <c r="AP1830" s="186">
        <f t="shared" si="44"/>
        <v>952</v>
      </c>
      <c r="AQ1830" s="186">
        <f t="shared" si="44"/>
        <v>439.6</v>
      </c>
      <c r="AR1830" s="186">
        <f t="shared" si="44"/>
        <v>182.6</v>
      </c>
      <c r="AS1830" s="186">
        <f t="shared" si="44"/>
        <v>13.75</v>
      </c>
      <c r="AT1830" s="186">
        <f t="shared" si="44"/>
        <v>0</v>
      </c>
      <c r="AU1830" s="186"/>
      <c r="AV1830" s="186"/>
      <c r="AW1830" s="186"/>
      <c r="AX1830" s="186"/>
      <c r="AY1830" s="186"/>
      <c r="AZ1830" s="186"/>
      <c r="BA1830" s="186"/>
      <c r="BB1830" s="186"/>
    </row>
    <row r="1831" spans="4:54" x14ac:dyDescent="0.35">
      <c r="D1831" t="str">
        <f t="shared" si="45"/>
        <v>PRT</v>
      </c>
      <c r="E1831" t="str">
        <f t="shared" si="45"/>
        <v>Portugal</v>
      </c>
      <c r="F1831" t="str">
        <f t="shared" si="40"/>
        <v>Yes</v>
      </c>
      <c r="G1831">
        <v>0</v>
      </c>
      <c r="H1831" s="186">
        <f t="shared" si="44"/>
        <v>10</v>
      </c>
      <c r="I1831" s="186">
        <f t="shared" si="44"/>
        <v>0</v>
      </c>
      <c r="J1831" s="186">
        <f t="shared" si="44"/>
        <v>0</v>
      </c>
      <c r="K1831" s="186">
        <f t="shared" si="44"/>
        <v>0</v>
      </c>
      <c r="L1831" s="186">
        <f t="shared" si="44"/>
        <v>0</v>
      </c>
      <c r="M1831" s="186">
        <f t="shared" si="44"/>
        <v>0</v>
      </c>
      <c r="N1831" s="186">
        <f t="shared" si="44"/>
        <v>0</v>
      </c>
      <c r="O1831" s="186">
        <f t="shared" si="44"/>
        <v>0</v>
      </c>
      <c r="P1831" s="186">
        <f t="shared" si="44"/>
        <v>0</v>
      </c>
      <c r="Q1831" s="186">
        <f t="shared" si="44"/>
        <v>0</v>
      </c>
      <c r="R1831" s="186">
        <f t="shared" si="44"/>
        <v>0</v>
      </c>
      <c r="S1831" s="186">
        <f t="shared" si="44"/>
        <v>0</v>
      </c>
      <c r="T1831" s="186">
        <f t="shared" si="44"/>
        <v>0</v>
      </c>
      <c r="U1831" s="186">
        <f t="shared" si="44"/>
        <v>0</v>
      </c>
      <c r="V1831" s="186">
        <f t="shared" si="44"/>
        <v>0</v>
      </c>
      <c r="W1831" s="186">
        <f t="shared" si="44"/>
        <v>0</v>
      </c>
      <c r="X1831" s="186">
        <f t="shared" si="44"/>
        <v>0</v>
      </c>
      <c r="Y1831" s="186">
        <f t="shared" si="44"/>
        <v>395.6</v>
      </c>
      <c r="Z1831" s="186">
        <f t="shared" si="44"/>
        <v>395.6</v>
      </c>
      <c r="AA1831" s="187">
        <f t="shared" si="44"/>
        <v>395.6</v>
      </c>
      <c r="AB1831" s="186">
        <f t="shared" si="44"/>
        <v>395.6</v>
      </c>
      <c r="AC1831" s="186">
        <f t="shared" si="44"/>
        <v>395.6</v>
      </c>
      <c r="AD1831" s="186">
        <f t="shared" si="44"/>
        <v>0</v>
      </c>
      <c r="AE1831" s="186">
        <f t="shared" si="44"/>
        <v>0</v>
      </c>
      <c r="AF1831" s="186">
        <f t="shared" si="44"/>
        <v>0</v>
      </c>
      <c r="AG1831" s="186">
        <f t="shared" si="44"/>
        <v>0</v>
      </c>
      <c r="AH1831" s="186">
        <f t="shared" si="44"/>
        <v>0</v>
      </c>
      <c r="AI1831" s="186">
        <f t="shared" si="44"/>
        <v>0</v>
      </c>
      <c r="AJ1831" s="186">
        <f t="shared" si="44"/>
        <v>0</v>
      </c>
      <c r="AK1831" s="186">
        <f t="shared" si="44"/>
        <v>0</v>
      </c>
      <c r="AL1831" s="186">
        <f t="shared" si="44"/>
        <v>0</v>
      </c>
      <c r="AM1831" s="186">
        <f t="shared" si="44"/>
        <v>0</v>
      </c>
      <c r="AN1831" s="186">
        <f t="shared" si="44"/>
        <v>0</v>
      </c>
      <c r="AO1831" s="186">
        <f t="shared" si="44"/>
        <v>0</v>
      </c>
      <c r="AP1831" s="186">
        <f t="shared" si="44"/>
        <v>0</v>
      </c>
      <c r="AQ1831" s="186">
        <f t="shared" si="44"/>
        <v>0</v>
      </c>
      <c r="AR1831" s="186">
        <f t="shared" si="44"/>
        <v>0</v>
      </c>
      <c r="AS1831" s="186">
        <f t="shared" si="44"/>
        <v>0</v>
      </c>
      <c r="AT1831" s="186">
        <f t="shared" si="44"/>
        <v>0</v>
      </c>
      <c r="AU1831" s="186"/>
      <c r="AV1831" s="186"/>
      <c r="AW1831" s="186"/>
      <c r="AX1831" s="186"/>
      <c r="AY1831" s="186"/>
      <c r="AZ1831" s="186"/>
      <c r="BA1831" s="186"/>
      <c r="BB1831" s="186"/>
    </row>
    <row r="1832" spans="4:54" x14ac:dyDescent="0.35">
      <c r="D1832" t="str">
        <f t="shared" si="45"/>
        <v>ROU</v>
      </c>
      <c r="E1832" t="str">
        <f t="shared" si="45"/>
        <v>Romania</v>
      </c>
      <c r="F1832" t="str">
        <f t="shared" si="40"/>
        <v>Yes</v>
      </c>
      <c r="G1832">
        <v>0</v>
      </c>
      <c r="H1832" s="186">
        <f t="shared" si="44"/>
        <v>0</v>
      </c>
      <c r="I1832" s="186">
        <f t="shared" si="44"/>
        <v>0</v>
      </c>
      <c r="J1832" s="186">
        <f t="shared" si="44"/>
        <v>66</v>
      </c>
      <c r="K1832" s="186">
        <f t="shared" si="44"/>
        <v>66</v>
      </c>
      <c r="L1832" s="186">
        <f t="shared" si="44"/>
        <v>106</v>
      </c>
      <c r="M1832" s="186">
        <f t="shared" si="44"/>
        <v>106</v>
      </c>
      <c r="N1832" s="186">
        <f t="shared" si="44"/>
        <v>116</v>
      </c>
      <c r="O1832" s="186">
        <f t="shared" si="44"/>
        <v>50</v>
      </c>
      <c r="P1832" s="186">
        <f t="shared" si="44"/>
        <v>92</v>
      </c>
      <c r="Q1832" s="186">
        <f t="shared" si="44"/>
        <v>82</v>
      </c>
      <c r="R1832" s="186">
        <f t="shared" si="44"/>
        <v>82</v>
      </c>
      <c r="S1832" s="186">
        <f t="shared" si="44"/>
        <v>218</v>
      </c>
      <c r="T1832" s="186">
        <f t="shared" si="44"/>
        <v>238</v>
      </c>
      <c r="U1832" s="186">
        <f t="shared" si="44"/>
        <v>196</v>
      </c>
      <c r="V1832" s="186">
        <f t="shared" si="44"/>
        <v>166</v>
      </c>
      <c r="W1832" s="186">
        <f t="shared" si="44"/>
        <v>358</v>
      </c>
      <c r="X1832" s="186">
        <f t="shared" si="44"/>
        <v>212</v>
      </c>
      <c r="Y1832" s="186">
        <f t="shared" si="44"/>
        <v>536</v>
      </c>
      <c r="Z1832" s="186">
        <f t="shared" si="44"/>
        <v>536</v>
      </c>
      <c r="AA1832" s="187">
        <f t="shared" si="44"/>
        <v>602</v>
      </c>
      <c r="AB1832" s="186">
        <f t="shared" si="44"/>
        <v>410</v>
      </c>
      <c r="AC1832" s="186">
        <f t="shared" si="44"/>
        <v>743</v>
      </c>
      <c r="AD1832" s="186">
        <f t="shared" si="44"/>
        <v>419</v>
      </c>
      <c r="AE1832" s="186">
        <f t="shared" si="44"/>
        <v>419</v>
      </c>
      <c r="AF1832" s="186">
        <f t="shared" si="44"/>
        <v>353</v>
      </c>
      <c r="AG1832" s="186">
        <f t="shared" si="44"/>
        <v>419</v>
      </c>
      <c r="AH1832" s="186">
        <f t="shared" si="44"/>
        <v>218</v>
      </c>
      <c r="AI1832" s="186">
        <f t="shared" si="44"/>
        <v>198</v>
      </c>
      <c r="AJ1832" s="186">
        <f t="shared" si="44"/>
        <v>228</v>
      </c>
      <c r="AK1832" s="186">
        <f t="shared" si="44"/>
        <v>228</v>
      </c>
      <c r="AL1832" s="186">
        <f t="shared" si="44"/>
        <v>162</v>
      </c>
      <c r="AM1832" s="186">
        <f t="shared" si="44"/>
        <v>30</v>
      </c>
      <c r="AN1832" s="186">
        <f t="shared" si="44"/>
        <v>30</v>
      </c>
      <c r="AO1832" s="186">
        <f t="shared" si="44"/>
        <v>0</v>
      </c>
      <c r="AP1832" s="186">
        <f t="shared" si="44"/>
        <v>0</v>
      </c>
      <c r="AQ1832" s="186">
        <f t="shared" si="44"/>
        <v>0</v>
      </c>
      <c r="AR1832" s="186">
        <f t="shared" si="44"/>
        <v>0</v>
      </c>
      <c r="AS1832" s="186">
        <f t="shared" si="44"/>
        <v>0</v>
      </c>
      <c r="AT1832" s="186">
        <f t="shared" si="44"/>
        <v>0</v>
      </c>
      <c r="AU1832" s="186"/>
      <c r="AV1832" s="186"/>
      <c r="AW1832" s="186"/>
      <c r="AX1832" s="186"/>
      <c r="AY1832" s="186"/>
      <c r="AZ1832" s="186"/>
      <c r="BA1832" s="186"/>
      <c r="BB1832" s="186"/>
    </row>
    <row r="1833" spans="4:54" x14ac:dyDescent="0.35">
      <c r="D1833" t="str">
        <f t="shared" si="45"/>
        <v>RUS</v>
      </c>
      <c r="E1833" t="str">
        <f t="shared" si="45"/>
        <v>Russia</v>
      </c>
      <c r="F1833" t="str">
        <f t="shared" si="40"/>
        <v>Yes</v>
      </c>
      <c r="G1833">
        <v>0</v>
      </c>
      <c r="H1833" s="186">
        <f t="shared" si="44"/>
        <v>50</v>
      </c>
      <c r="I1833" s="186">
        <f t="shared" si="44"/>
        <v>20</v>
      </c>
      <c r="J1833" s="186">
        <f t="shared" si="44"/>
        <v>20</v>
      </c>
      <c r="K1833" s="186">
        <f t="shared" si="44"/>
        <v>10</v>
      </c>
      <c r="L1833" s="186">
        <f t="shared" si="44"/>
        <v>10</v>
      </c>
      <c r="M1833" s="186">
        <f t="shared" si="44"/>
        <v>28.2</v>
      </c>
      <c r="N1833" s="186">
        <f t="shared" si="44"/>
        <v>28.2</v>
      </c>
      <c r="O1833" s="186">
        <f t="shared" si="44"/>
        <v>48.2</v>
      </c>
      <c r="P1833" s="186">
        <f t="shared" si="44"/>
        <v>84.2</v>
      </c>
      <c r="Q1833" s="186">
        <f t="shared" si="44"/>
        <v>330</v>
      </c>
      <c r="R1833" s="186">
        <f t="shared" si="44"/>
        <v>301.8</v>
      </c>
      <c r="S1833" s="186">
        <f t="shared" si="44"/>
        <v>410.8</v>
      </c>
      <c r="T1833" s="186">
        <f t="shared" si="44"/>
        <v>628</v>
      </c>
      <c r="U1833" s="186">
        <f t="shared" si="44"/>
        <v>877</v>
      </c>
      <c r="V1833" s="186">
        <f t="shared" si="44"/>
        <v>723.2</v>
      </c>
      <c r="W1833" s="186">
        <f t="shared" si="44"/>
        <v>860</v>
      </c>
      <c r="X1833" s="186">
        <f t="shared" si="44"/>
        <v>879.8</v>
      </c>
      <c r="Y1833" s="186">
        <f t="shared" si="44"/>
        <v>902</v>
      </c>
      <c r="Z1833" s="186">
        <f t="shared" si="44"/>
        <v>732.4</v>
      </c>
      <c r="AA1833" s="187">
        <f t="shared" si="44"/>
        <v>815.2</v>
      </c>
      <c r="AB1833" s="186">
        <f t="shared" si="44"/>
        <v>678.4</v>
      </c>
      <c r="AC1833" s="186">
        <f t="shared" ref="AC1833:AT1833" si="46">AVERAGE(AA1722:AE1722)</f>
        <v>609.6</v>
      </c>
      <c r="AD1833" s="186">
        <f t="shared" si="46"/>
        <v>538.20000000000005</v>
      </c>
      <c r="AE1833" s="186">
        <f t="shared" si="46"/>
        <v>552.6</v>
      </c>
      <c r="AF1833" s="186">
        <f t="shared" si="46"/>
        <v>736.4</v>
      </c>
      <c r="AG1833" s="186">
        <f t="shared" si="46"/>
        <v>736.4</v>
      </c>
      <c r="AH1833" s="186">
        <f t="shared" si="46"/>
        <v>835</v>
      </c>
      <c r="AI1833" s="186">
        <f t="shared" si="46"/>
        <v>647</v>
      </c>
      <c r="AJ1833" s="186">
        <f t="shared" si="46"/>
        <v>517.20000000000005</v>
      </c>
      <c r="AK1833" s="186">
        <f t="shared" si="46"/>
        <v>158.6</v>
      </c>
      <c r="AL1833" s="186">
        <f t="shared" si="46"/>
        <v>158.6</v>
      </c>
      <c r="AM1833" s="186">
        <f t="shared" si="46"/>
        <v>0</v>
      </c>
      <c r="AN1833" s="186">
        <f t="shared" si="46"/>
        <v>0</v>
      </c>
      <c r="AO1833" s="186">
        <f t="shared" si="46"/>
        <v>0</v>
      </c>
      <c r="AP1833" s="186">
        <f t="shared" si="46"/>
        <v>0</v>
      </c>
      <c r="AQ1833" s="186">
        <f t="shared" si="46"/>
        <v>0</v>
      </c>
      <c r="AR1833" s="186">
        <f t="shared" si="46"/>
        <v>0</v>
      </c>
      <c r="AS1833" s="186">
        <f t="shared" si="46"/>
        <v>0</v>
      </c>
      <c r="AT1833" s="186">
        <f t="shared" si="46"/>
        <v>0</v>
      </c>
      <c r="AU1833" s="186"/>
      <c r="AV1833" s="186"/>
      <c r="AW1833" s="186"/>
      <c r="AX1833" s="186"/>
      <c r="AY1833" s="186"/>
      <c r="AZ1833" s="186"/>
      <c r="BA1833" s="186"/>
      <c r="BB1833" s="186"/>
    </row>
    <row r="1834" spans="4:54" x14ac:dyDescent="0.35">
      <c r="D1834" t="str">
        <f t="shared" si="45"/>
        <v>SEN</v>
      </c>
      <c r="E1834" t="str">
        <f t="shared" si="45"/>
        <v>Senegal</v>
      </c>
      <c r="F1834" t="str">
        <f t="shared" si="40"/>
        <v>No</v>
      </c>
      <c r="G1834">
        <v>0</v>
      </c>
      <c r="H1834" s="186">
        <f t="shared" ref="H1834:AT1840" si="47">AVERAGE(F1723:J1723)</f>
        <v>0</v>
      </c>
      <c r="I1834" s="186">
        <f t="shared" si="47"/>
        <v>0</v>
      </c>
      <c r="J1834" s="186">
        <f t="shared" si="47"/>
        <v>0</v>
      </c>
      <c r="K1834" s="186">
        <f t="shared" si="47"/>
        <v>0</v>
      </c>
      <c r="L1834" s="186">
        <f t="shared" si="47"/>
        <v>0</v>
      </c>
      <c r="M1834" s="186">
        <f t="shared" si="47"/>
        <v>0</v>
      </c>
      <c r="N1834" s="186">
        <f t="shared" si="47"/>
        <v>0</v>
      </c>
      <c r="O1834" s="186">
        <f t="shared" si="47"/>
        <v>0</v>
      </c>
      <c r="P1834" s="186">
        <f t="shared" si="47"/>
        <v>0</v>
      </c>
      <c r="Q1834" s="186">
        <f t="shared" si="47"/>
        <v>0</v>
      </c>
      <c r="R1834" s="186">
        <f t="shared" si="47"/>
        <v>0</v>
      </c>
      <c r="S1834" s="186">
        <f t="shared" si="47"/>
        <v>0</v>
      </c>
      <c r="T1834" s="186">
        <f t="shared" si="47"/>
        <v>0</v>
      </c>
      <c r="U1834" s="186">
        <f t="shared" si="47"/>
        <v>0</v>
      </c>
      <c r="V1834" s="186">
        <f t="shared" si="47"/>
        <v>0</v>
      </c>
      <c r="W1834" s="186">
        <f t="shared" si="47"/>
        <v>0</v>
      </c>
      <c r="X1834" s="186">
        <f t="shared" si="47"/>
        <v>0</v>
      </c>
      <c r="Y1834" s="186">
        <f t="shared" si="47"/>
        <v>0</v>
      </c>
      <c r="Z1834" s="186">
        <f t="shared" si="47"/>
        <v>0</v>
      </c>
      <c r="AA1834" s="187">
        <f t="shared" si="47"/>
        <v>0</v>
      </c>
      <c r="AB1834" s="186">
        <f t="shared" si="47"/>
        <v>0</v>
      </c>
      <c r="AC1834" s="186">
        <f t="shared" si="47"/>
        <v>0</v>
      </c>
      <c r="AD1834" s="186">
        <f t="shared" si="47"/>
        <v>0</v>
      </c>
      <c r="AE1834" s="186">
        <f t="shared" si="47"/>
        <v>0</v>
      </c>
      <c r="AF1834" s="186">
        <f t="shared" si="47"/>
        <v>0</v>
      </c>
      <c r="AG1834" s="186">
        <f t="shared" si="47"/>
        <v>0</v>
      </c>
      <c r="AH1834" s="186">
        <f t="shared" si="47"/>
        <v>0</v>
      </c>
      <c r="AI1834" s="186">
        <f t="shared" si="47"/>
        <v>0</v>
      </c>
      <c r="AJ1834" s="186">
        <f t="shared" si="47"/>
        <v>0</v>
      </c>
      <c r="AK1834" s="186">
        <f t="shared" si="47"/>
        <v>0</v>
      </c>
      <c r="AL1834" s="186">
        <f t="shared" si="47"/>
        <v>0</v>
      </c>
      <c r="AM1834" s="186">
        <f t="shared" si="47"/>
        <v>0</v>
      </c>
      <c r="AN1834" s="186">
        <f t="shared" si="47"/>
        <v>0</v>
      </c>
      <c r="AO1834" s="186">
        <f t="shared" si="47"/>
        <v>0</v>
      </c>
      <c r="AP1834" s="186">
        <f t="shared" si="47"/>
        <v>0</v>
      </c>
      <c r="AQ1834" s="186">
        <f t="shared" si="47"/>
        <v>0</v>
      </c>
      <c r="AR1834" s="186">
        <f t="shared" si="47"/>
        <v>0</v>
      </c>
      <c r="AS1834" s="186">
        <f t="shared" si="47"/>
        <v>0</v>
      </c>
      <c r="AT1834" s="186">
        <f t="shared" si="47"/>
        <v>0</v>
      </c>
      <c r="AU1834" s="186"/>
      <c r="AV1834" s="186"/>
      <c r="AW1834" s="186"/>
      <c r="AX1834" s="186"/>
      <c r="AY1834" s="186"/>
      <c r="AZ1834" s="186"/>
      <c r="BA1834" s="186"/>
      <c r="BB1834" s="186"/>
    </row>
    <row r="1835" spans="4:54" x14ac:dyDescent="0.35">
      <c r="D1835" t="str">
        <f t="shared" si="45"/>
        <v>SRB</v>
      </c>
      <c r="E1835" t="str">
        <f t="shared" si="45"/>
        <v>Serbia</v>
      </c>
      <c r="F1835" t="str">
        <f t="shared" si="40"/>
        <v>Yes</v>
      </c>
      <c r="G1835">
        <v>0</v>
      </c>
      <c r="H1835" s="186">
        <f t="shared" si="47"/>
        <v>0</v>
      </c>
      <c r="I1835" s="186">
        <f t="shared" si="47"/>
        <v>0</v>
      </c>
      <c r="J1835" s="186">
        <f t="shared" si="47"/>
        <v>0</v>
      </c>
      <c r="K1835" s="186">
        <f t="shared" si="47"/>
        <v>0</v>
      </c>
      <c r="L1835" s="186">
        <f t="shared" si="47"/>
        <v>0</v>
      </c>
      <c r="M1835" s="186">
        <f t="shared" si="47"/>
        <v>0</v>
      </c>
      <c r="N1835" s="186">
        <f t="shared" si="47"/>
        <v>0</v>
      </c>
      <c r="O1835" s="186">
        <f t="shared" si="47"/>
        <v>0</v>
      </c>
      <c r="P1835" s="186">
        <f t="shared" si="47"/>
        <v>0</v>
      </c>
      <c r="Q1835" s="186">
        <f t="shared" si="47"/>
        <v>0</v>
      </c>
      <c r="R1835" s="186">
        <f t="shared" si="47"/>
        <v>0</v>
      </c>
      <c r="S1835" s="186">
        <f t="shared" si="47"/>
        <v>0</v>
      </c>
      <c r="T1835" s="186">
        <f t="shared" si="47"/>
        <v>0</v>
      </c>
      <c r="U1835" s="186">
        <f t="shared" si="47"/>
        <v>0</v>
      </c>
      <c r="V1835" s="186">
        <f t="shared" si="47"/>
        <v>0</v>
      </c>
      <c r="W1835" s="186">
        <f t="shared" si="47"/>
        <v>0</v>
      </c>
      <c r="X1835" s="186">
        <f t="shared" si="47"/>
        <v>0</v>
      </c>
      <c r="Y1835" s="186">
        <f t="shared" si="47"/>
        <v>0</v>
      </c>
      <c r="Z1835" s="186">
        <f t="shared" si="47"/>
        <v>0</v>
      </c>
      <c r="AA1835" s="187">
        <f t="shared" si="47"/>
        <v>0</v>
      </c>
      <c r="AB1835" s="186">
        <f t="shared" si="47"/>
        <v>0</v>
      </c>
      <c r="AC1835" s="186">
        <f t="shared" si="47"/>
        <v>0</v>
      </c>
      <c r="AD1835" s="186">
        <f t="shared" si="47"/>
        <v>0</v>
      </c>
      <c r="AE1835" s="186">
        <f t="shared" si="47"/>
        <v>84</v>
      </c>
      <c r="AF1835" s="186">
        <f t="shared" si="47"/>
        <v>146</v>
      </c>
      <c r="AG1835" s="186">
        <f t="shared" si="47"/>
        <v>146</v>
      </c>
      <c r="AH1835" s="186">
        <f t="shared" si="47"/>
        <v>146</v>
      </c>
      <c r="AI1835" s="186">
        <f t="shared" si="47"/>
        <v>146</v>
      </c>
      <c r="AJ1835" s="186">
        <f t="shared" si="47"/>
        <v>62</v>
      </c>
      <c r="AK1835" s="186">
        <f t="shared" si="47"/>
        <v>0</v>
      </c>
      <c r="AL1835" s="186">
        <f t="shared" si="47"/>
        <v>0</v>
      </c>
      <c r="AM1835" s="186">
        <f t="shared" si="47"/>
        <v>0</v>
      </c>
      <c r="AN1835" s="186">
        <f t="shared" si="47"/>
        <v>0</v>
      </c>
      <c r="AO1835" s="186">
        <f t="shared" si="47"/>
        <v>0</v>
      </c>
      <c r="AP1835" s="186">
        <f t="shared" si="47"/>
        <v>0</v>
      </c>
      <c r="AQ1835" s="186">
        <f t="shared" si="47"/>
        <v>0</v>
      </c>
      <c r="AR1835" s="186">
        <f t="shared" si="47"/>
        <v>0</v>
      </c>
      <c r="AS1835" s="186">
        <f t="shared" si="47"/>
        <v>0</v>
      </c>
      <c r="AT1835" s="186">
        <f t="shared" si="47"/>
        <v>0</v>
      </c>
      <c r="AU1835" s="186"/>
      <c r="AV1835" s="186"/>
      <c r="AW1835" s="186"/>
      <c r="AX1835" s="186"/>
      <c r="AY1835" s="186"/>
      <c r="AZ1835" s="186"/>
      <c r="BA1835" s="186"/>
      <c r="BB1835" s="186"/>
    </row>
    <row r="1836" spans="4:54" x14ac:dyDescent="0.35">
      <c r="D1836" t="str">
        <f t="shared" si="45"/>
        <v>SVK</v>
      </c>
      <c r="E1836" t="str">
        <f t="shared" si="45"/>
        <v>Slovak Republic</v>
      </c>
      <c r="F1836" t="str">
        <f t="shared" si="40"/>
        <v>Yes</v>
      </c>
      <c r="G1836">
        <v>0</v>
      </c>
      <c r="H1836" s="186">
        <f t="shared" si="47"/>
        <v>0</v>
      </c>
      <c r="I1836" s="186">
        <f t="shared" si="47"/>
        <v>0</v>
      </c>
      <c r="J1836" s="186">
        <f t="shared" si="47"/>
        <v>0</v>
      </c>
      <c r="K1836" s="186">
        <f t="shared" si="47"/>
        <v>0</v>
      </c>
      <c r="L1836" s="186">
        <f t="shared" si="47"/>
        <v>44</v>
      </c>
      <c r="M1836" s="186">
        <f t="shared" si="47"/>
        <v>44</v>
      </c>
      <c r="N1836" s="186">
        <f t="shared" si="47"/>
        <v>88</v>
      </c>
      <c r="O1836" s="186">
        <f t="shared" si="47"/>
        <v>88</v>
      </c>
      <c r="P1836" s="186">
        <f t="shared" si="47"/>
        <v>88</v>
      </c>
      <c r="Q1836" s="186">
        <f t="shared" si="47"/>
        <v>50.4</v>
      </c>
      <c r="R1836" s="186">
        <f t="shared" si="47"/>
        <v>50.4</v>
      </c>
      <c r="S1836" s="186">
        <f t="shared" si="47"/>
        <v>50.4</v>
      </c>
      <c r="T1836" s="186">
        <f t="shared" si="47"/>
        <v>50.4</v>
      </c>
      <c r="U1836" s="186">
        <f t="shared" si="47"/>
        <v>50.4</v>
      </c>
      <c r="V1836" s="186">
        <f t="shared" si="47"/>
        <v>44</v>
      </c>
      <c r="W1836" s="186">
        <f t="shared" si="47"/>
        <v>55</v>
      </c>
      <c r="X1836" s="186">
        <f t="shared" si="47"/>
        <v>17.399999999999999</v>
      </c>
      <c r="Y1836" s="186">
        <f t="shared" si="47"/>
        <v>17.399999999999999</v>
      </c>
      <c r="Z1836" s="186">
        <f t="shared" si="47"/>
        <v>17.399999999999999</v>
      </c>
      <c r="AA1836" s="187">
        <f t="shared" si="47"/>
        <v>61.4</v>
      </c>
      <c r="AB1836" s="186">
        <f t="shared" si="47"/>
        <v>94.4</v>
      </c>
      <c r="AC1836" s="186">
        <f t="shared" si="47"/>
        <v>101.2</v>
      </c>
      <c r="AD1836" s="186">
        <f t="shared" si="47"/>
        <v>101.2</v>
      </c>
      <c r="AE1836" s="186">
        <f t="shared" si="47"/>
        <v>101.2</v>
      </c>
      <c r="AF1836" s="186">
        <f t="shared" si="47"/>
        <v>57.2</v>
      </c>
      <c r="AG1836" s="186">
        <f t="shared" si="47"/>
        <v>13.2</v>
      </c>
      <c r="AH1836" s="186">
        <f t="shared" si="47"/>
        <v>0</v>
      </c>
      <c r="AI1836" s="186">
        <f t="shared" si="47"/>
        <v>0</v>
      </c>
      <c r="AJ1836" s="186">
        <f t="shared" si="47"/>
        <v>0</v>
      </c>
      <c r="AK1836" s="186">
        <f t="shared" si="47"/>
        <v>0</v>
      </c>
      <c r="AL1836" s="186">
        <f t="shared" si="47"/>
        <v>0</v>
      </c>
      <c r="AM1836" s="186">
        <f t="shared" si="47"/>
        <v>0</v>
      </c>
      <c r="AN1836" s="186">
        <f t="shared" si="47"/>
        <v>0</v>
      </c>
      <c r="AO1836" s="186">
        <f t="shared" si="47"/>
        <v>0</v>
      </c>
      <c r="AP1836" s="186">
        <f t="shared" si="47"/>
        <v>0</v>
      </c>
      <c r="AQ1836" s="186">
        <f t="shared" si="47"/>
        <v>0</v>
      </c>
      <c r="AR1836" s="186">
        <f t="shared" si="47"/>
        <v>0</v>
      </c>
      <c r="AS1836" s="186">
        <f t="shared" si="47"/>
        <v>0</v>
      </c>
      <c r="AT1836" s="186">
        <f t="shared" si="47"/>
        <v>0</v>
      </c>
      <c r="AU1836" s="186"/>
      <c r="AV1836" s="186"/>
      <c r="AW1836" s="186"/>
      <c r="AX1836" s="186"/>
      <c r="AY1836" s="186"/>
      <c r="AZ1836" s="186"/>
      <c r="BA1836" s="186"/>
      <c r="BB1836" s="186"/>
    </row>
    <row r="1837" spans="4:54" x14ac:dyDescent="0.35">
      <c r="D1837" t="str">
        <f t="shared" si="45"/>
        <v>SVN</v>
      </c>
      <c r="E1837" t="str">
        <f t="shared" si="45"/>
        <v>Slovenia</v>
      </c>
      <c r="F1837" t="str">
        <f t="shared" si="40"/>
        <v>Yes</v>
      </c>
      <c r="G1837">
        <v>0</v>
      </c>
      <c r="H1837" s="186">
        <f t="shared" si="47"/>
        <v>0</v>
      </c>
      <c r="I1837" s="186">
        <f t="shared" si="47"/>
        <v>0</v>
      </c>
      <c r="J1837" s="186">
        <f t="shared" si="47"/>
        <v>0</v>
      </c>
      <c r="K1837" s="186">
        <f t="shared" si="47"/>
        <v>0</v>
      </c>
      <c r="L1837" s="186">
        <f t="shared" si="47"/>
        <v>6</v>
      </c>
      <c r="M1837" s="186">
        <f t="shared" si="47"/>
        <v>6</v>
      </c>
      <c r="N1837" s="186">
        <f t="shared" si="47"/>
        <v>12</v>
      </c>
      <c r="O1837" s="186">
        <f t="shared" si="47"/>
        <v>12</v>
      </c>
      <c r="P1837" s="186">
        <f t="shared" si="47"/>
        <v>12</v>
      </c>
      <c r="Q1837" s="186">
        <f t="shared" si="47"/>
        <v>6</v>
      </c>
      <c r="R1837" s="186">
        <f t="shared" si="47"/>
        <v>21</v>
      </c>
      <c r="S1837" s="186">
        <f t="shared" si="47"/>
        <v>15</v>
      </c>
      <c r="T1837" s="186">
        <f t="shared" si="47"/>
        <v>15</v>
      </c>
      <c r="U1837" s="186">
        <f t="shared" si="47"/>
        <v>15</v>
      </c>
      <c r="V1837" s="186">
        <f t="shared" si="47"/>
        <v>95</v>
      </c>
      <c r="W1837" s="186">
        <f t="shared" si="47"/>
        <v>80</v>
      </c>
      <c r="X1837" s="186">
        <f t="shared" si="47"/>
        <v>80</v>
      </c>
      <c r="Y1837" s="186">
        <f t="shared" si="47"/>
        <v>80</v>
      </c>
      <c r="Z1837" s="186">
        <f t="shared" si="47"/>
        <v>80</v>
      </c>
      <c r="AA1837" s="187">
        <f t="shared" si="47"/>
        <v>0</v>
      </c>
      <c r="AB1837" s="186">
        <f t="shared" si="47"/>
        <v>0</v>
      </c>
      <c r="AC1837" s="186">
        <f t="shared" si="47"/>
        <v>0</v>
      </c>
      <c r="AD1837" s="186">
        <f t="shared" si="47"/>
        <v>0</v>
      </c>
      <c r="AE1837" s="186">
        <f t="shared" si="47"/>
        <v>0</v>
      </c>
      <c r="AF1837" s="186">
        <f t="shared" si="47"/>
        <v>0</v>
      </c>
      <c r="AG1837" s="186">
        <f t="shared" si="47"/>
        <v>0</v>
      </c>
      <c r="AH1837" s="186">
        <f t="shared" si="47"/>
        <v>0</v>
      </c>
      <c r="AI1837" s="186">
        <f t="shared" si="47"/>
        <v>0</v>
      </c>
      <c r="AJ1837" s="186">
        <f t="shared" si="47"/>
        <v>0</v>
      </c>
      <c r="AK1837" s="186">
        <f t="shared" si="47"/>
        <v>189</v>
      </c>
      <c r="AL1837" s="186">
        <f t="shared" si="47"/>
        <v>189</v>
      </c>
      <c r="AM1837" s="186">
        <f t="shared" si="47"/>
        <v>189</v>
      </c>
      <c r="AN1837" s="186">
        <f t="shared" si="47"/>
        <v>189</v>
      </c>
      <c r="AO1837" s="186">
        <f t="shared" si="47"/>
        <v>189</v>
      </c>
      <c r="AP1837" s="186">
        <f t="shared" si="47"/>
        <v>0</v>
      </c>
      <c r="AQ1837" s="186">
        <f t="shared" si="47"/>
        <v>0</v>
      </c>
      <c r="AR1837" s="186">
        <f t="shared" si="47"/>
        <v>0</v>
      </c>
      <c r="AS1837" s="186">
        <f t="shared" si="47"/>
        <v>0</v>
      </c>
      <c r="AT1837" s="186">
        <f t="shared" si="47"/>
        <v>0</v>
      </c>
      <c r="AU1837" s="186"/>
      <c r="AV1837" s="186"/>
      <c r="AW1837" s="186"/>
      <c r="AX1837" s="186"/>
      <c r="AY1837" s="186"/>
      <c r="AZ1837" s="186"/>
      <c r="BA1837" s="186"/>
      <c r="BB1837" s="186"/>
    </row>
    <row r="1838" spans="4:54" x14ac:dyDescent="0.35">
      <c r="D1838" t="str">
        <f t="shared" si="45"/>
        <v>ZAF</v>
      </c>
      <c r="E1838" t="str">
        <f t="shared" si="45"/>
        <v>South Africa</v>
      </c>
      <c r="F1838" t="str">
        <f t="shared" si="40"/>
        <v>Yes</v>
      </c>
      <c r="G1838">
        <v>0</v>
      </c>
      <c r="H1838" s="186">
        <f t="shared" si="47"/>
        <v>0</v>
      </c>
      <c r="I1838" s="186">
        <f t="shared" si="47"/>
        <v>0</v>
      </c>
      <c r="J1838" s="186">
        <f t="shared" si="47"/>
        <v>0</v>
      </c>
      <c r="K1838" s="186">
        <f t="shared" si="47"/>
        <v>0</v>
      </c>
      <c r="L1838" s="186">
        <f t="shared" si="47"/>
        <v>0</v>
      </c>
      <c r="M1838" s="186">
        <f t="shared" si="47"/>
        <v>0</v>
      </c>
      <c r="N1838" s="186">
        <f t="shared" si="47"/>
        <v>0</v>
      </c>
      <c r="O1838" s="186">
        <f t="shared" si="47"/>
        <v>0</v>
      </c>
      <c r="P1838" s="186">
        <f t="shared" si="47"/>
        <v>0</v>
      </c>
      <c r="Q1838" s="186">
        <f t="shared" si="47"/>
        <v>0</v>
      </c>
      <c r="R1838" s="186">
        <f t="shared" si="47"/>
        <v>0</v>
      </c>
      <c r="S1838" s="186">
        <f t="shared" si="47"/>
        <v>0</v>
      </c>
      <c r="T1838" s="186">
        <f t="shared" si="47"/>
        <v>0</v>
      </c>
      <c r="U1838" s="186">
        <f t="shared" si="47"/>
        <v>0</v>
      </c>
      <c r="V1838" s="186">
        <f t="shared" si="47"/>
        <v>0</v>
      </c>
      <c r="W1838" s="186">
        <f t="shared" si="47"/>
        <v>0</v>
      </c>
      <c r="X1838" s="186">
        <f t="shared" si="47"/>
        <v>0</v>
      </c>
      <c r="Y1838" s="186">
        <f t="shared" si="47"/>
        <v>0</v>
      </c>
      <c r="Z1838" s="186">
        <f t="shared" si="47"/>
        <v>236</v>
      </c>
      <c r="AA1838" s="187">
        <f t="shared" si="47"/>
        <v>236</v>
      </c>
      <c r="AB1838" s="186">
        <f t="shared" si="47"/>
        <v>236</v>
      </c>
      <c r="AC1838" s="186">
        <f t="shared" si="47"/>
        <v>236</v>
      </c>
      <c r="AD1838" s="186">
        <f t="shared" si="47"/>
        <v>320</v>
      </c>
      <c r="AE1838" s="186">
        <f t="shared" si="47"/>
        <v>84</v>
      </c>
      <c r="AF1838" s="186">
        <f t="shared" si="47"/>
        <v>84</v>
      </c>
      <c r="AG1838" s="186">
        <f t="shared" si="47"/>
        <v>84</v>
      </c>
      <c r="AH1838" s="186">
        <f t="shared" si="47"/>
        <v>2232.4</v>
      </c>
      <c r="AI1838" s="186">
        <f t="shared" si="47"/>
        <v>2628.4</v>
      </c>
      <c r="AJ1838" s="186">
        <f t="shared" si="47"/>
        <v>2868.4</v>
      </c>
      <c r="AK1838" s="186">
        <f t="shared" si="47"/>
        <v>3228.4</v>
      </c>
      <c r="AL1838" s="186">
        <f t="shared" si="47"/>
        <v>3468.4</v>
      </c>
      <c r="AM1838" s="186">
        <f t="shared" si="47"/>
        <v>1687.2</v>
      </c>
      <c r="AN1838" s="186">
        <f t="shared" si="47"/>
        <v>1452.6</v>
      </c>
      <c r="AO1838" s="186">
        <f t="shared" si="47"/>
        <v>1847.6</v>
      </c>
      <c r="AP1838" s="186">
        <f t="shared" si="47"/>
        <v>1879.6</v>
      </c>
      <c r="AQ1838" s="186">
        <f t="shared" si="47"/>
        <v>2033.4</v>
      </c>
      <c r="AR1838" s="186">
        <f t="shared" si="47"/>
        <v>2181.8000000000002</v>
      </c>
      <c r="AS1838" s="186">
        <f t="shared" si="47"/>
        <v>2420.5</v>
      </c>
      <c r="AT1838" s="186">
        <f t="shared" si="47"/>
        <v>2169</v>
      </c>
      <c r="AU1838" s="186"/>
      <c r="AV1838" s="186"/>
      <c r="AW1838" s="186"/>
      <c r="AX1838" s="186"/>
      <c r="AY1838" s="186"/>
      <c r="AZ1838" s="186"/>
      <c r="BA1838" s="186"/>
      <c r="BB1838" s="186"/>
    </row>
    <row r="1839" spans="4:54" x14ac:dyDescent="0.35">
      <c r="D1839" t="str">
        <f t="shared" si="45"/>
        <v>ESP</v>
      </c>
      <c r="E1839" t="str">
        <f t="shared" si="45"/>
        <v>Spain</v>
      </c>
      <c r="F1839" t="str">
        <f t="shared" si="40"/>
        <v>Yes</v>
      </c>
      <c r="G1839">
        <v>0</v>
      </c>
      <c r="H1839" s="186">
        <f t="shared" si="47"/>
        <v>0</v>
      </c>
      <c r="I1839" s="186">
        <f t="shared" si="47"/>
        <v>0</v>
      </c>
      <c r="J1839" s="186">
        <f t="shared" si="47"/>
        <v>16</v>
      </c>
      <c r="K1839" s="186">
        <f t="shared" si="47"/>
        <v>166.6</v>
      </c>
      <c r="L1839" s="186">
        <f t="shared" si="47"/>
        <v>180.2</v>
      </c>
      <c r="M1839" s="186">
        <f t="shared" si="47"/>
        <v>180.2</v>
      </c>
      <c r="N1839" s="186">
        <f t="shared" si="47"/>
        <v>180.2</v>
      </c>
      <c r="O1839" s="186">
        <f t="shared" si="47"/>
        <v>196.2</v>
      </c>
      <c r="P1839" s="186">
        <f t="shared" si="47"/>
        <v>204.8</v>
      </c>
      <c r="Q1839" s="186">
        <f t="shared" si="47"/>
        <v>309.2</v>
      </c>
      <c r="R1839" s="186">
        <f t="shared" si="47"/>
        <v>309.2</v>
      </c>
      <c r="S1839" s="186">
        <f t="shared" si="47"/>
        <v>360</v>
      </c>
      <c r="T1839" s="186">
        <f t="shared" si="47"/>
        <v>434.2</v>
      </c>
      <c r="U1839" s="186">
        <f t="shared" si="47"/>
        <v>275</v>
      </c>
      <c r="V1839" s="186">
        <f t="shared" si="47"/>
        <v>230</v>
      </c>
      <c r="W1839" s="186">
        <f t="shared" si="47"/>
        <v>280</v>
      </c>
      <c r="X1839" s="186">
        <f t="shared" si="47"/>
        <v>1188.2</v>
      </c>
      <c r="Y1839" s="186">
        <f t="shared" si="47"/>
        <v>1385.4</v>
      </c>
      <c r="Z1839" s="186">
        <f t="shared" si="47"/>
        <v>1532</v>
      </c>
      <c r="AA1839" s="187">
        <f t="shared" si="47"/>
        <v>1459</v>
      </c>
      <c r="AB1839" s="186">
        <f t="shared" si="47"/>
        <v>1409</v>
      </c>
      <c r="AC1839" s="186">
        <f t="shared" si="47"/>
        <v>623.20000000000005</v>
      </c>
      <c r="AD1839" s="186">
        <f t="shared" si="47"/>
        <v>319.8</v>
      </c>
      <c r="AE1839" s="186">
        <f t="shared" si="47"/>
        <v>173.2</v>
      </c>
      <c r="AF1839" s="186">
        <f t="shared" si="47"/>
        <v>173.2</v>
      </c>
      <c r="AG1839" s="186">
        <f t="shared" si="47"/>
        <v>173.2</v>
      </c>
      <c r="AH1839" s="186">
        <f t="shared" si="47"/>
        <v>0</v>
      </c>
      <c r="AI1839" s="186">
        <f t="shared" si="47"/>
        <v>0</v>
      </c>
      <c r="AJ1839" s="186">
        <f t="shared" si="47"/>
        <v>0</v>
      </c>
      <c r="AK1839" s="186">
        <f t="shared" si="47"/>
        <v>0</v>
      </c>
      <c r="AL1839" s="186">
        <f t="shared" si="47"/>
        <v>0</v>
      </c>
      <c r="AM1839" s="186">
        <f t="shared" si="47"/>
        <v>0</v>
      </c>
      <c r="AN1839" s="186">
        <f t="shared" si="47"/>
        <v>0</v>
      </c>
      <c r="AO1839" s="186">
        <f t="shared" si="47"/>
        <v>0</v>
      </c>
      <c r="AP1839" s="186">
        <f t="shared" si="47"/>
        <v>0</v>
      </c>
      <c r="AQ1839" s="186">
        <f t="shared" si="47"/>
        <v>0</v>
      </c>
      <c r="AR1839" s="186">
        <f t="shared" si="47"/>
        <v>0</v>
      </c>
      <c r="AS1839" s="186">
        <f t="shared" si="47"/>
        <v>0</v>
      </c>
      <c r="AT1839" s="186">
        <f t="shared" si="47"/>
        <v>0</v>
      </c>
      <c r="AU1839" s="186"/>
      <c r="AV1839" s="186"/>
      <c r="AW1839" s="186"/>
      <c r="AX1839" s="186"/>
      <c r="AY1839" s="186"/>
      <c r="AZ1839" s="186"/>
      <c r="BA1839" s="186"/>
      <c r="BB1839" s="186"/>
    </row>
    <row r="1840" spans="4:54" x14ac:dyDescent="0.35">
      <c r="D1840" t="str">
        <f t="shared" si="45"/>
        <v>LKA</v>
      </c>
      <c r="E1840" t="str">
        <f t="shared" si="45"/>
        <v>Sri Lanka</v>
      </c>
      <c r="F1840" t="str">
        <f t="shared" si="40"/>
        <v>No</v>
      </c>
      <c r="G1840">
        <v>0</v>
      </c>
      <c r="H1840" s="186">
        <f t="shared" si="47"/>
        <v>0</v>
      </c>
      <c r="I1840" s="186">
        <f t="shared" si="47"/>
        <v>0</v>
      </c>
      <c r="J1840" s="186">
        <f t="shared" si="47"/>
        <v>0</v>
      </c>
      <c r="K1840" s="186">
        <f t="shared" si="47"/>
        <v>0</v>
      </c>
      <c r="L1840" s="186">
        <f t="shared" si="47"/>
        <v>0</v>
      </c>
      <c r="M1840" s="186">
        <f t="shared" si="47"/>
        <v>0</v>
      </c>
      <c r="N1840" s="186">
        <f t="shared" si="47"/>
        <v>0</v>
      </c>
      <c r="O1840" s="186">
        <f t="shared" si="47"/>
        <v>0</v>
      </c>
      <c r="P1840" s="186">
        <f t="shared" si="47"/>
        <v>0</v>
      </c>
      <c r="Q1840" s="186">
        <f t="shared" si="47"/>
        <v>0</v>
      </c>
      <c r="R1840" s="186">
        <f t="shared" si="47"/>
        <v>0</v>
      </c>
      <c r="S1840" s="186">
        <f t="shared" si="47"/>
        <v>0</v>
      </c>
      <c r="T1840" s="186">
        <f t="shared" si="47"/>
        <v>0</v>
      </c>
      <c r="U1840" s="186">
        <f t="shared" si="47"/>
        <v>0</v>
      </c>
      <c r="V1840" s="186">
        <f t="shared" si="47"/>
        <v>0</v>
      </c>
      <c r="W1840" s="186">
        <f t="shared" si="47"/>
        <v>0</v>
      </c>
      <c r="X1840" s="186">
        <f t="shared" si="47"/>
        <v>0</v>
      </c>
      <c r="Y1840" s="186">
        <f t="shared" si="47"/>
        <v>0</v>
      </c>
      <c r="Z1840" s="186">
        <f t="shared" si="47"/>
        <v>0</v>
      </c>
      <c r="AA1840" s="187">
        <f t="shared" si="47"/>
        <v>0</v>
      </c>
      <c r="AB1840" s="186">
        <f t="shared" si="47"/>
        <v>0</v>
      </c>
      <c r="AC1840" s="186">
        <f t="shared" ref="AC1840:AT1840" si="48">AVERAGE(AA1729:AE1729)</f>
        <v>0</v>
      </c>
      <c r="AD1840" s="186">
        <f t="shared" si="48"/>
        <v>0</v>
      </c>
      <c r="AE1840" s="186">
        <f t="shared" si="48"/>
        <v>0</v>
      </c>
      <c r="AF1840" s="186">
        <f t="shared" si="48"/>
        <v>0</v>
      </c>
      <c r="AG1840" s="186">
        <f t="shared" si="48"/>
        <v>0</v>
      </c>
      <c r="AH1840" s="186">
        <f t="shared" si="48"/>
        <v>0</v>
      </c>
      <c r="AI1840" s="186">
        <f t="shared" si="48"/>
        <v>0</v>
      </c>
      <c r="AJ1840" s="186">
        <f t="shared" si="48"/>
        <v>0</v>
      </c>
      <c r="AK1840" s="186">
        <f t="shared" si="48"/>
        <v>0</v>
      </c>
      <c r="AL1840" s="186">
        <f t="shared" si="48"/>
        <v>0</v>
      </c>
      <c r="AM1840" s="186">
        <f t="shared" si="48"/>
        <v>0</v>
      </c>
      <c r="AN1840" s="186">
        <f t="shared" si="48"/>
        <v>0</v>
      </c>
      <c r="AO1840" s="186">
        <f t="shared" si="48"/>
        <v>0</v>
      </c>
      <c r="AP1840" s="186">
        <f t="shared" si="48"/>
        <v>0</v>
      </c>
      <c r="AQ1840" s="186">
        <f t="shared" si="48"/>
        <v>0</v>
      </c>
      <c r="AR1840" s="186">
        <f t="shared" si="48"/>
        <v>0</v>
      </c>
      <c r="AS1840" s="186">
        <f t="shared" si="48"/>
        <v>0</v>
      </c>
      <c r="AT1840" s="186">
        <f t="shared" si="48"/>
        <v>0</v>
      </c>
      <c r="AU1840" s="186"/>
      <c r="AV1840" s="186"/>
      <c r="AW1840" s="186"/>
      <c r="AX1840" s="186"/>
      <c r="AY1840" s="186"/>
      <c r="AZ1840" s="186"/>
      <c r="BA1840" s="186"/>
      <c r="BB1840" s="186"/>
    </row>
    <row r="1841" spans="4:54" x14ac:dyDescent="0.35">
      <c r="D1841" t="str">
        <f t="shared" si="45"/>
        <v>SDN</v>
      </c>
      <c r="E1841" t="str">
        <f t="shared" si="45"/>
        <v>Sudan</v>
      </c>
      <c r="F1841" t="str">
        <f t="shared" si="40"/>
        <v>No</v>
      </c>
      <c r="G1841">
        <v>0</v>
      </c>
      <c r="H1841" s="186">
        <f t="shared" ref="H1841:AT1847" si="49">AVERAGE(F1730:J1730)</f>
        <v>0</v>
      </c>
      <c r="I1841" s="186">
        <f t="shared" si="49"/>
        <v>0</v>
      </c>
      <c r="J1841" s="186">
        <f t="shared" si="49"/>
        <v>0</v>
      </c>
      <c r="K1841" s="186">
        <f t="shared" si="49"/>
        <v>0</v>
      </c>
      <c r="L1841" s="186">
        <f t="shared" si="49"/>
        <v>0</v>
      </c>
      <c r="M1841" s="186">
        <f t="shared" si="49"/>
        <v>0</v>
      </c>
      <c r="N1841" s="186">
        <f t="shared" si="49"/>
        <v>0</v>
      </c>
      <c r="O1841" s="186">
        <f t="shared" si="49"/>
        <v>0</v>
      </c>
      <c r="P1841" s="186">
        <f t="shared" si="49"/>
        <v>0</v>
      </c>
      <c r="Q1841" s="186">
        <f t="shared" si="49"/>
        <v>0</v>
      </c>
      <c r="R1841" s="186">
        <f t="shared" si="49"/>
        <v>0</v>
      </c>
      <c r="S1841" s="186">
        <f t="shared" si="49"/>
        <v>0</v>
      </c>
      <c r="T1841" s="186">
        <f t="shared" si="49"/>
        <v>0</v>
      </c>
      <c r="U1841" s="186">
        <f t="shared" si="49"/>
        <v>0</v>
      </c>
      <c r="V1841" s="186">
        <f t="shared" si="49"/>
        <v>0</v>
      </c>
      <c r="W1841" s="186">
        <f t="shared" si="49"/>
        <v>0</v>
      </c>
      <c r="X1841" s="186">
        <f t="shared" si="49"/>
        <v>0</v>
      </c>
      <c r="Y1841" s="186">
        <f t="shared" si="49"/>
        <v>0</v>
      </c>
      <c r="Z1841" s="186">
        <f t="shared" si="49"/>
        <v>0</v>
      </c>
      <c r="AA1841" s="187">
        <f t="shared" si="49"/>
        <v>0</v>
      </c>
      <c r="AB1841" s="186">
        <f t="shared" si="49"/>
        <v>0</v>
      </c>
      <c r="AC1841" s="186">
        <f t="shared" si="49"/>
        <v>0</v>
      </c>
      <c r="AD1841" s="186">
        <f t="shared" si="49"/>
        <v>0</v>
      </c>
      <c r="AE1841" s="186">
        <f t="shared" si="49"/>
        <v>0</v>
      </c>
      <c r="AF1841" s="186">
        <f t="shared" si="49"/>
        <v>0</v>
      </c>
      <c r="AG1841" s="186">
        <f t="shared" si="49"/>
        <v>0</v>
      </c>
      <c r="AH1841" s="186">
        <f t="shared" si="49"/>
        <v>0</v>
      </c>
      <c r="AI1841" s="186">
        <f t="shared" si="49"/>
        <v>0</v>
      </c>
      <c r="AJ1841" s="186">
        <f t="shared" si="49"/>
        <v>0</v>
      </c>
      <c r="AK1841" s="186">
        <f t="shared" si="49"/>
        <v>0</v>
      </c>
      <c r="AL1841" s="186">
        <f t="shared" si="49"/>
        <v>0</v>
      </c>
      <c r="AM1841" s="186">
        <f t="shared" si="49"/>
        <v>0</v>
      </c>
      <c r="AN1841" s="186">
        <f t="shared" si="49"/>
        <v>0</v>
      </c>
      <c r="AO1841" s="186">
        <f t="shared" si="49"/>
        <v>0</v>
      </c>
      <c r="AP1841" s="186">
        <f t="shared" si="49"/>
        <v>0</v>
      </c>
      <c r="AQ1841" s="186">
        <f t="shared" si="49"/>
        <v>0</v>
      </c>
      <c r="AR1841" s="186">
        <f t="shared" si="49"/>
        <v>0</v>
      </c>
      <c r="AS1841" s="186">
        <f t="shared" si="49"/>
        <v>0</v>
      </c>
      <c r="AT1841" s="186">
        <f t="shared" si="49"/>
        <v>0</v>
      </c>
      <c r="AU1841" s="186"/>
      <c r="AV1841" s="186"/>
      <c r="AW1841" s="186"/>
      <c r="AX1841" s="186"/>
      <c r="AY1841" s="186"/>
      <c r="AZ1841" s="186"/>
      <c r="BA1841" s="186"/>
      <c r="BB1841" s="186"/>
    </row>
    <row r="1842" spans="4:54" x14ac:dyDescent="0.35">
      <c r="D1842" t="str">
        <f t="shared" si="45"/>
        <v>SWE</v>
      </c>
      <c r="E1842" t="str">
        <f t="shared" si="45"/>
        <v>Sweden</v>
      </c>
      <c r="F1842" t="str">
        <f t="shared" si="40"/>
        <v>Yes</v>
      </c>
      <c r="G1842">
        <v>0</v>
      </c>
      <c r="H1842" s="186">
        <f t="shared" si="49"/>
        <v>0</v>
      </c>
      <c r="I1842" s="186">
        <f t="shared" si="49"/>
        <v>0</v>
      </c>
      <c r="J1842" s="186">
        <f t="shared" si="49"/>
        <v>0</v>
      </c>
      <c r="K1842" s="186">
        <f t="shared" si="49"/>
        <v>0</v>
      </c>
      <c r="L1842" s="186">
        <f t="shared" si="49"/>
        <v>0</v>
      </c>
      <c r="M1842" s="186">
        <f t="shared" si="49"/>
        <v>0</v>
      </c>
      <c r="N1842" s="186">
        <f t="shared" si="49"/>
        <v>0</v>
      </c>
      <c r="O1842" s="186">
        <f t="shared" si="49"/>
        <v>0</v>
      </c>
      <c r="P1842" s="186">
        <f t="shared" si="49"/>
        <v>0</v>
      </c>
      <c r="Q1842" s="186">
        <f t="shared" si="49"/>
        <v>0</v>
      </c>
      <c r="R1842" s="186">
        <f t="shared" si="49"/>
        <v>30</v>
      </c>
      <c r="S1842" s="186">
        <f t="shared" si="49"/>
        <v>30</v>
      </c>
      <c r="T1842" s="186">
        <f t="shared" si="49"/>
        <v>30</v>
      </c>
      <c r="U1842" s="186">
        <f t="shared" si="49"/>
        <v>30</v>
      </c>
      <c r="V1842" s="186">
        <f t="shared" si="49"/>
        <v>30</v>
      </c>
      <c r="W1842" s="186">
        <f t="shared" si="49"/>
        <v>0</v>
      </c>
      <c r="X1842" s="186">
        <f t="shared" si="49"/>
        <v>28.2</v>
      </c>
      <c r="Y1842" s="186">
        <f t="shared" si="49"/>
        <v>28.2</v>
      </c>
      <c r="Z1842" s="186">
        <f t="shared" si="49"/>
        <v>28.2</v>
      </c>
      <c r="AA1842" s="187">
        <f t="shared" si="49"/>
        <v>28.2</v>
      </c>
      <c r="AB1842" s="186">
        <f t="shared" si="49"/>
        <v>28.2</v>
      </c>
      <c r="AC1842" s="186">
        <f t="shared" si="49"/>
        <v>0</v>
      </c>
      <c r="AD1842" s="186">
        <f t="shared" si="49"/>
        <v>0</v>
      </c>
      <c r="AE1842" s="186">
        <f t="shared" si="49"/>
        <v>0</v>
      </c>
      <c r="AF1842" s="186">
        <f t="shared" si="49"/>
        <v>0</v>
      </c>
      <c r="AG1842" s="186">
        <f t="shared" si="49"/>
        <v>0</v>
      </c>
      <c r="AH1842" s="186">
        <f t="shared" si="49"/>
        <v>0</v>
      </c>
      <c r="AI1842" s="186">
        <f t="shared" si="49"/>
        <v>0</v>
      </c>
      <c r="AJ1842" s="186">
        <f t="shared" si="49"/>
        <v>0</v>
      </c>
      <c r="AK1842" s="186">
        <f t="shared" si="49"/>
        <v>0</v>
      </c>
      <c r="AL1842" s="186">
        <f t="shared" si="49"/>
        <v>0</v>
      </c>
      <c r="AM1842" s="186">
        <f t="shared" si="49"/>
        <v>0</v>
      </c>
      <c r="AN1842" s="186">
        <f t="shared" si="49"/>
        <v>0</v>
      </c>
      <c r="AO1842" s="186">
        <f t="shared" si="49"/>
        <v>0</v>
      </c>
      <c r="AP1842" s="186">
        <f t="shared" si="49"/>
        <v>0</v>
      </c>
      <c r="AQ1842" s="186">
        <f t="shared" si="49"/>
        <v>0</v>
      </c>
      <c r="AR1842" s="186">
        <f t="shared" si="49"/>
        <v>0</v>
      </c>
      <c r="AS1842" s="186">
        <f t="shared" si="49"/>
        <v>0</v>
      </c>
      <c r="AT1842" s="186">
        <f t="shared" si="49"/>
        <v>0</v>
      </c>
      <c r="AU1842" s="186"/>
      <c r="AV1842" s="186"/>
      <c r="AW1842" s="186"/>
      <c r="AX1842" s="186"/>
      <c r="AY1842" s="186"/>
      <c r="AZ1842" s="186"/>
      <c r="BA1842" s="186"/>
      <c r="BB1842" s="186"/>
    </row>
    <row r="1843" spans="4:54" x14ac:dyDescent="0.35">
      <c r="D1843" t="str">
        <f t="shared" si="45"/>
        <v>SYR</v>
      </c>
      <c r="E1843" t="str">
        <f t="shared" si="45"/>
        <v>Syria</v>
      </c>
      <c r="F1843" t="str">
        <f t="shared" si="40"/>
        <v>No</v>
      </c>
      <c r="G1843">
        <v>0</v>
      </c>
      <c r="H1843" s="186">
        <f t="shared" si="49"/>
        <v>0</v>
      </c>
      <c r="I1843" s="186">
        <f t="shared" si="49"/>
        <v>0</v>
      </c>
      <c r="J1843" s="186">
        <f t="shared" si="49"/>
        <v>0</v>
      </c>
      <c r="K1843" s="186">
        <f t="shared" si="49"/>
        <v>0</v>
      </c>
      <c r="L1843" s="186">
        <f t="shared" si="49"/>
        <v>0</v>
      </c>
      <c r="M1843" s="186">
        <f t="shared" si="49"/>
        <v>0</v>
      </c>
      <c r="N1843" s="186">
        <f t="shared" si="49"/>
        <v>0</v>
      </c>
      <c r="O1843" s="186">
        <f t="shared" si="49"/>
        <v>0</v>
      </c>
      <c r="P1843" s="186">
        <f t="shared" si="49"/>
        <v>0</v>
      </c>
      <c r="Q1843" s="186">
        <f t="shared" si="49"/>
        <v>0</v>
      </c>
      <c r="R1843" s="186">
        <f t="shared" si="49"/>
        <v>0</v>
      </c>
      <c r="S1843" s="186">
        <f t="shared" si="49"/>
        <v>0</v>
      </c>
      <c r="T1843" s="186">
        <f t="shared" si="49"/>
        <v>0</v>
      </c>
      <c r="U1843" s="186">
        <f t="shared" si="49"/>
        <v>0</v>
      </c>
      <c r="V1843" s="186">
        <f t="shared" si="49"/>
        <v>0</v>
      </c>
      <c r="W1843" s="186">
        <f t="shared" si="49"/>
        <v>0</v>
      </c>
      <c r="X1843" s="186">
        <f t="shared" si="49"/>
        <v>0</v>
      </c>
      <c r="Y1843" s="186">
        <f t="shared" si="49"/>
        <v>0</v>
      </c>
      <c r="Z1843" s="186">
        <f t="shared" si="49"/>
        <v>0</v>
      </c>
      <c r="AA1843" s="187">
        <f t="shared" si="49"/>
        <v>0</v>
      </c>
      <c r="AB1843" s="186">
        <f t="shared" si="49"/>
        <v>0</v>
      </c>
      <c r="AC1843" s="186">
        <f t="shared" si="49"/>
        <v>0</v>
      </c>
      <c r="AD1843" s="186">
        <f t="shared" si="49"/>
        <v>0</v>
      </c>
      <c r="AE1843" s="186">
        <f t="shared" si="49"/>
        <v>0</v>
      </c>
      <c r="AF1843" s="186">
        <f t="shared" si="49"/>
        <v>0</v>
      </c>
      <c r="AG1843" s="186">
        <f t="shared" si="49"/>
        <v>0</v>
      </c>
      <c r="AH1843" s="186">
        <f t="shared" si="49"/>
        <v>0</v>
      </c>
      <c r="AI1843" s="186">
        <f t="shared" si="49"/>
        <v>0</v>
      </c>
      <c r="AJ1843" s="186">
        <f t="shared" si="49"/>
        <v>0</v>
      </c>
      <c r="AK1843" s="186">
        <f t="shared" si="49"/>
        <v>0</v>
      </c>
      <c r="AL1843" s="186">
        <f t="shared" si="49"/>
        <v>0</v>
      </c>
      <c r="AM1843" s="186">
        <f t="shared" si="49"/>
        <v>0</v>
      </c>
      <c r="AN1843" s="186">
        <f t="shared" si="49"/>
        <v>0</v>
      </c>
      <c r="AO1843" s="186">
        <f t="shared" si="49"/>
        <v>0</v>
      </c>
      <c r="AP1843" s="186">
        <f t="shared" si="49"/>
        <v>0</v>
      </c>
      <c r="AQ1843" s="186">
        <f t="shared" si="49"/>
        <v>0</v>
      </c>
      <c r="AR1843" s="186">
        <f t="shared" si="49"/>
        <v>0</v>
      </c>
      <c r="AS1843" s="186">
        <f t="shared" si="49"/>
        <v>0</v>
      </c>
      <c r="AT1843" s="186">
        <f t="shared" si="49"/>
        <v>0</v>
      </c>
      <c r="AU1843" s="186"/>
      <c r="AV1843" s="186"/>
      <c r="AW1843" s="186"/>
      <c r="AX1843" s="186"/>
      <c r="AY1843" s="186"/>
      <c r="AZ1843" s="186"/>
      <c r="BA1843" s="186"/>
      <c r="BB1843" s="186"/>
    </row>
    <row r="1844" spans="4:54" x14ac:dyDescent="0.35">
      <c r="D1844" t="str">
        <f t="shared" si="45"/>
        <v>TWN</v>
      </c>
      <c r="E1844" t="str">
        <f t="shared" si="45"/>
        <v>Taiwan Province of China</v>
      </c>
      <c r="F1844" t="str">
        <f t="shared" si="40"/>
        <v>Yes</v>
      </c>
      <c r="G1844">
        <v>0</v>
      </c>
      <c r="H1844" s="186">
        <f t="shared" si="49"/>
        <v>0</v>
      </c>
      <c r="I1844" s="186">
        <f t="shared" si="49"/>
        <v>0</v>
      </c>
      <c r="J1844" s="186">
        <f t="shared" si="49"/>
        <v>0</v>
      </c>
      <c r="K1844" s="186">
        <f t="shared" si="49"/>
        <v>80</v>
      </c>
      <c r="L1844" s="186">
        <f t="shared" si="49"/>
        <v>80</v>
      </c>
      <c r="M1844" s="186">
        <f t="shared" si="49"/>
        <v>80</v>
      </c>
      <c r="N1844" s="186">
        <f t="shared" si="49"/>
        <v>80</v>
      </c>
      <c r="O1844" s="186">
        <f t="shared" si="49"/>
        <v>80</v>
      </c>
      <c r="P1844" s="186">
        <f t="shared" si="49"/>
        <v>120</v>
      </c>
      <c r="Q1844" s="186">
        <f t="shared" si="49"/>
        <v>120</v>
      </c>
      <c r="R1844" s="186">
        <f t="shared" si="49"/>
        <v>240</v>
      </c>
      <c r="S1844" s="186">
        <f t="shared" si="49"/>
        <v>240</v>
      </c>
      <c r="T1844" s="186">
        <f t="shared" si="49"/>
        <v>240</v>
      </c>
      <c r="U1844" s="186">
        <f t="shared" si="49"/>
        <v>246.8</v>
      </c>
      <c r="V1844" s="186">
        <f t="shared" si="49"/>
        <v>246.8</v>
      </c>
      <c r="W1844" s="186">
        <f t="shared" si="49"/>
        <v>126.8</v>
      </c>
      <c r="X1844" s="186">
        <f t="shared" si="49"/>
        <v>126.8</v>
      </c>
      <c r="Y1844" s="186">
        <f t="shared" si="49"/>
        <v>134</v>
      </c>
      <c r="Z1844" s="186">
        <f t="shared" si="49"/>
        <v>17.600000000000001</v>
      </c>
      <c r="AA1844" s="187">
        <f t="shared" si="49"/>
        <v>17.600000000000001</v>
      </c>
      <c r="AB1844" s="186">
        <f t="shared" si="49"/>
        <v>17.600000000000001</v>
      </c>
      <c r="AC1844" s="186">
        <f t="shared" si="49"/>
        <v>1087.4000000000001</v>
      </c>
      <c r="AD1844" s="186">
        <f t="shared" si="49"/>
        <v>1300.2</v>
      </c>
      <c r="AE1844" s="186">
        <f t="shared" si="49"/>
        <v>1289.8</v>
      </c>
      <c r="AF1844" s="186">
        <f t="shared" si="49"/>
        <v>1289.8</v>
      </c>
      <c r="AG1844" s="186">
        <f t="shared" si="49"/>
        <v>1289.8</v>
      </c>
      <c r="AH1844" s="186">
        <f t="shared" si="49"/>
        <v>242.8</v>
      </c>
      <c r="AI1844" s="186">
        <f t="shared" si="49"/>
        <v>22.8</v>
      </c>
      <c r="AJ1844" s="186">
        <f t="shared" si="49"/>
        <v>22.8</v>
      </c>
      <c r="AK1844" s="186">
        <f t="shared" si="49"/>
        <v>22.8</v>
      </c>
      <c r="AL1844" s="186">
        <f t="shared" si="49"/>
        <v>22.8</v>
      </c>
      <c r="AM1844" s="186">
        <f t="shared" si="49"/>
        <v>880</v>
      </c>
      <c r="AN1844" s="186">
        <f t="shared" si="49"/>
        <v>880</v>
      </c>
      <c r="AO1844" s="186">
        <f t="shared" si="49"/>
        <v>880</v>
      </c>
      <c r="AP1844" s="186">
        <f t="shared" si="49"/>
        <v>880</v>
      </c>
      <c r="AQ1844" s="186">
        <f t="shared" si="49"/>
        <v>880</v>
      </c>
      <c r="AR1844" s="186">
        <f t="shared" si="49"/>
        <v>0</v>
      </c>
      <c r="AS1844" s="186">
        <f t="shared" si="49"/>
        <v>0</v>
      </c>
      <c r="AT1844" s="186">
        <f t="shared" si="49"/>
        <v>0</v>
      </c>
      <c r="AU1844" s="186"/>
      <c r="AV1844" s="186"/>
      <c r="AW1844" s="186"/>
      <c r="AX1844" s="186"/>
      <c r="AY1844" s="186"/>
      <c r="AZ1844" s="186"/>
      <c r="BA1844" s="186"/>
      <c r="BB1844" s="186"/>
    </row>
    <row r="1845" spans="4:54" x14ac:dyDescent="0.35">
      <c r="D1845" t="str">
        <f t="shared" si="45"/>
        <v>TJK</v>
      </c>
      <c r="E1845" t="str">
        <f t="shared" si="45"/>
        <v>Tajikistan</v>
      </c>
      <c r="F1845" t="str">
        <f t="shared" si="40"/>
        <v>No</v>
      </c>
      <c r="G1845">
        <v>0</v>
      </c>
      <c r="H1845" s="186">
        <f t="shared" si="49"/>
        <v>0</v>
      </c>
      <c r="I1845" s="186">
        <f t="shared" si="49"/>
        <v>0</v>
      </c>
      <c r="J1845" s="186">
        <f t="shared" si="49"/>
        <v>0</v>
      </c>
      <c r="K1845" s="186">
        <f t="shared" si="49"/>
        <v>0</v>
      </c>
      <c r="L1845" s="186">
        <f t="shared" si="49"/>
        <v>0</v>
      </c>
      <c r="M1845" s="186">
        <f t="shared" si="49"/>
        <v>0</v>
      </c>
      <c r="N1845" s="186">
        <f t="shared" si="49"/>
        <v>0</v>
      </c>
      <c r="O1845" s="186">
        <f t="shared" si="49"/>
        <v>0</v>
      </c>
      <c r="P1845" s="186">
        <f t="shared" si="49"/>
        <v>0</v>
      </c>
      <c r="Q1845" s="186">
        <f t="shared" si="49"/>
        <v>0</v>
      </c>
      <c r="R1845" s="186">
        <f t="shared" si="49"/>
        <v>0</v>
      </c>
      <c r="S1845" s="186">
        <f t="shared" si="49"/>
        <v>0</v>
      </c>
      <c r="T1845" s="186">
        <f t="shared" si="49"/>
        <v>0</v>
      </c>
      <c r="U1845" s="186">
        <f t="shared" si="49"/>
        <v>0</v>
      </c>
      <c r="V1845" s="186">
        <f t="shared" si="49"/>
        <v>0</v>
      </c>
      <c r="W1845" s="186">
        <f t="shared" si="49"/>
        <v>0</v>
      </c>
      <c r="X1845" s="186">
        <f t="shared" si="49"/>
        <v>0</v>
      </c>
      <c r="Y1845" s="186">
        <f t="shared" si="49"/>
        <v>0</v>
      </c>
      <c r="Z1845" s="186">
        <f t="shared" si="49"/>
        <v>0</v>
      </c>
      <c r="AA1845" s="187">
        <f t="shared" si="49"/>
        <v>0</v>
      </c>
      <c r="AB1845" s="186">
        <f t="shared" si="49"/>
        <v>0</v>
      </c>
      <c r="AC1845" s="186">
        <f t="shared" si="49"/>
        <v>0</v>
      </c>
      <c r="AD1845" s="186">
        <f t="shared" si="49"/>
        <v>0</v>
      </c>
      <c r="AE1845" s="186">
        <f t="shared" si="49"/>
        <v>0</v>
      </c>
      <c r="AF1845" s="186">
        <f t="shared" si="49"/>
        <v>0</v>
      </c>
      <c r="AG1845" s="186">
        <f t="shared" si="49"/>
        <v>0</v>
      </c>
      <c r="AH1845" s="186">
        <f t="shared" si="49"/>
        <v>0</v>
      </c>
      <c r="AI1845" s="186">
        <f t="shared" si="49"/>
        <v>0</v>
      </c>
      <c r="AJ1845" s="186">
        <f t="shared" si="49"/>
        <v>0</v>
      </c>
      <c r="AK1845" s="186">
        <f t="shared" si="49"/>
        <v>0</v>
      </c>
      <c r="AL1845" s="186">
        <f t="shared" si="49"/>
        <v>0</v>
      </c>
      <c r="AM1845" s="186">
        <f t="shared" si="49"/>
        <v>0</v>
      </c>
      <c r="AN1845" s="186">
        <f t="shared" si="49"/>
        <v>0</v>
      </c>
      <c r="AO1845" s="186">
        <f t="shared" si="49"/>
        <v>0</v>
      </c>
      <c r="AP1845" s="186">
        <f t="shared" si="49"/>
        <v>0</v>
      </c>
      <c r="AQ1845" s="186">
        <f t="shared" si="49"/>
        <v>0</v>
      </c>
      <c r="AR1845" s="186">
        <f t="shared" si="49"/>
        <v>0</v>
      </c>
      <c r="AS1845" s="186">
        <f t="shared" si="49"/>
        <v>0</v>
      </c>
      <c r="AT1845" s="186">
        <f t="shared" si="49"/>
        <v>0</v>
      </c>
      <c r="AU1845" s="186"/>
      <c r="AV1845" s="186"/>
      <c r="AW1845" s="186"/>
      <c r="AX1845" s="186"/>
      <c r="AY1845" s="186"/>
      <c r="AZ1845" s="186"/>
      <c r="BA1845" s="186"/>
      <c r="BB1845" s="186"/>
    </row>
    <row r="1846" spans="4:54" x14ac:dyDescent="0.35">
      <c r="D1846" t="str">
        <f t="shared" ref="D1846:E1857" si="50">D1735</f>
        <v>TZA</v>
      </c>
      <c r="E1846" t="str">
        <f t="shared" si="50"/>
        <v>Tanzania</v>
      </c>
      <c r="F1846" t="str">
        <f t="shared" si="40"/>
        <v>No</v>
      </c>
      <c r="G1846">
        <v>0</v>
      </c>
      <c r="H1846" s="186">
        <f t="shared" si="49"/>
        <v>0</v>
      </c>
      <c r="I1846" s="186">
        <f t="shared" si="49"/>
        <v>0</v>
      </c>
      <c r="J1846" s="186">
        <f t="shared" si="49"/>
        <v>0</v>
      </c>
      <c r="K1846" s="186">
        <f t="shared" si="49"/>
        <v>0</v>
      </c>
      <c r="L1846" s="186">
        <f t="shared" si="49"/>
        <v>0</v>
      </c>
      <c r="M1846" s="186">
        <f t="shared" si="49"/>
        <v>0</v>
      </c>
      <c r="N1846" s="186">
        <f t="shared" si="49"/>
        <v>0</v>
      </c>
      <c r="O1846" s="186">
        <f t="shared" si="49"/>
        <v>0</v>
      </c>
      <c r="P1846" s="186">
        <f t="shared" si="49"/>
        <v>0</v>
      </c>
      <c r="Q1846" s="186">
        <f t="shared" si="49"/>
        <v>0</v>
      </c>
      <c r="R1846" s="186">
        <f t="shared" si="49"/>
        <v>0</v>
      </c>
      <c r="S1846" s="186">
        <f t="shared" si="49"/>
        <v>0</v>
      </c>
      <c r="T1846" s="186">
        <f t="shared" si="49"/>
        <v>0</v>
      </c>
      <c r="U1846" s="186">
        <f t="shared" si="49"/>
        <v>0</v>
      </c>
      <c r="V1846" s="186">
        <f t="shared" si="49"/>
        <v>0</v>
      </c>
      <c r="W1846" s="186">
        <f t="shared" si="49"/>
        <v>0</v>
      </c>
      <c r="X1846" s="186">
        <f t="shared" si="49"/>
        <v>0</v>
      </c>
      <c r="Y1846" s="186">
        <f t="shared" si="49"/>
        <v>0</v>
      </c>
      <c r="Z1846" s="186">
        <f t="shared" si="49"/>
        <v>0</v>
      </c>
      <c r="AA1846" s="187">
        <f t="shared" si="49"/>
        <v>0</v>
      </c>
      <c r="AB1846" s="186">
        <f t="shared" si="49"/>
        <v>0</v>
      </c>
      <c r="AC1846" s="186">
        <f t="shared" si="49"/>
        <v>0</v>
      </c>
      <c r="AD1846" s="186">
        <f t="shared" si="49"/>
        <v>0</v>
      </c>
      <c r="AE1846" s="186">
        <f t="shared" si="49"/>
        <v>0</v>
      </c>
      <c r="AF1846" s="186">
        <f t="shared" si="49"/>
        <v>0</v>
      </c>
      <c r="AG1846" s="186">
        <f t="shared" si="49"/>
        <v>0</v>
      </c>
      <c r="AH1846" s="186">
        <f t="shared" si="49"/>
        <v>0</v>
      </c>
      <c r="AI1846" s="186">
        <f t="shared" si="49"/>
        <v>0</v>
      </c>
      <c r="AJ1846" s="186">
        <f t="shared" si="49"/>
        <v>0</v>
      </c>
      <c r="AK1846" s="186">
        <f t="shared" si="49"/>
        <v>0</v>
      </c>
      <c r="AL1846" s="186">
        <f t="shared" si="49"/>
        <v>0</v>
      </c>
      <c r="AM1846" s="186">
        <f t="shared" si="49"/>
        <v>0</v>
      </c>
      <c r="AN1846" s="186">
        <f t="shared" si="49"/>
        <v>0</v>
      </c>
      <c r="AO1846" s="186">
        <f t="shared" si="49"/>
        <v>0</v>
      </c>
      <c r="AP1846" s="186">
        <f t="shared" si="49"/>
        <v>0</v>
      </c>
      <c r="AQ1846" s="186">
        <f t="shared" si="49"/>
        <v>0</v>
      </c>
      <c r="AR1846" s="186">
        <f t="shared" si="49"/>
        <v>0</v>
      </c>
      <c r="AS1846" s="186">
        <f t="shared" si="49"/>
        <v>0</v>
      </c>
      <c r="AT1846" s="186">
        <f t="shared" si="49"/>
        <v>0</v>
      </c>
      <c r="AU1846" s="186"/>
      <c r="AV1846" s="186"/>
      <c r="AW1846" s="186"/>
      <c r="AX1846" s="186"/>
      <c r="AY1846" s="186"/>
      <c r="AZ1846" s="186"/>
      <c r="BA1846" s="186"/>
      <c r="BB1846" s="186"/>
    </row>
    <row r="1847" spans="4:54" x14ac:dyDescent="0.35">
      <c r="D1847" t="str">
        <f t="shared" si="50"/>
        <v>THA</v>
      </c>
      <c r="E1847" t="str">
        <f t="shared" si="50"/>
        <v>Thailand</v>
      </c>
      <c r="F1847" t="str">
        <f t="shared" si="40"/>
        <v>Yes</v>
      </c>
      <c r="G1847">
        <v>0</v>
      </c>
      <c r="H1847" s="186">
        <f t="shared" si="49"/>
        <v>45</v>
      </c>
      <c r="I1847" s="186">
        <f t="shared" si="49"/>
        <v>0</v>
      </c>
      <c r="J1847" s="186">
        <f t="shared" si="49"/>
        <v>0</v>
      </c>
      <c r="K1847" s="186">
        <f t="shared" si="49"/>
        <v>0</v>
      </c>
      <c r="L1847" s="186">
        <f t="shared" si="49"/>
        <v>0</v>
      </c>
      <c r="M1847" s="186">
        <f t="shared" si="49"/>
        <v>0</v>
      </c>
      <c r="N1847" s="186">
        <f t="shared" si="49"/>
        <v>0</v>
      </c>
      <c r="O1847" s="186">
        <f t="shared" si="49"/>
        <v>0</v>
      </c>
      <c r="P1847" s="186">
        <f t="shared" si="49"/>
        <v>0</v>
      </c>
      <c r="Q1847" s="186">
        <f t="shared" si="49"/>
        <v>0</v>
      </c>
      <c r="R1847" s="186">
        <f t="shared" si="49"/>
        <v>0</v>
      </c>
      <c r="S1847" s="186">
        <f t="shared" si="49"/>
        <v>0</v>
      </c>
      <c r="T1847" s="186">
        <f t="shared" si="49"/>
        <v>0</v>
      </c>
      <c r="U1847" s="186">
        <f t="shared" si="49"/>
        <v>0</v>
      </c>
      <c r="V1847" s="186">
        <f t="shared" si="49"/>
        <v>0</v>
      </c>
      <c r="W1847" s="186">
        <f t="shared" si="49"/>
        <v>90</v>
      </c>
      <c r="X1847" s="186">
        <f t="shared" si="49"/>
        <v>90</v>
      </c>
      <c r="Y1847" s="186">
        <f t="shared" si="49"/>
        <v>90</v>
      </c>
      <c r="Z1847" s="186">
        <f t="shared" si="49"/>
        <v>90</v>
      </c>
      <c r="AA1847" s="187">
        <f t="shared" si="49"/>
        <v>90</v>
      </c>
      <c r="AB1847" s="186">
        <f t="shared" si="49"/>
        <v>0</v>
      </c>
      <c r="AC1847" s="186">
        <f t="shared" ref="AC1847:AT1847" si="51">AVERAGE(AA1736:AE1736)</f>
        <v>300</v>
      </c>
      <c r="AD1847" s="186">
        <f t="shared" si="51"/>
        <v>420</v>
      </c>
      <c r="AE1847" s="186">
        <f t="shared" si="51"/>
        <v>420</v>
      </c>
      <c r="AF1847" s="186">
        <f t="shared" si="51"/>
        <v>420</v>
      </c>
      <c r="AG1847" s="186">
        <f t="shared" si="51"/>
        <v>420</v>
      </c>
      <c r="AH1847" s="186">
        <f t="shared" si="51"/>
        <v>131</v>
      </c>
      <c r="AI1847" s="186">
        <f t="shared" si="51"/>
        <v>11</v>
      </c>
      <c r="AJ1847" s="186">
        <f t="shared" si="51"/>
        <v>297.8</v>
      </c>
      <c r="AK1847" s="186">
        <f t="shared" si="51"/>
        <v>297.8</v>
      </c>
      <c r="AL1847" s="186">
        <f t="shared" si="51"/>
        <v>297.8</v>
      </c>
      <c r="AM1847" s="186">
        <f t="shared" si="51"/>
        <v>286.8</v>
      </c>
      <c r="AN1847" s="186">
        <f t="shared" si="51"/>
        <v>286.8</v>
      </c>
      <c r="AO1847" s="186">
        <f t="shared" si="51"/>
        <v>0</v>
      </c>
      <c r="AP1847" s="186">
        <f t="shared" si="51"/>
        <v>0</v>
      </c>
      <c r="AQ1847" s="186">
        <f t="shared" si="51"/>
        <v>0</v>
      </c>
      <c r="AR1847" s="186">
        <f t="shared" si="51"/>
        <v>0</v>
      </c>
      <c r="AS1847" s="186">
        <f t="shared" si="51"/>
        <v>0</v>
      </c>
      <c r="AT1847" s="186">
        <f t="shared" si="51"/>
        <v>0</v>
      </c>
      <c r="AU1847" s="186"/>
      <c r="AV1847" s="186"/>
      <c r="AW1847" s="186"/>
      <c r="AX1847" s="186"/>
      <c r="AY1847" s="186"/>
      <c r="AZ1847" s="186"/>
      <c r="BA1847" s="186"/>
      <c r="BB1847" s="186"/>
    </row>
    <row r="1848" spans="4:54" x14ac:dyDescent="0.35">
      <c r="D1848" t="str">
        <f t="shared" si="50"/>
        <v>TUR</v>
      </c>
      <c r="E1848" t="str">
        <f t="shared" si="50"/>
        <v>Turkiye</v>
      </c>
      <c r="F1848" t="str">
        <f t="shared" si="40"/>
        <v>No</v>
      </c>
      <c r="G1848">
        <v>0</v>
      </c>
      <c r="H1848" s="186">
        <f t="shared" ref="H1848:AT1854" si="52">AVERAGE(F1737:J1737)</f>
        <v>0</v>
      </c>
      <c r="I1848" s="186">
        <f t="shared" si="52"/>
        <v>0</v>
      </c>
      <c r="J1848" s="186">
        <f t="shared" si="52"/>
        <v>0</v>
      </c>
      <c r="K1848" s="186">
        <f t="shared" si="52"/>
        <v>0</v>
      </c>
      <c r="L1848" s="186">
        <f t="shared" si="52"/>
        <v>0</v>
      </c>
      <c r="M1848" s="186">
        <f t="shared" si="52"/>
        <v>0</v>
      </c>
      <c r="N1848" s="186">
        <f t="shared" si="52"/>
        <v>0</v>
      </c>
      <c r="O1848" s="186">
        <f t="shared" si="52"/>
        <v>0</v>
      </c>
      <c r="P1848" s="186">
        <f t="shared" si="52"/>
        <v>0</v>
      </c>
      <c r="Q1848" s="186">
        <f t="shared" si="52"/>
        <v>0</v>
      </c>
      <c r="R1848" s="186">
        <f t="shared" si="52"/>
        <v>0</v>
      </c>
      <c r="S1848" s="186">
        <f t="shared" si="52"/>
        <v>0</v>
      </c>
      <c r="T1848" s="186">
        <f t="shared" si="52"/>
        <v>0</v>
      </c>
      <c r="U1848" s="186">
        <f t="shared" si="52"/>
        <v>0</v>
      </c>
      <c r="V1848" s="186">
        <f t="shared" si="52"/>
        <v>0</v>
      </c>
      <c r="W1848" s="186">
        <f t="shared" si="52"/>
        <v>0</v>
      </c>
      <c r="X1848" s="186">
        <f t="shared" si="52"/>
        <v>0</v>
      </c>
      <c r="Y1848" s="186">
        <f t="shared" si="52"/>
        <v>0</v>
      </c>
      <c r="Z1848" s="186">
        <f t="shared" si="52"/>
        <v>0</v>
      </c>
      <c r="AA1848" s="187">
        <f t="shared" si="52"/>
        <v>0</v>
      </c>
      <c r="AB1848" s="186">
        <f t="shared" si="52"/>
        <v>0</v>
      </c>
      <c r="AC1848" s="186">
        <f t="shared" si="52"/>
        <v>0</v>
      </c>
      <c r="AD1848" s="186">
        <f t="shared" si="52"/>
        <v>0</v>
      </c>
      <c r="AE1848" s="186">
        <f t="shared" si="52"/>
        <v>0</v>
      </c>
      <c r="AF1848" s="186">
        <f t="shared" si="52"/>
        <v>0</v>
      </c>
      <c r="AG1848" s="186">
        <f t="shared" si="52"/>
        <v>0</v>
      </c>
      <c r="AH1848" s="186">
        <f t="shared" si="52"/>
        <v>0</v>
      </c>
      <c r="AI1848" s="186">
        <f t="shared" si="52"/>
        <v>0</v>
      </c>
      <c r="AJ1848" s="186">
        <f t="shared" si="52"/>
        <v>0</v>
      </c>
      <c r="AK1848" s="186">
        <f t="shared" si="52"/>
        <v>0</v>
      </c>
      <c r="AL1848" s="186">
        <f t="shared" si="52"/>
        <v>0</v>
      </c>
      <c r="AM1848" s="186">
        <f t="shared" si="52"/>
        <v>0</v>
      </c>
      <c r="AN1848" s="186">
        <f t="shared" si="52"/>
        <v>0</v>
      </c>
      <c r="AO1848" s="186">
        <f t="shared" si="52"/>
        <v>0</v>
      </c>
      <c r="AP1848" s="186">
        <f t="shared" si="52"/>
        <v>0</v>
      </c>
      <c r="AQ1848" s="186">
        <f t="shared" si="52"/>
        <v>0</v>
      </c>
      <c r="AR1848" s="186">
        <f t="shared" si="52"/>
        <v>90</v>
      </c>
      <c r="AS1848" s="186">
        <f t="shared" si="52"/>
        <v>112.5</v>
      </c>
      <c r="AT1848" s="186">
        <f t="shared" si="52"/>
        <v>150</v>
      </c>
      <c r="AU1848" s="186"/>
      <c r="AV1848" s="186"/>
      <c r="AW1848" s="186"/>
      <c r="AX1848" s="186"/>
      <c r="AY1848" s="186"/>
      <c r="AZ1848" s="186"/>
      <c r="BA1848" s="186"/>
      <c r="BB1848" s="186"/>
    </row>
    <row r="1849" spans="4:54" x14ac:dyDescent="0.35">
      <c r="D1849" t="str">
        <f t="shared" si="50"/>
        <v>UKR</v>
      </c>
      <c r="E1849" t="str">
        <f t="shared" si="50"/>
        <v>Ukraine</v>
      </c>
      <c r="F1849" t="str">
        <f t="shared" si="40"/>
        <v>Yes</v>
      </c>
      <c r="G1849">
        <v>0</v>
      </c>
      <c r="H1849" s="186">
        <f t="shared" si="52"/>
        <v>0</v>
      </c>
      <c r="I1849" s="186">
        <f t="shared" si="52"/>
        <v>0</v>
      </c>
      <c r="J1849" s="186">
        <f t="shared" si="52"/>
        <v>0</v>
      </c>
      <c r="K1849" s="186">
        <f t="shared" si="52"/>
        <v>0</v>
      </c>
      <c r="L1849" s="186">
        <f t="shared" si="52"/>
        <v>0</v>
      </c>
      <c r="M1849" s="186">
        <f t="shared" si="52"/>
        <v>0</v>
      </c>
      <c r="N1849" s="186">
        <f t="shared" si="52"/>
        <v>0</v>
      </c>
      <c r="O1849" s="186">
        <f t="shared" si="52"/>
        <v>0</v>
      </c>
      <c r="P1849" s="186">
        <f t="shared" si="52"/>
        <v>0</v>
      </c>
      <c r="Q1849" s="186">
        <f t="shared" si="52"/>
        <v>0</v>
      </c>
      <c r="R1849" s="186">
        <f t="shared" si="52"/>
        <v>0</v>
      </c>
      <c r="S1849" s="186">
        <f t="shared" si="52"/>
        <v>0</v>
      </c>
      <c r="T1849" s="186">
        <f t="shared" si="52"/>
        <v>0</v>
      </c>
      <c r="U1849" s="186">
        <f t="shared" si="52"/>
        <v>0</v>
      </c>
      <c r="V1849" s="186">
        <f t="shared" si="52"/>
        <v>346.2</v>
      </c>
      <c r="W1849" s="186">
        <f t="shared" si="52"/>
        <v>346.2</v>
      </c>
      <c r="X1849" s="186">
        <f t="shared" si="52"/>
        <v>386.2</v>
      </c>
      <c r="Y1849" s="186">
        <f t="shared" si="52"/>
        <v>386.2</v>
      </c>
      <c r="Z1849" s="186">
        <f t="shared" si="52"/>
        <v>430.2</v>
      </c>
      <c r="AA1849" s="187">
        <f t="shared" si="52"/>
        <v>84</v>
      </c>
      <c r="AB1849" s="186">
        <f t="shared" si="52"/>
        <v>84</v>
      </c>
      <c r="AC1849" s="186">
        <f t="shared" si="52"/>
        <v>44</v>
      </c>
      <c r="AD1849" s="186">
        <f t="shared" si="52"/>
        <v>44</v>
      </c>
      <c r="AE1849" s="186">
        <f t="shared" si="52"/>
        <v>0</v>
      </c>
      <c r="AF1849" s="186">
        <f t="shared" si="52"/>
        <v>0</v>
      </c>
      <c r="AG1849" s="186">
        <f t="shared" si="52"/>
        <v>0</v>
      </c>
      <c r="AH1849" s="186">
        <f t="shared" si="52"/>
        <v>0</v>
      </c>
      <c r="AI1849" s="186">
        <f t="shared" si="52"/>
        <v>0</v>
      </c>
      <c r="AJ1849" s="186">
        <f t="shared" si="52"/>
        <v>0</v>
      </c>
      <c r="AK1849" s="186">
        <f t="shared" si="52"/>
        <v>0</v>
      </c>
      <c r="AL1849" s="186">
        <f t="shared" si="52"/>
        <v>0</v>
      </c>
      <c r="AM1849" s="186">
        <f t="shared" si="52"/>
        <v>0</v>
      </c>
      <c r="AN1849" s="186">
        <f t="shared" si="52"/>
        <v>0</v>
      </c>
      <c r="AO1849" s="186">
        <f t="shared" si="52"/>
        <v>0</v>
      </c>
      <c r="AP1849" s="186">
        <f t="shared" si="52"/>
        <v>0</v>
      </c>
      <c r="AQ1849" s="186">
        <f t="shared" si="52"/>
        <v>0</v>
      </c>
      <c r="AR1849" s="186">
        <f t="shared" si="52"/>
        <v>0</v>
      </c>
      <c r="AS1849" s="186">
        <f t="shared" si="52"/>
        <v>0</v>
      </c>
      <c r="AT1849" s="186">
        <f t="shared" si="52"/>
        <v>0</v>
      </c>
      <c r="AU1849" s="186"/>
      <c r="AV1849" s="186"/>
      <c r="AW1849" s="186"/>
      <c r="AX1849" s="186"/>
      <c r="AY1849" s="186"/>
      <c r="AZ1849" s="186"/>
      <c r="BA1849" s="186"/>
      <c r="BB1849" s="186"/>
    </row>
    <row r="1850" spans="4:54" x14ac:dyDescent="0.35">
      <c r="D1850" t="str">
        <f t="shared" si="50"/>
        <v>ARE</v>
      </c>
      <c r="E1850" t="str">
        <f t="shared" si="50"/>
        <v>United Arab Emirates</v>
      </c>
      <c r="F1850" t="str">
        <f t="shared" si="40"/>
        <v>Yes</v>
      </c>
      <c r="G1850">
        <v>0</v>
      </c>
      <c r="H1850" s="186">
        <f t="shared" si="52"/>
        <v>0</v>
      </c>
      <c r="I1850" s="186">
        <f t="shared" si="52"/>
        <v>0</v>
      </c>
      <c r="J1850" s="186">
        <f t="shared" si="52"/>
        <v>0</v>
      </c>
      <c r="K1850" s="186">
        <f t="shared" si="52"/>
        <v>0</v>
      </c>
      <c r="L1850" s="186">
        <f t="shared" si="52"/>
        <v>0</v>
      </c>
      <c r="M1850" s="186">
        <f t="shared" si="52"/>
        <v>0</v>
      </c>
      <c r="N1850" s="186">
        <f t="shared" si="52"/>
        <v>0</v>
      </c>
      <c r="O1850" s="186">
        <f t="shared" si="52"/>
        <v>0</v>
      </c>
      <c r="P1850" s="186">
        <f t="shared" si="52"/>
        <v>0</v>
      </c>
      <c r="Q1850" s="186">
        <f t="shared" si="52"/>
        <v>0</v>
      </c>
      <c r="R1850" s="186">
        <f t="shared" si="52"/>
        <v>0</v>
      </c>
      <c r="S1850" s="186">
        <f t="shared" si="52"/>
        <v>0</v>
      </c>
      <c r="T1850" s="186">
        <f t="shared" si="52"/>
        <v>0</v>
      </c>
      <c r="U1850" s="186">
        <f t="shared" si="52"/>
        <v>0</v>
      </c>
      <c r="V1850" s="186">
        <f t="shared" si="52"/>
        <v>0</v>
      </c>
      <c r="W1850" s="186">
        <f t="shared" si="52"/>
        <v>0</v>
      </c>
      <c r="X1850" s="186">
        <f t="shared" si="52"/>
        <v>0</v>
      </c>
      <c r="Y1850" s="186">
        <f t="shared" si="52"/>
        <v>0</v>
      </c>
      <c r="Z1850" s="186">
        <f t="shared" si="52"/>
        <v>240</v>
      </c>
      <c r="AA1850" s="187">
        <f t="shared" si="52"/>
        <v>240</v>
      </c>
      <c r="AB1850" s="186">
        <f t="shared" si="52"/>
        <v>240</v>
      </c>
      <c r="AC1850" s="186">
        <f t="shared" si="52"/>
        <v>240</v>
      </c>
      <c r="AD1850" s="186">
        <f t="shared" si="52"/>
        <v>240</v>
      </c>
      <c r="AE1850" s="186">
        <f t="shared" si="52"/>
        <v>0</v>
      </c>
      <c r="AF1850" s="186">
        <f t="shared" si="52"/>
        <v>0</v>
      </c>
      <c r="AG1850" s="186">
        <f t="shared" si="52"/>
        <v>0</v>
      </c>
      <c r="AH1850" s="186">
        <f t="shared" si="52"/>
        <v>0</v>
      </c>
      <c r="AI1850" s="186">
        <f t="shared" si="52"/>
        <v>0</v>
      </c>
      <c r="AJ1850" s="186">
        <f t="shared" si="52"/>
        <v>0</v>
      </c>
      <c r="AK1850" s="186">
        <f t="shared" si="52"/>
        <v>0</v>
      </c>
      <c r="AL1850" s="186">
        <f t="shared" si="52"/>
        <v>0</v>
      </c>
      <c r="AM1850" s="186">
        <f t="shared" si="52"/>
        <v>0</v>
      </c>
      <c r="AN1850" s="186">
        <f t="shared" si="52"/>
        <v>0</v>
      </c>
      <c r="AO1850" s="186">
        <f t="shared" si="52"/>
        <v>0</v>
      </c>
      <c r="AP1850" s="186">
        <f t="shared" si="52"/>
        <v>0</v>
      </c>
      <c r="AQ1850" s="186">
        <f t="shared" si="52"/>
        <v>0</v>
      </c>
      <c r="AR1850" s="186">
        <f t="shared" si="52"/>
        <v>0</v>
      </c>
      <c r="AS1850" s="186">
        <f t="shared" si="52"/>
        <v>0</v>
      </c>
      <c r="AT1850" s="186">
        <f t="shared" si="52"/>
        <v>0</v>
      </c>
      <c r="AU1850" s="186"/>
      <c r="AV1850" s="186"/>
      <c r="AW1850" s="186"/>
      <c r="AX1850" s="186"/>
      <c r="AY1850" s="186"/>
      <c r="AZ1850" s="186"/>
      <c r="BA1850" s="186"/>
      <c r="BB1850" s="186"/>
    </row>
    <row r="1851" spans="4:54" x14ac:dyDescent="0.35">
      <c r="D1851" t="str">
        <f t="shared" si="50"/>
        <v>GBR</v>
      </c>
      <c r="E1851" t="str">
        <f t="shared" si="50"/>
        <v>United Kingdom</v>
      </c>
      <c r="F1851" t="str">
        <f t="shared" si="40"/>
        <v>Yes</v>
      </c>
      <c r="G1851">
        <v>0</v>
      </c>
      <c r="H1851" s="186">
        <f t="shared" si="52"/>
        <v>855</v>
      </c>
      <c r="I1851" s="186">
        <f t="shared" si="52"/>
        <v>615</v>
      </c>
      <c r="J1851" s="186">
        <f t="shared" si="52"/>
        <v>615</v>
      </c>
      <c r="K1851" s="186">
        <f t="shared" si="52"/>
        <v>428.4</v>
      </c>
      <c r="L1851" s="186">
        <f t="shared" si="52"/>
        <v>13.4</v>
      </c>
      <c r="M1851" s="186">
        <f t="shared" si="52"/>
        <v>13.4</v>
      </c>
      <c r="N1851" s="186">
        <f t="shared" si="52"/>
        <v>13.4</v>
      </c>
      <c r="O1851" s="186">
        <f t="shared" si="52"/>
        <v>426.2</v>
      </c>
      <c r="P1851" s="186">
        <f t="shared" si="52"/>
        <v>847.2</v>
      </c>
      <c r="Q1851" s="186">
        <f t="shared" si="52"/>
        <v>1682.6</v>
      </c>
      <c r="R1851" s="186">
        <f t="shared" si="52"/>
        <v>2060</v>
      </c>
      <c r="S1851" s="186">
        <f t="shared" si="52"/>
        <v>2151.1999999999998</v>
      </c>
      <c r="T1851" s="186">
        <f t="shared" si="52"/>
        <v>2801.8</v>
      </c>
      <c r="U1851" s="186">
        <f t="shared" si="52"/>
        <v>2415.4</v>
      </c>
      <c r="V1851" s="186">
        <f t="shared" si="52"/>
        <v>2146.6</v>
      </c>
      <c r="W1851" s="186">
        <f t="shared" si="52"/>
        <v>2312.6</v>
      </c>
      <c r="X1851" s="186">
        <f t="shared" si="52"/>
        <v>2886.2</v>
      </c>
      <c r="Y1851" s="186">
        <f t="shared" si="52"/>
        <v>1822.8</v>
      </c>
      <c r="Z1851" s="186">
        <f t="shared" si="52"/>
        <v>1993.6</v>
      </c>
      <c r="AA1851" s="187">
        <f t="shared" si="52"/>
        <v>2039.4</v>
      </c>
      <c r="AB1851" s="186">
        <f t="shared" si="52"/>
        <v>1496</v>
      </c>
      <c r="AC1851" s="186">
        <f t="shared" si="52"/>
        <v>831.2</v>
      </c>
      <c r="AD1851" s="186">
        <f t="shared" si="52"/>
        <v>831.2</v>
      </c>
      <c r="AE1851" s="186">
        <f t="shared" si="52"/>
        <v>612.4</v>
      </c>
      <c r="AF1851" s="186">
        <f t="shared" si="52"/>
        <v>0</v>
      </c>
      <c r="AG1851" s="186">
        <f t="shared" si="52"/>
        <v>0</v>
      </c>
      <c r="AH1851" s="186">
        <f t="shared" si="52"/>
        <v>0</v>
      </c>
      <c r="AI1851" s="186">
        <f t="shared" si="52"/>
        <v>0</v>
      </c>
      <c r="AJ1851" s="186">
        <f t="shared" si="52"/>
        <v>0</v>
      </c>
      <c r="AK1851" s="186">
        <f t="shared" si="52"/>
        <v>0</v>
      </c>
      <c r="AL1851" s="186">
        <f t="shared" si="52"/>
        <v>0</v>
      </c>
      <c r="AM1851" s="186">
        <f t="shared" si="52"/>
        <v>0</v>
      </c>
      <c r="AN1851" s="186">
        <f t="shared" si="52"/>
        <v>0</v>
      </c>
      <c r="AO1851" s="186">
        <f t="shared" si="52"/>
        <v>0</v>
      </c>
      <c r="AP1851" s="186">
        <f t="shared" si="52"/>
        <v>0</v>
      </c>
      <c r="AQ1851" s="186">
        <f t="shared" si="52"/>
        <v>0</v>
      </c>
      <c r="AR1851" s="186">
        <f t="shared" si="52"/>
        <v>0</v>
      </c>
      <c r="AS1851" s="186">
        <f t="shared" si="52"/>
        <v>0</v>
      </c>
      <c r="AT1851" s="186">
        <f t="shared" si="52"/>
        <v>0</v>
      </c>
      <c r="AU1851" s="186"/>
      <c r="AV1851" s="186"/>
      <c r="AW1851" s="186"/>
      <c r="AX1851" s="186"/>
      <c r="AY1851" s="186"/>
      <c r="AZ1851" s="186"/>
      <c r="BA1851" s="186"/>
      <c r="BB1851" s="186"/>
    </row>
    <row r="1852" spans="4:54" x14ac:dyDescent="0.35">
      <c r="D1852" t="str">
        <f t="shared" si="50"/>
        <v>USA</v>
      </c>
      <c r="E1852" t="str">
        <f t="shared" si="50"/>
        <v>United States</v>
      </c>
      <c r="F1852" t="str">
        <f t="shared" si="40"/>
        <v>Yes</v>
      </c>
      <c r="G1852">
        <v>0</v>
      </c>
      <c r="H1852" s="186">
        <f t="shared" si="52"/>
        <v>550.79999999999995</v>
      </c>
      <c r="I1852" s="186">
        <f t="shared" si="52"/>
        <v>579.4</v>
      </c>
      <c r="J1852" s="186">
        <f t="shared" si="52"/>
        <v>633.6</v>
      </c>
      <c r="K1852" s="186">
        <f t="shared" si="52"/>
        <v>1072.8</v>
      </c>
      <c r="L1852" s="186">
        <f t="shared" si="52"/>
        <v>919.6</v>
      </c>
      <c r="M1852" s="186">
        <f t="shared" si="52"/>
        <v>1050</v>
      </c>
      <c r="N1852" s="186">
        <f t="shared" si="52"/>
        <v>1483.6</v>
      </c>
      <c r="O1852" s="186">
        <f t="shared" si="52"/>
        <v>2112.8000000000002</v>
      </c>
      <c r="P1852" s="186">
        <f t="shared" si="52"/>
        <v>3622.6</v>
      </c>
      <c r="Q1852" s="186">
        <f t="shared" si="52"/>
        <v>4851</v>
      </c>
      <c r="R1852" s="186">
        <f t="shared" si="52"/>
        <v>5529.2</v>
      </c>
      <c r="S1852" s="186">
        <f t="shared" si="52"/>
        <v>9574</v>
      </c>
      <c r="T1852" s="186">
        <f t="shared" si="52"/>
        <v>11892</v>
      </c>
      <c r="U1852" s="186">
        <f t="shared" si="52"/>
        <v>11593.6</v>
      </c>
      <c r="V1852" s="186">
        <f t="shared" si="52"/>
        <v>13600.6</v>
      </c>
      <c r="W1852" s="186">
        <f t="shared" si="52"/>
        <v>15928</v>
      </c>
      <c r="X1852" s="186">
        <f t="shared" si="52"/>
        <v>13725.6</v>
      </c>
      <c r="Y1852" s="186">
        <f t="shared" si="52"/>
        <v>12464.6</v>
      </c>
      <c r="Z1852" s="186">
        <f t="shared" si="52"/>
        <v>13723.2</v>
      </c>
      <c r="AA1852" s="187">
        <f t="shared" si="52"/>
        <v>12286.6</v>
      </c>
      <c r="AB1852" s="186">
        <f t="shared" si="52"/>
        <v>9636.2000000000007</v>
      </c>
      <c r="AC1852" s="186">
        <f t="shared" si="52"/>
        <v>11031</v>
      </c>
      <c r="AD1852" s="186">
        <f t="shared" si="52"/>
        <v>10549.2</v>
      </c>
      <c r="AE1852" s="186">
        <f t="shared" si="52"/>
        <v>9481.2000000000007</v>
      </c>
      <c r="AF1852" s="186">
        <f t="shared" si="52"/>
        <v>13146.8</v>
      </c>
      <c r="AG1852" s="186">
        <f t="shared" si="52"/>
        <v>12887.2</v>
      </c>
      <c r="AH1852" s="186">
        <f t="shared" si="52"/>
        <v>11638</v>
      </c>
      <c r="AI1852" s="186">
        <f t="shared" si="52"/>
        <v>10951.8</v>
      </c>
      <c r="AJ1852" s="186">
        <f t="shared" si="52"/>
        <v>10142.4</v>
      </c>
      <c r="AK1852" s="186">
        <f t="shared" si="52"/>
        <v>5103.3999999999996</v>
      </c>
      <c r="AL1852" s="186">
        <f t="shared" si="52"/>
        <v>5059</v>
      </c>
      <c r="AM1852" s="186">
        <f t="shared" si="52"/>
        <v>4934.8</v>
      </c>
      <c r="AN1852" s="186">
        <f t="shared" si="52"/>
        <v>4799.3999999999996</v>
      </c>
      <c r="AO1852" s="186">
        <f t="shared" si="52"/>
        <v>3644</v>
      </c>
      <c r="AP1852" s="186">
        <f t="shared" si="52"/>
        <v>3086.8</v>
      </c>
      <c r="AQ1852" s="186">
        <f t="shared" si="52"/>
        <v>3602.2</v>
      </c>
      <c r="AR1852" s="186">
        <f t="shared" si="52"/>
        <v>2245</v>
      </c>
      <c r="AS1852" s="186">
        <f t="shared" si="52"/>
        <v>2260</v>
      </c>
      <c r="AT1852" s="186">
        <f t="shared" si="52"/>
        <v>3013.3333333333335</v>
      </c>
      <c r="AU1852" s="186"/>
      <c r="AV1852" s="186"/>
      <c r="AW1852" s="186"/>
      <c r="AX1852" s="186"/>
      <c r="AY1852" s="186"/>
      <c r="AZ1852" s="186"/>
      <c r="BA1852" s="186"/>
      <c r="BB1852" s="186"/>
    </row>
    <row r="1853" spans="4:54" x14ac:dyDescent="0.35">
      <c r="D1853" t="str">
        <f t="shared" si="50"/>
        <v>UZB</v>
      </c>
      <c r="E1853" t="str">
        <f t="shared" si="50"/>
        <v>Uzbekistan</v>
      </c>
      <c r="F1853" t="str">
        <f t="shared" si="40"/>
        <v>No</v>
      </c>
      <c r="G1853">
        <v>0</v>
      </c>
      <c r="H1853" s="186">
        <f t="shared" si="52"/>
        <v>0</v>
      </c>
      <c r="I1853" s="186">
        <f t="shared" si="52"/>
        <v>0</v>
      </c>
      <c r="J1853" s="186">
        <f t="shared" si="52"/>
        <v>0</v>
      </c>
      <c r="K1853" s="186">
        <f t="shared" si="52"/>
        <v>0</v>
      </c>
      <c r="L1853" s="186">
        <f t="shared" si="52"/>
        <v>0</v>
      </c>
      <c r="M1853" s="186">
        <f t="shared" si="52"/>
        <v>0</v>
      </c>
      <c r="N1853" s="186">
        <f t="shared" si="52"/>
        <v>0</v>
      </c>
      <c r="O1853" s="186">
        <f t="shared" si="52"/>
        <v>0</v>
      </c>
      <c r="P1853" s="186">
        <f t="shared" si="52"/>
        <v>0</v>
      </c>
      <c r="Q1853" s="186">
        <f t="shared" si="52"/>
        <v>0</v>
      </c>
      <c r="R1853" s="186">
        <f t="shared" si="52"/>
        <v>0</v>
      </c>
      <c r="S1853" s="186">
        <f t="shared" si="52"/>
        <v>0</v>
      </c>
      <c r="T1853" s="186">
        <f t="shared" si="52"/>
        <v>48.2</v>
      </c>
      <c r="U1853" s="186">
        <f t="shared" si="52"/>
        <v>48.2</v>
      </c>
      <c r="V1853" s="186">
        <f t="shared" si="52"/>
        <v>48.2</v>
      </c>
      <c r="W1853" s="186">
        <f t="shared" si="52"/>
        <v>48.2</v>
      </c>
      <c r="X1853" s="186">
        <f t="shared" si="52"/>
        <v>48.2</v>
      </c>
      <c r="Y1853" s="186">
        <f t="shared" si="52"/>
        <v>0</v>
      </c>
      <c r="Z1853" s="186">
        <f t="shared" si="52"/>
        <v>0</v>
      </c>
      <c r="AA1853" s="187">
        <f t="shared" si="52"/>
        <v>0</v>
      </c>
      <c r="AB1853" s="186">
        <f t="shared" si="52"/>
        <v>0</v>
      </c>
      <c r="AC1853" s="186">
        <f t="shared" si="52"/>
        <v>0</v>
      </c>
      <c r="AD1853" s="186">
        <f t="shared" si="52"/>
        <v>0</v>
      </c>
      <c r="AE1853" s="186">
        <f t="shared" si="52"/>
        <v>0</v>
      </c>
      <c r="AF1853" s="186">
        <f t="shared" si="52"/>
        <v>0</v>
      </c>
      <c r="AG1853" s="186">
        <f t="shared" si="52"/>
        <v>0</v>
      </c>
      <c r="AH1853" s="186">
        <f t="shared" si="52"/>
        <v>0</v>
      </c>
      <c r="AI1853" s="186">
        <f t="shared" si="52"/>
        <v>0</v>
      </c>
      <c r="AJ1853" s="186">
        <f t="shared" si="52"/>
        <v>0</v>
      </c>
      <c r="AK1853" s="186">
        <f t="shared" si="52"/>
        <v>0</v>
      </c>
      <c r="AL1853" s="186">
        <f t="shared" si="52"/>
        <v>0</v>
      </c>
      <c r="AM1853" s="186">
        <f t="shared" si="52"/>
        <v>0</v>
      </c>
      <c r="AN1853" s="186">
        <f t="shared" si="52"/>
        <v>0</v>
      </c>
      <c r="AO1853" s="186">
        <f t="shared" si="52"/>
        <v>0</v>
      </c>
      <c r="AP1853" s="186">
        <f t="shared" si="52"/>
        <v>0</v>
      </c>
      <c r="AQ1853" s="186">
        <f t="shared" si="52"/>
        <v>0</v>
      </c>
      <c r="AR1853" s="186">
        <f t="shared" si="52"/>
        <v>0</v>
      </c>
      <c r="AS1853" s="186">
        <f t="shared" si="52"/>
        <v>0</v>
      </c>
      <c r="AT1853" s="186">
        <f t="shared" si="52"/>
        <v>0</v>
      </c>
      <c r="AU1853" s="186"/>
      <c r="AV1853" s="186"/>
      <c r="AW1853" s="186"/>
      <c r="AX1853" s="186"/>
      <c r="AY1853" s="186"/>
      <c r="AZ1853" s="186"/>
      <c r="BA1853" s="186"/>
      <c r="BB1853" s="186"/>
    </row>
    <row r="1854" spans="4:54" x14ac:dyDescent="0.35">
      <c r="D1854" t="str">
        <f t="shared" si="50"/>
        <v>VEN</v>
      </c>
      <c r="E1854" t="str">
        <f t="shared" si="50"/>
        <v>Venezuela</v>
      </c>
      <c r="F1854" t="str">
        <f t="shared" si="40"/>
        <v>No</v>
      </c>
      <c r="G1854">
        <v>0</v>
      </c>
      <c r="H1854" s="186">
        <f t="shared" si="52"/>
        <v>0</v>
      </c>
      <c r="I1854" s="186">
        <f t="shared" si="52"/>
        <v>0</v>
      </c>
      <c r="J1854" s="186">
        <f t="shared" si="52"/>
        <v>0</v>
      </c>
      <c r="K1854" s="186">
        <f t="shared" si="52"/>
        <v>0</v>
      </c>
      <c r="L1854" s="186">
        <f t="shared" si="52"/>
        <v>0</v>
      </c>
      <c r="M1854" s="186">
        <f t="shared" si="52"/>
        <v>0</v>
      </c>
      <c r="N1854" s="186">
        <f t="shared" si="52"/>
        <v>0</v>
      </c>
      <c r="O1854" s="186">
        <f t="shared" si="52"/>
        <v>0</v>
      </c>
      <c r="P1854" s="186">
        <f t="shared" si="52"/>
        <v>0</v>
      </c>
      <c r="Q1854" s="186">
        <f t="shared" si="52"/>
        <v>0</v>
      </c>
      <c r="R1854" s="186">
        <f t="shared" si="52"/>
        <v>0</v>
      </c>
      <c r="S1854" s="186">
        <f t="shared" si="52"/>
        <v>0</v>
      </c>
      <c r="T1854" s="186">
        <f t="shared" si="52"/>
        <v>0</v>
      </c>
      <c r="U1854" s="186">
        <f t="shared" si="52"/>
        <v>0</v>
      </c>
      <c r="V1854" s="186">
        <f t="shared" si="52"/>
        <v>0</v>
      </c>
      <c r="W1854" s="186">
        <f t="shared" si="52"/>
        <v>0</v>
      </c>
      <c r="X1854" s="186">
        <f t="shared" si="52"/>
        <v>0</v>
      </c>
      <c r="Y1854" s="186">
        <f t="shared" si="52"/>
        <v>0</v>
      </c>
      <c r="Z1854" s="186">
        <f t="shared" si="52"/>
        <v>0</v>
      </c>
      <c r="AA1854" s="187">
        <f t="shared" si="52"/>
        <v>0</v>
      </c>
      <c r="AB1854" s="186">
        <f t="shared" si="52"/>
        <v>0</v>
      </c>
      <c r="AC1854" s="186">
        <f t="shared" ref="AC1854:AT1854" si="53">AVERAGE(AA1743:AE1743)</f>
        <v>0</v>
      </c>
      <c r="AD1854" s="186">
        <f t="shared" si="53"/>
        <v>0</v>
      </c>
      <c r="AE1854" s="186">
        <f t="shared" si="53"/>
        <v>0</v>
      </c>
      <c r="AF1854" s="186">
        <f t="shared" si="53"/>
        <v>0</v>
      </c>
      <c r="AG1854" s="186">
        <f t="shared" si="53"/>
        <v>0</v>
      </c>
      <c r="AH1854" s="186">
        <f t="shared" si="53"/>
        <v>0</v>
      </c>
      <c r="AI1854" s="186">
        <f t="shared" si="53"/>
        <v>0</v>
      </c>
      <c r="AJ1854" s="186">
        <f t="shared" si="53"/>
        <v>0</v>
      </c>
      <c r="AK1854" s="186">
        <f t="shared" si="53"/>
        <v>0</v>
      </c>
      <c r="AL1854" s="186">
        <f t="shared" si="53"/>
        <v>0</v>
      </c>
      <c r="AM1854" s="186">
        <f t="shared" si="53"/>
        <v>0</v>
      </c>
      <c r="AN1854" s="186">
        <f t="shared" si="53"/>
        <v>0</v>
      </c>
      <c r="AO1854" s="186">
        <f t="shared" si="53"/>
        <v>0</v>
      </c>
      <c r="AP1854" s="186">
        <f t="shared" si="53"/>
        <v>0</v>
      </c>
      <c r="AQ1854" s="186">
        <f t="shared" si="53"/>
        <v>0</v>
      </c>
      <c r="AR1854" s="186">
        <f t="shared" si="53"/>
        <v>0</v>
      </c>
      <c r="AS1854" s="186">
        <f t="shared" si="53"/>
        <v>0</v>
      </c>
      <c r="AT1854" s="186">
        <f t="shared" si="53"/>
        <v>0</v>
      </c>
      <c r="AU1854" s="186"/>
      <c r="AV1854" s="186"/>
      <c r="AW1854" s="186"/>
      <c r="AX1854" s="186"/>
      <c r="AY1854" s="186"/>
      <c r="AZ1854" s="186"/>
      <c r="BA1854" s="186"/>
      <c r="BB1854" s="186"/>
    </row>
    <row r="1855" spans="4:54" x14ac:dyDescent="0.35">
      <c r="D1855" t="str">
        <f t="shared" si="50"/>
        <v>VNM</v>
      </c>
      <c r="E1855" t="str">
        <f t="shared" si="50"/>
        <v>Vietnam</v>
      </c>
      <c r="F1855" t="str">
        <f>IF(AVERAGE(Z1855:AJ1855)&lt;0.1,"No","Yes")</f>
        <v>No</v>
      </c>
      <c r="G1855">
        <v>0</v>
      </c>
      <c r="H1855" s="186">
        <f t="shared" ref="H1855:AT1857" si="54">AVERAGE(F1744:J1744)</f>
        <v>0</v>
      </c>
      <c r="I1855" s="186">
        <f t="shared" si="54"/>
        <v>0</v>
      </c>
      <c r="J1855" s="186">
        <f t="shared" si="54"/>
        <v>0</v>
      </c>
      <c r="K1855" s="186">
        <f t="shared" si="54"/>
        <v>0</v>
      </c>
      <c r="L1855" s="186">
        <f t="shared" si="54"/>
        <v>0</v>
      </c>
      <c r="M1855" s="186">
        <f t="shared" si="54"/>
        <v>0</v>
      </c>
      <c r="N1855" s="186">
        <f t="shared" si="54"/>
        <v>0</v>
      </c>
      <c r="O1855" s="186">
        <f t="shared" si="54"/>
        <v>0</v>
      </c>
      <c r="P1855" s="186">
        <f t="shared" si="54"/>
        <v>0</v>
      </c>
      <c r="Q1855" s="186">
        <f t="shared" si="54"/>
        <v>0</v>
      </c>
      <c r="R1855" s="186">
        <f t="shared" si="54"/>
        <v>0</v>
      </c>
      <c r="S1855" s="186">
        <f t="shared" si="54"/>
        <v>0</v>
      </c>
      <c r="T1855" s="186">
        <f t="shared" si="54"/>
        <v>0</v>
      </c>
      <c r="U1855" s="186">
        <f t="shared" si="54"/>
        <v>0</v>
      </c>
      <c r="V1855" s="186">
        <f t="shared" si="54"/>
        <v>0</v>
      </c>
      <c r="W1855" s="186">
        <f t="shared" si="54"/>
        <v>0</v>
      </c>
      <c r="X1855" s="186">
        <f t="shared" si="54"/>
        <v>0</v>
      </c>
      <c r="Y1855" s="186">
        <f t="shared" si="54"/>
        <v>0</v>
      </c>
      <c r="Z1855" s="186">
        <f t="shared" si="54"/>
        <v>0</v>
      </c>
      <c r="AA1855" s="187">
        <f t="shared" si="54"/>
        <v>0</v>
      </c>
      <c r="AB1855" s="186">
        <f t="shared" si="54"/>
        <v>0</v>
      </c>
      <c r="AC1855" s="186">
        <f t="shared" si="54"/>
        <v>0</v>
      </c>
      <c r="AD1855" s="186">
        <f t="shared" si="54"/>
        <v>0</v>
      </c>
      <c r="AE1855" s="186">
        <f t="shared" si="54"/>
        <v>0</v>
      </c>
      <c r="AF1855" s="186">
        <f t="shared" si="54"/>
        <v>0</v>
      </c>
      <c r="AG1855" s="186">
        <f t="shared" si="54"/>
        <v>0</v>
      </c>
      <c r="AH1855" s="186">
        <f t="shared" si="54"/>
        <v>0</v>
      </c>
      <c r="AI1855" s="186">
        <f t="shared" si="54"/>
        <v>0</v>
      </c>
      <c r="AJ1855" s="186">
        <f t="shared" si="54"/>
        <v>0</v>
      </c>
      <c r="AK1855" s="186">
        <f t="shared" si="54"/>
        <v>0</v>
      </c>
      <c r="AL1855" s="186">
        <f t="shared" si="54"/>
        <v>0</v>
      </c>
      <c r="AM1855" s="186">
        <f t="shared" si="54"/>
        <v>0</v>
      </c>
      <c r="AN1855" s="186">
        <f t="shared" si="54"/>
        <v>0</v>
      </c>
      <c r="AO1855" s="186">
        <f t="shared" si="54"/>
        <v>0</v>
      </c>
      <c r="AP1855" s="186">
        <f t="shared" si="54"/>
        <v>0</v>
      </c>
      <c r="AQ1855" s="186">
        <f t="shared" si="54"/>
        <v>0</v>
      </c>
      <c r="AR1855" s="186">
        <f t="shared" si="54"/>
        <v>0</v>
      </c>
      <c r="AS1855" s="186">
        <f t="shared" si="54"/>
        <v>0</v>
      </c>
      <c r="AT1855" s="186">
        <f t="shared" si="54"/>
        <v>0</v>
      </c>
      <c r="AU1855" s="186"/>
      <c r="AV1855" s="186"/>
      <c r="AW1855" s="186"/>
      <c r="AX1855" s="186"/>
      <c r="AY1855" s="186"/>
      <c r="AZ1855" s="186"/>
      <c r="BA1855" s="186"/>
      <c r="BB1855" s="186"/>
    </row>
    <row r="1856" spans="4:54" x14ac:dyDescent="0.35">
      <c r="D1856" t="str">
        <f t="shared" si="50"/>
        <v>ZMB</v>
      </c>
      <c r="E1856" t="str">
        <f t="shared" si="50"/>
        <v>Zambia</v>
      </c>
      <c r="F1856" t="str">
        <f t="shared" si="40"/>
        <v>No</v>
      </c>
      <c r="G1856">
        <v>0</v>
      </c>
      <c r="H1856" s="186">
        <f t="shared" si="54"/>
        <v>0</v>
      </c>
      <c r="I1856" s="186">
        <f t="shared" si="54"/>
        <v>0</v>
      </c>
      <c r="J1856" s="186">
        <f t="shared" si="54"/>
        <v>0</v>
      </c>
      <c r="K1856" s="186">
        <f t="shared" si="54"/>
        <v>0</v>
      </c>
      <c r="L1856" s="186">
        <f t="shared" si="54"/>
        <v>0</v>
      </c>
      <c r="M1856" s="186">
        <f t="shared" si="54"/>
        <v>0</v>
      </c>
      <c r="N1856" s="186">
        <f t="shared" si="54"/>
        <v>0</v>
      </c>
      <c r="O1856" s="186">
        <f t="shared" si="54"/>
        <v>0</v>
      </c>
      <c r="P1856" s="186">
        <f t="shared" si="54"/>
        <v>0</v>
      </c>
      <c r="Q1856" s="186">
        <f t="shared" si="54"/>
        <v>0</v>
      </c>
      <c r="R1856" s="186">
        <f t="shared" si="54"/>
        <v>0</v>
      </c>
      <c r="S1856" s="186">
        <f t="shared" si="54"/>
        <v>0</v>
      </c>
      <c r="T1856" s="186">
        <f t="shared" si="54"/>
        <v>0</v>
      </c>
      <c r="U1856" s="186">
        <f t="shared" si="54"/>
        <v>0</v>
      </c>
      <c r="V1856" s="186">
        <f t="shared" si="54"/>
        <v>0</v>
      </c>
      <c r="W1856" s="186">
        <f t="shared" si="54"/>
        <v>0</v>
      </c>
      <c r="X1856" s="186">
        <f t="shared" si="54"/>
        <v>0</v>
      </c>
      <c r="Y1856" s="186">
        <f t="shared" si="54"/>
        <v>0</v>
      </c>
      <c r="Z1856" s="186">
        <f t="shared" si="54"/>
        <v>0</v>
      </c>
      <c r="AA1856" s="187">
        <f t="shared" si="54"/>
        <v>0</v>
      </c>
      <c r="AB1856" s="186">
        <f t="shared" si="54"/>
        <v>0</v>
      </c>
      <c r="AC1856" s="186">
        <f t="shared" si="54"/>
        <v>0</v>
      </c>
      <c r="AD1856" s="186">
        <f t="shared" si="54"/>
        <v>0</v>
      </c>
      <c r="AE1856" s="186">
        <f t="shared" si="54"/>
        <v>0</v>
      </c>
      <c r="AF1856" s="186">
        <f t="shared" si="54"/>
        <v>0</v>
      </c>
      <c r="AG1856" s="186">
        <f t="shared" si="54"/>
        <v>0</v>
      </c>
      <c r="AH1856" s="186">
        <f t="shared" si="54"/>
        <v>0</v>
      </c>
      <c r="AI1856" s="186">
        <f t="shared" si="54"/>
        <v>0</v>
      </c>
      <c r="AJ1856" s="186">
        <f t="shared" si="54"/>
        <v>0</v>
      </c>
      <c r="AK1856" s="186">
        <f t="shared" si="54"/>
        <v>0</v>
      </c>
      <c r="AL1856" s="186">
        <f t="shared" si="54"/>
        <v>0</v>
      </c>
      <c r="AM1856" s="186">
        <f t="shared" si="54"/>
        <v>0</v>
      </c>
      <c r="AN1856" s="186">
        <f t="shared" si="54"/>
        <v>0</v>
      </c>
      <c r="AO1856" s="186">
        <f t="shared" si="54"/>
        <v>0</v>
      </c>
      <c r="AP1856" s="186">
        <f t="shared" si="54"/>
        <v>0</v>
      </c>
      <c r="AQ1856" s="186">
        <f t="shared" si="54"/>
        <v>0</v>
      </c>
      <c r="AR1856" s="186">
        <f t="shared" si="54"/>
        <v>0</v>
      </c>
      <c r="AS1856" s="186">
        <f t="shared" si="54"/>
        <v>0</v>
      </c>
      <c r="AT1856" s="186">
        <f t="shared" si="54"/>
        <v>0</v>
      </c>
      <c r="AU1856" s="186"/>
      <c r="AV1856" s="186"/>
      <c r="AW1856" s="186"/>
      <c r="AX1856" s="186"/>
      <c r="AY1856" s="186"/>
      <c r="AZ1856" s="186"/>
      <c r="BA1856" s="186"/>
      <c r="BB1856" s="186"/>
    </row>
    <row r="1857" spans="4:54" x14ac:dyDescent="0.35">
      <c r="D1857" t="str">
        <f t="shared" si="50"/>
        <v>ZWE</v>
      </c>
      <c r="E1857" t="str">
        <f t="shared" si="50"/>
        <v>Zimbabwe</v>
      </c>
      <c r="F1857" t="str">
        <f t="shared" si="40"/>
        <v>No</v>
      </c>
      <c r="G1857">
        <v>0</v>
      </c>
      <c r="H1857" s="186">
        <f t="shared" si="54"/>
        <v>0</v>
      </c>
      <c r="I1857" s="186">
        <f t="shared" si="54"/>
        <v>0</v>
      </c>
      <c r="J1857" s="186">
        <f t="shared" si="54"/>
        <v>0</v>
      </c>
      <c r="K1857" s="186">
        <f t="shared" si="54"/>
        <v>0</v>
      </c>
      <c r="L1857" s="186">
        <f t="shared" si="54"/>
        <v>0</v>
      </c>
      <c r="M1857" s="186">
        <f t="shared" si="54"/>
        <v>0</v>
      </c>
      <c r="N1857" s="186">
        <f t="shared" si="54"/>
        <v>0</v>
      </c>
      <c r="O1857" s="186">
        <f t="shared" si="54"/>
        <v>0</v>
      </c>
      <c r="P1857" s="186">
        <f t="shared" si="54"/>
        <v>0</v>
      </c>
      <c r="Q1857" s="186">
        <f t="shared" si="54"/>
        <v>0</v>
      </c>
      <c r="R1857" s="186">
        <f t="shared" si="54"/>
        <v>0</v>
      </c>
      <c r="S1857" s="186">
        <f t="shared" si="54"/>
        <v>0</v>
      </c>
      <c r="T1857" s="186">
        <f t="shared" si="54"/>
        <v>0</v>
      </c>
      <c r="U1857" s="186">
        <f t="shared" si="54"/>
        <v>0</v>
      </c>
      <c r="V1857" s="186">
        <f t="shared" si="54"/>
        <v>0</v>
      </c>
      <c r="W1857" s="186">
        <f t="shared" si="54"/>
        <v>0</v>
      </c>
      <c r="X1857" s="186">
        <f t="shared" si="54"/>
        <v>0</v>
      </c>
      <c r="Y1857" s="186">
        <f t="shared" si="54"/>
        <v>0</v>
      </c>
      <c r="Z1857" s="186">
        <f t="shared" si="54"/>
        <v>0</v>
      </c>
      <c r="AA1857" s="187">
        <f t="shared" si="54"/>
        <v>0</v>
      </c>
      <c r="AB1857" s="186">
        <f t="shared" si="54"/>
        <v>0</v>
      </c>
      <c r="AC1857" s="186">
        <f t="shared" si="54"/>
        <v>0</v>
      </c>
      <c r="AD1857" s="186">
        <f t="shared" si="54"/>
        <v>0</v>
      </c>
      <c r="AE1857" s="186">
        <f t="shared" si="54"/>
        <v>0</v>
      </c>
      <c r="AF1857" s="186">
        <f t="shared" si="54"/>
        <v>0</v>
      </c>
      <c r="AG1857" s="186">
        <f t="shared" si="54"/>
        <v>0</v>
      </c>
      <c r="AH1857" s="186">
        <f t="shared" si="54"/>
        <v>0</v>
      </c>
      <c r="AI1857" s="186">
        <f t="shared" si="54"/>
        <v>0</v>
      </c>
      <c r="AJ1857" s="186">
        <f t="shared" si="54"/>
        <v>0</v>
      </c>
      <c r="AK1857" s="186">
        <f t="shared" si="54"/>
        <v>0</v>
      </c>
      <c r="AL1857" s="186">
        <f t="shared" si="54"/>
        <v>0</v>
      </c>
      <c r="AM1857" s="186">
        <f t="shared" si="54"/>
        <v>0</v>
      </c>
      <c r="AN1857" s="186">
        <f t="shared" si="54"/>
        <v>0</v>
      </c>
      <c r="AO1857" s="186">
        <f t="shared" si="54"/>
        <v>0</v>
      </c>
      <c r="AP1857" s="186">
        <f t="shared" si="54"/>
        <v>0</v>
      </c>
      <c r="AQ1857" s="186">
        <f t="shared" si="54"/>
        <v>0</v>
      </c>
      <c r="AR1857" s="186">
        <f t="shared" si="54"/>
        <v>0</v>
      </c>
      <c r="AS1857" s="186">
        <f t="shared" si="54"/>
        <v>0</v>
      </c>
      <c r="AT1857" s="186">
        <f t="shared" si="54"/>
        <v>0</v>
      </c>
      <c r="AU1857" s="186"/>
      <c r="AV1857" s="186"/>
      <c r="AW1857" s="186"/>
      <c r="AX1857" s="186"/>
      <c r="AY1857" s="186"/>
      <c r="AZ1857" s="186"/>
      <c r="BA1857" s="186"/>
      <c r="BB1857" s="186"/>
    </row>
    <row r="1858" spans="4:54" x14ac:dyDescent="0.35">
      <c r="F1858"/>
      <c r="H1858" s="186"/>
      <c r="I1858" s="186"/>
      <c r="J1858" s="186"/>
      <c r="K1858" s="186"/>
      <c r="L1858" s="186"/>
      <c r="M1858" s="186"/>
      <c r="N1858" s="186"/>
      <c r="O1858" s="186"/>
      <c r="P1858" s="186"/>
      <c r="Q1858" s="186"/>
      <c r="R1858" s="186"/>
      <c r="S1858" s="186"/>
      <c r="T1858" s="186"/>
      <c r="U1858" s="186"/>
      <c r="V1858" s="186"/>
      <c r="W1858" s="186"/>
      <c r="X1858" s="186"/>
      <c r="Y1858" s="186"/>
      <c r="Z1858" s="186"/>
      <c r="AA1858" s="187"/>
      <c r="AB1858" s="186"/>
      <c r="AC1858" s="186"/>
      <c r="AD1858" s="186"/>
      <c r="AE1858" s="186"/>
      <c r="AF1858" s="186"/>
      <c r="AG1858" s="186"/>
      <c r="AH1858" s="186"/>
      <c r="AI1858" s="186"/>
      <c r="AJ1858" s="186"/>
      <c r="AK1858" s="186"/>
      <c r="AL1858" s="186"/>
      <c r="AM1858" s="186"/>
      <c r="AN1858" s="186"/>
      <c r="AO1858" s="186"/>
      <c r="AP1858" s="186"/>
      <c r="AQ1858" s="186"/>
      <c r="AR1858" s="186"/>
      <c r="AS1858" s="186"/>
      <c r="AT1858" s="186"/>
      <c r="AU1858" s="186"/>
      <c r="AV1858" s="186"/>
      <c r="AW1858" s="186"/>
      <c r="AX1858" s="186"/>
      <c r="AY1858" s="186"/>
      <c r="AZ1858" s="186"/>
      <c r="BA1858" s="186"/>
      <c r="BB1858" s="186"/>
    </row>
    <row r="1859" spans="4:54" x14ac:dyDescent="0.35">
      <c r="F1859"/>
      <c r="H1859" s="186"/>
      <c r="I1859" s="186"/>
      <c r="J1859" s="186"/>
      <c r="K1859" s="186"/>
      <c r="L1859" s="186"/>
      <c r="M1859" s="186"/>
      <c r="N1859" s="186"/>
      <c r="O1859" s="186"/>
      <c r="P1859" s="186"/>
      <c r="Q1859" s="186"/>
      <c r="R1859" s="186"/>
      <c r="S1859" s="186"/>
      <c r="T1859" s="186"/>
      <c r="U1859" s="186"/>
      <c r="V1859" s="186"/>
      <c r="W1859" s="186"/>
      <c r="X1859" s="186"/>
      <c r="Y1859" s="186"/>
      <c r="Z1859" s="186"/>
      <c r="AA1859" s="187"/>
      <c r="AB1859" s="186"/>
      <c r="AC1859" s="186"/>
      <c r="AD1859" s="186"/>
      <c r="AE1859" s="186"/>
      <c r="AF1859" s="186"/>
      <c r="AG1859" s="186"/>
      <c r="AH1859" s="186"/>
      <c r="AI1859" s="186"/>
      <c r="AJ1859" s="186"/>
      <c r="AK1859" s="186"/>
      <c r="AL1859" s="186"/>
      <c r="AM1859" s="186"/>
      <c r="AN1859" s="186"/>
      <c r="AO1859" s="186"/>
      <c r="AP1859" s="186"/>
      <c r="AQ1859" s="186"/>
      <c r="AR1859" s="186"/>
      <c r="AS1859" s="186"/>
      <c r="AT1859" s="186"/>
      <c r="AU1859" s="186"/>
      <c r="AV1859" s="186"/>
      <c r="AW1859" s="186"/>
      <c r="AX1859" s="186"/>
      <c r="AY1859" s="186"/>
      <c r="AZ1859" s="186"/>
      <c r="BA1859" s="186"/>
      <c r="BB1859" s="186"/>
    </row>
    <row r="1860" spans="4:54" x14ac:dyDescent="0.35">
      <c r="F1860"/>
      <c r="H1860" s="186"/>
      <c r="I1860" s="186"/>
      <c r="J1860" s="186"/>
      <c r="K1860" s="186"/>
      <c r="L1860" s="186"/>
      <c r="M1860" s="186"/>
      <c r="N1860" s="186"/>
      <c r="O1860" s="186"/>
      <c r="P1860" s="186"/>
      <c r="Q1860" s="186"/>
      <c r="R1860" s="186"/>
      <c r="S1860" s="186"/>
      <c r="T1860" s="186"/>
      <c r="U1860" s="186"/>
      <c r="V1860" s="186"/>
      <c r="W1860" s="186"/>
      <c r="X1860" s="186"/>
      <c r="Y1860" s="186"/>
      <c r="Z1860" s="186"/>
      <c r="AA1860" s="187"/>
      <c r="AB1860" s="186"/>
      <c r="AC1860" s="186"/>
      <c r="AD1860" s="186"/>
      <c r="AE1860" s="186"/>
      <c r="AF1860" s="186"/>
      <c r="AG1860" s="186"/>
      <c r="AH1860" s="186"/>
      <c r="AI1860" s="186"/>
      <c r="AJ1860" s="186"/>
      <c r="AK1860" s="186"/>
      <c r="AL1860" s="186"/>
      <c r="AM1860" s="186"/>
      <c r="AN1860" s="186"/>
      <c r="AO1860" s="186"/>
      <c r="AP1860" s="186"/>
      <c r="AQ1860" s="186"/>
      <c r="AR1860" s="186"/>
      <c r="AS1860" s="186"/>
      <c r="AT1860" s="186"/>
      <c r="AU1860" s="186"/>
      <c r="AV1860" s="186"/>
      <c r="AW1860" s="186"/>
      <c r="AX1860" s="186"/>
      <c r="AY1860" s="186"/>
      <c r="AZ1860" s="186"/>
      <c r="BA1860" s="186"/>
      <c r="BB1860" s="186"/>
    </row>
    <row r="1861" spans="4:54" x14ac:dyDescent="0.35">
      <c r="F1861"/>
      <c r="H1861" s="186"/>
      <c r="I1861" s="186"/>
      <c r="J1861" s="186"/>
      <c r="K1861" s="186"/>
      <c r="L1861" s="186"/>
      <c r="M1861" s="186"/>
      <c r="N1861" s="186"/>
      <c r="O1861" s="186"/>
      <c r="P1861" s="186"/>
      <c r="Q1861" s="186"/>
      <c r="R1861" s="186"/>
      <c r="S1861" s="186"/>
      <c r="T1861" s="186"/>
      <c r="U1861" s="186"/>
      <c r="V1861" s="186"/>
      <c r="W1861" s="186"/>
      <c r="X1861" s="186"/>
      <c r="Y1861" s="186"/>
      <c r="Z1861" s="186"/>
      <c r="AA1861" s="187"/>
      <c r="AB1861" s="186"/>
      <c r="AC1861" s="186"/>
      <c r="AD1861" s="186"/>
      <c r="AE1861" s="186"/>
      <c r="AF1861" s="186"/>
      <c r="AG1861" s="186"/>
      <c r="AH1861" s="186"/>
      <c r="AI1861" s="186"/>
      <c r="AJ1861" s="186"/>
      <c r="AK1861" s="186"/>
      <c r="AL1861" s="186"/>
      <c r="AM1861" s="186"/>
      <c r="AN1861" s="186"/>
      <c r="AO1861" s="186"/>
      <c r="AP1861" s="186"/>
      <c r="AQ1861" s="186"/>
      <c r="AR1861" s="186"/>
      <c r="AS1861" s="186"/>
      <c r="AT1861" s="186"/>
      <c r="AU1861" s="186"/>
      <c r="AV1861" s="186"/>
      <c r="AW1861" s="186"/>
      <c r="AX1861" s="186"/>
      <c r="AY1861" s="186"/>
      <c r="AZ1861" s="186"/>
      <c r="BA1861" s="186"/>
      <c r="BB1861" s="186"/>
    </row>
    <row r="1862" spans="4:54" x14ac:dyDescent="0.35">
      <c r="F1862"/>
      <c r="H1862" s="186"/>
      <c r="I1862" s="186"/>
      <c r="J1862" s="186"/>
      <c r="K1862" s="186"/>
      <c r="L1862" s="186"/>
      <c r="M1862" s="186"/>
      <c r="N1862" s="186"/>
      <c r="O1862" s="186"/>
      <c r="P1862" s="186"/>
      <c r="Q1862" s="186"/>
      <c r="R1862" s="186"/>
      <c r="S1862" s="186"/>
      <c r="T1862" s="186"/>
      <c r="U1862" s="186"/>
      <c r="V1862" s="186"/>
      <c r="W1862" s="186"/>
      <c r="X1862" s="186"/>
      <c r="Y1862" s="186"/>
      <c r="Z1862" s="186"/>
      <c r="AA1862" s="187"/>
      <c r="AB1862" s="186"/>
      <c r="AC1862" s="186"/>
      <c r="AD1862" s="186"/>
      <c r="AE1862" s="186"/>
      <c r="AF1862" s="186"/>
      <c r="AG1862" s="186"/>
      <c r="AH1862" s="186"/>
      <c r="AI1862" s="186"/>
      <c r="AJ1862" s="186"/>
      <c r="AK1862" s="186"/>
      <c r="AL1862" s="186"/>
      <c r="AM1862" s="186"/>
      <c r="AN1862" s="186"/>
      <c r="AO1862" s="186"/>
      <c r="AP1862" s="186"/>
      <c r="AQ1862" s="186"/>
      <c r="AR1862" s="186"/>
      <c r="AS1862" s="186"/>
      <c r="AT1862" s="186"/>
      <c r="AU1862" s="186"/>
      <c r="AV1862" s="186"/>
      <c r="AW1862" s="186"/>
      <c r="AX1862" s="186"/>
      <c r="AY1862" s="186"/>
      <c r="AZ1862" s="186"/>
      <c r="BA1862" s="186"/>
      <c r="BB1862" s="186"/>
    </row>
    <row r="1863" spans="4:54" x14ac:dyDescent="0.35">
      <c r="F1863"/>
      <c r="H1863" s="186"/>
      <c r="I1863" s="186"/>
      <c r="J1863" s="186"/>
      <c r="K1863" s="186"/>
      <c r="L1863" s="186"/>
      <c r="M1863" s="186"/>
      <c r="N1863" s="186"/>
      <c r="O1863" s="186"/>
      <c r="P1863" s="186"/>
      <c r="Q1863" s="186"/>
      <c r="R1863" s="186"/>
      <c r="S1863" s="186"/>
      <c r="T1863" s="186"/>
      <c r="U1863" s="186"/>
      <c r="V1863" s="186"/>
      <c r="W1863" s="186"/>
      <c r="X1863" s="186"/>
      <c r="Y1863" s="186"/>
      <c r="Z1863" s="186"/>
      <c r="AA1863" s="187"/>
      <c r="AB1863" s="186"/>
      <c r="AC1863" s="186"/>
      <c r="AD1863" s="186"/>
      <c r="AE1863" s="186"/>
      <c r="AF1863" s="186"/>
      <c r="AG1863" s="186"/>
      <c r="AH1863" s="186"/>
      <c r="AI1863" s="186"/>
      <c r="AJ1863" s="186"/>
      <c r="AK1863" s="186"/>
      <c r="AL1863" s="186"/>
      <c r="AM1863" s="186"/>
      <c r="AN1863" s="186"/>
      <c r="AO1863" s="186"/>
      <c r="AP1863" s="186"/>
      <c r="AQ1863" s="186"/>
      <c r="AR1863" s="186"/>
      <c r="AS1863" s="186"/>
      <c r="AT1863" s="186"/>
      <c r="AU1863" s="186"/>
      <c r="AV1863" s="186"/>
      <c r="AW1863" s="186"/>
      <c r="AX1863" s="186"/>
      <c r="AY1863" s="186"/>
      <c r="AZ1863" s="186"/>
      <c r="BA1863" s="186"/>
      <c r="BB1863" s="186"/>
    </row>
    <row r="1864" spans="4:54" x14ac:dyDescent="0.35">
      <c r="F1864"/>
      <c r="H1864" s="186"/>
      <c r="I1864" s="186"/>
      <c r="J1864" s="186"/>
      <c r="K1864" s="186"/>
      <c r="L1864" s="186"/>
      <c r="M1864" s="186"/>
      <c r="N1864" s="186"/>
      <c r="O1864" s="186"/>
      <c r="P1864" s="186"/>
      <c r="Q1864" s="186"/>
      <c r="R1864" s="186"/>
      <c r="S1864" s="186"/>
      <c r="T1864" s="186"/>
      <c r="U1864" s="186"/>
      <c r="V1864" s="186"/>
      <c r="W1864" s="186"/>
      <c r="X1864" s="186"/>
      <c r="Y1864" s="186"/>
      <c r="Z1864" s="186"/>
      <c r="AA1864" s="187"/>
      <c r="AB1864" s="186"/>
      <c r="AC1864" s="186"/>
      <c r="AD1864" s="186"/>
      <c r="AE1864" s="186"/>
      <c r="AF1864" s="186"/>
      <c r="AG1864" s="186"/>
      <c r="AH1864" s="186"/>
      <c r="AI1864" s="186"/>
      <c r="AJ1864" s="186"/>
      <c r="AK1864" s="186"/>
      <c r="AL1864" s="186"/>
      <c r="AM1864" s="186"/>
      <c r="AN1864" s="186"/>
      <c r="AO1864" s="186"/>
      <c r="AP1864" s="186"/>
      <c r="AQ1864" s="186"/>
      <c r="AR1864" s="186"/>
      <c r="AS1864" s="186"/>
      <c r="AT1864" s="186"/>
      <c r="AU1864" s="186"/>
      <c r="AV1864" s="186"/>
      <c r="AW1864" s="186"/>
      <c r="AX1864" s="186"/>
      <c r="AY1864" s="186"/>
      <c r="AZ1864" s="186"/>
      <c r="BA1864" s="186"/>
      <c r="BB1864" s="186"/>
    </row>
    <row r="1865" spans="4:54" x14ac:dyDescent="0.35">
      <c r="F1865"/>
      <c r="H1865" s="186"/>
      <c r="I1865" s="186"/>
      <c r="J1865" s="186"/>
      <c r="K1865" s="186"/>
      <c r="L1865" s="186"/>
      <c r="M1865" s="186"/>
      <c r="N1865" s="186"/>
      <c r="O1865" s="186"/>
      <c r="P1865" s="186"/>
      <c r="Q1865" s="186"/>
      <c r="R1865" s="186"/>
      <c r="S1865" s="186"/>
      <c r="T1865" s="186"/>
      <c r="U1865" s="186"/>
      <c r="V1865" s="186"/>
      <c r="W1865" s="186"/>
      <c r="X1865" s="186"/>
      <c r="Y1865" s="186"/>
      <c r="Z1865" s="186"/>
      <c r="AA1865" s="187"/>
      <c r="AB1865" s="186"/>
      <c r="AC1865" s="186"/>
      <c r="AD1865" s="186"/>
      <c r="AE1865" s="186"/>
      <c r="AF1865" s="186"/>
      <c r="AG1865" s="186"/>
      <c r="AH1865" s="186"/>
      <c r="AI1865" s="186"/>
      <c r="AJ1865" s="186"/>
      <c r="AK1865" s="186"/>
      <c r="AL1865" s="186"/>
      <c r="AM1865" s="186"/>
      <c r="AN1865" s="186"/>
      <c r="AO1865" s="186"/>
      <c r="AP1865" s="186"/>
      <c r="AQ1865" s="186"/>
      <c r="AR1865" s="186"/>
      <c r="AS1865" s="186"/>
      <c r="AT1865" s="186"/>
      <c r="AU1865" s="186"/>
      <c r="AV1865" s="186"/>
      <c r="AW1865" s="186"/>
      <c r="AX1865" s="186"/>
      <c r="AY1865" s="186"/>
      <c r="AZ1865" s="186"/>
      <c r="BA1865" s="186"/>
      <c r="BB1865" s="186"/>
    </row>
    <row r="1866" spans="4:54" x14ac:dyDescent="0.35">
      <c r="F1866"/>
      <c r="H1866" s="186"/>
      <c r="I1866" s="186"/>
      <c r="J1866" s="186"/>
      <c r="K1866" s="186"/>
      <c r="L1866" s="186"/>
      <c r="M1866" s="186"/>
      <c r="N1866" s="186"/>
      <c r="O1866" s="186"/>
      <c r="P1866" s="186"/>
      <c r="Q1866" s="186"/>
      <c r="R1866" s="186"/>
      <c r="S1866" s="186"/>
      <c r="T1866" s="186"/>
      <c r="U1866" s="186"/>
      <c r="V1866" s="186"/>
      <c r="W1866" s="186"/>
      <c r="X1866" s="186"/>
      <c r="Y1866" s="186"/>
      <c r="Z1866" s="186"/>
      <c r="AA1866" s="187"/>
      <c r="AB1866" s="186"/>
      <c r="AC1866" s="186"/>
      <c r="AD1866" s="186"/>
      <c r="AE1866" s="186"/>
      <c r="AF1866" s="186"/>
      <c r="AG1866" s="186"/>
      <c r="AH1866" s="186"/>
      <c r="AI1866" s="186"/>
      <c r="AJ1866" s="186"/>
      <c r="AK1866" s="186"/>
      <c r="AL1866" s="186"/>
      <c r="AM1866" s="186"/>
      <c r="AN1866" s="186"/>
      <c r="AO1866" s="186"/>
      <c r="AP1866" s="186"/>
      <c r="AQ1866" s="186"/>
      <c r="AR1866" s="186"/>
      <c r="AS1866" s="186"/>
      <c r="AT1866" s="186"/>
      <c r="AU1866" s="186"/>
      <c r="AV1866" s="186"/>
      <c r="AW1866" s="186"/>
      <c r="AX1866" s="186"/>
      <c r="AY1866" s="186"/>
      <c r="AZ1866" s="186"/>
      <c r="BA1866" s="186"/>
      <c r="BB1866" s="186"/>
    </row>
    <row r="1867" spans="4:54" x14ac:dyDescent="0.35">
      <c r="F1867"/>
      <c r="H1867" s="186"/>
      <c r="I1867" s="186"/>
      <c r="J1867" s="186"/>
      <c r="K1867" s="186"/>
      <c r="L1867" s="186"/>
      <c r="M1867" s="186"/>
      <c r="N1867" s="186"/>
      <c r="O1867" s="186"/>
      <c r="P1867" s="186"/>
      <c r="Q1867" s="186"/>
      <c r="R1867" s="186"/>
      <c r="S1867" s="186"/>
      <c r="T1867" s="186"/>
      <c r="U1867" s="186"/>
      <c r="V1867" s="186"/>
      <c r="W1867" s="186"/>
      <c r="X1867" s="186"/>
      <c r="Y1867" s="186"/>
      <c r="Z1867" s="186"/>
      <c r="AA1867" s="187"/>
      <c r="AB1867" s="186"/>
      <c r="AC1867" s="186"/>
      <c r="AD1867" s="186"/>
      <c r="AE1867" s="186"/>
      <c r="AF1867" s="186"/>
      <c r="AG1867" s="186"/>
      <c r="AH1867" s="186"/>
      <c r="AI1867" s="186"/>
      <c r="AJ1867" s="186"/>
      <c r="AK1867" s="186"/>
      <c r="AL1867" s="186"/>
      <c r="AM1867" s="186"/>
      <c r="AN1867" s="186"/>
      <c r="AO1867" s="186"/>
      <c r="AP1867" s="186"/>
      <c r="AQ1867" s="186"/>
      <c r="AR1867" s="186"/>
      <c r="AS1867" s="186"/>
      <c r="AT1867" s="186"/>
      <c r="AU1867" s="186"/>
      <c r="AV1867" s="186"/>
      <c r="AW1867" s="186"/>
      <c r="AX1867" s="186"/>
      <c r="AY1867" s="186"/>
      <c r="AZ1867" s="186"/>
      <c r="BA1867" s="186"/>
      <c r="BB1867" s="186"/>
    </row>
    <row r="1868" spans="4:54" x14ac:dyDescent="0.35">
      <c r="F1868"/>
      <c r="H1868" s="186"/>
      <c r="I1868" s="186"/>
      <c r="J1868" s="186"/>
      <c r="K1868" s="186"/>
      <c r="L1868" s="186"/>
      <c r="M1868" s="186"/>
      <c r="N1868" s="186"/>
      <c r="O1868" s="186"/>
      <c r="P1868" s="186"/>
      <c r="Q1868" s="186"/>
      <c r="R1868" s="186"/>
      <c r="S1868" s="186"/>
      <c r="T1868" s="186"/>
      <c r="U1868" s="186"/>
      <c r="V1868" s="186"/>
      <c r="W1868" s="186"/>
      <c r="X1868" s="186"/>
      <c r="Y1868" s="186"/>
      <c r="Z1868" s="186"/>
      <c r="AA1868" s="187"/>
      <c r="AB1868" s="186"/>
      <c r="AC1868" s="186"/>
      <c r="AD1868" s="186"/>
      <c r="AE1868" s="186"/>
      <c r="AF1868" s="186"/>
      <c r="AG1868" s="186"/>
      <c r="AH1868" s="186"/>
      <c r="AI1868" s="186"/>
      <c r="AJ1868" s="186"/>
      <c r="AK1868" s="186"/>
      <c r="AL1868" s="186"/>
      <c r="AM1868" s="186"/>
      <c r="AN1868" s="186"/>
      <c r="AO1868" s="186"/>
      <c r="AP1868" s="186"/>
      <c r="AQ1868" s="186"/>
      <c r="AR1868" s="186"/>
      <c r="AS1868" s="186"/>
      <c r="AT1868" s="186"/>
      <c r="AU1868" s="186"/>
      <c r="AV1868" s="186"/>
      <c r="AW1868" s="186"/>
      <c r="AX1868" s="186"/>
      <c r="AY1868" s="186"/>
      <c r="AZ1868" s="186"/>
      <c r="BA1868" s="186"/>
      <c r="BB1868" s="186"/>
    </row>
    <row r="1869" spans="4:54" x14ac:dyDescent="0.35">
      <c r="F1869"/>
      <c r="H1869" s="186"/>
      <c r="I1869" s="186"/>
      <c r="J1869" s="186"/>
      <c r="K1869" s="186"/>
      <c r="L1869" s="186"/>
      <c r="M1869" s="186"/>
      <c r="N1869" s="186"/>
      <c r="O1869" s="186"/>
      <c r="P1869" s="186"/>
      <c r="Q1869" s="186"/>
      <c r="R1869" s="186"/>
      <c r="S1869" s="186"/>
      <c r="T1869" s="186"/>
      <c r="U1869" s="186"/>
      <c r="V1869" s="186"/>
      <c r="W1869" s="186"/>
      <c r="X1869" s="186"/>
      <c r="Y1869" s="186"/>
      <c r="Z1869" s="186"/>
      <c r="AA1869" s="187"/>
      <c r="AB1869" s="186"/>
      <c r="AC1869" s="186"/>
      <c r="AD1869" s="186"/>
      <c r="AE1869" s="186"/>
      <c r="AF1869" s="186"/>
      <c r="AG1869" s="186"/>
      <c r="AH1869" s="186"/>
      <c r="AI1869" s="186"/>
      <c r="AJ1869" s="186"/>
      <c r="AK1869" s="186"/>
      <c r="AL1869" s="186"/>
      <c r="AM1869" s="186"/>
      <c r="AN1869" s="186"/>
      <c r="AO1869" s="186"/>
      <c r="AP1869" s="186"/>
      <c r="AQ1869" s="186"/>
      <c r="AR1869" s="186"/>
      <c r="AS1869" s="186"/>
      <c r="AT1869" s="186"/>
      <c r="AU1869" s="186"/>
      <c r="AV1869" s="186"/>
      <c r="AW1869" s="186"/>
      <c r="AX1869" s="186"/>
      <c r="AY1869" s="186"/>
      <c r="AZ1869" s="186"/>
      <c r="BA1869" s="186"/>
      <c r="BB1869" s="186"/>
    </row>
    <row r="1870" spans="4:54" x14ac:dyDescent="0.35">
      <c r="F1870"/>
      <c r="H1870" s="186"/>
      <c r="I1870" s="186"/>
      <c r="J1870" s="186"/>
      <c r="K1870" s="186"/>
      <c r="L1870" s="186"/>
      <c r="M1870" s="186"/>
      <c r="N1870" s="186"/>
      <c r="O1870" s="186"/>
      <c r="P1870" s="186"/>
      <c r="Q1870" s="186"/>
      <c r="R1870" s="186"/>
      <c r="S1870" s="186"/>
      <c r="T1870" s="186"/>
      <c r="U1870" s="186"/>
      <c r="V1870" s="186"/>
      <c r="W1870" s="186"/>
      <c r="X1870" s="186"/>
      <c r="Y1870" s="186"/>
      <c r="Z1870" s="186"/>
      <c r="AA1870" s="187"/>
      <c r="AB1870" s="186"/>
      <c r="AC1870" s="186"/>
      <c r="AD1870" s="186"/>
      <c r="AE1870" s="186"/>
      <c r="AF1870" s="186"/>
      <c r="AG1870" s="186"/>
      <c r="AH1870" s="186"/>
      <c r="AI1870" s="186"/>
      <c r="AJ1870" s="186"/>
      <c r="AK1870" s="186"/>
      <c r="AL1870" s="186"/>
      <c r="AM1870" s="186"/>
      <c r="AN1870" s="186"/>
      <c r="AO1870" s="186"/>
      <c r="AP1870" s="186"/>
      <c r="AQ1870" s="186"/>
      <c r="AR1870" s="186"/>
      <c r="AS1870" s="186"/>
      <c r="AT1870" s="186"/>
      <c r="AU1870" s="186"/>
      <c r="AV1870" s="186"/>
      <c r="AW1870" s="186"/>
      <c r="AX1870" s="186"/>
      <c r="AY1870" s="186"/>
      <c r="AZ1870" s="186"/>
      <c r="BA1870" s="186"/>
      <c r="BB1870" s="186"/>
    </row>
    <row r="1871" spans="4:54" x14ac:dyDescent="0.35">
      <c r="F1871"/>
      <c r="H1871" s="186"/>
      <c r="I1871" s="186"/>
      <c r="J1871" s="186"/>
      <c r="K1871" s="186"/>
      <c r="L1871" s="186"/>
      <c r="M1871" s="186"/>
      <c r="N1871" s="186"/>
      <c r="O1871" s="186"/>
      <c r="P1871" s="186"/>
      <c r="Q1871" s="186"/>
      <c r="R1871" s="186"/>
      <c r="S1871" s="186"/>
      <c r="T1871" s="186"/>
      <c r="U1871" s="186"/>
      <c r="V1871" s="186"/>
      <c r="W1871" s="186"/>
      <c r="X1871" s="186"/>
      <c r="Y1871" s="186"/>
      <c r="Z1871" s="186"/>
      <c r="AA1871" s="187"/>
      <c r="AB1871" s="186"/>
      <c r="AC1871" s="186"/>
      <c r="AD1871" s="186"/>
      <c r="AE1871" s="186"/>
      <c r="AF1871" s="186"/>
      <c r="AG1871" s="186"/>
      <c r="AH1871" s="186"/>
      <c r="AI1871" s="186"/>
      <c r="AJ1871" s="186"/>
      <c r="AK1871" s="186"/>
      <c r="AL1871" s="186"/>
      <c r="AM1871" s="186"/>
      <c r="AN1871" s="186"/>
      <c r="AO1871" s="186"/>
      <c r="AP1871" s="186"/>
      <c r="AQ1871" s="186"/>
      <c r="AR1871" s="186"/>
      <c r="AS1871" s="186"/>
      <c r="AT1871" s="186"/>
      <c r="AU1871" s="186"/>
      <c r="AV1871" s="186"/>
      <c r="AW1871" s="186"/>
      <c r="AX1871" s="186"/>
      <c r="AY1871" s="186"/>
      <c r="AZ1871" s="186"/>
      <c r="BA1871" s="186"/>
      <c r="BB1871" s="186"/>
    </row>
    <row r="1872" spans="4:54" x14ac:dyDescent="0.35">
      <c r="F1872"/>
      <c r="H1872" s="186"/>
      <c r="I1872" s="186"/>
      <c r="J1872" s="186"/>
      <c r="K1872" s="186"/>
      <c r="L1872" s="186"/>
      <c r="M1872" s="186"/>
      <c r="N1872" s="186"/>
      <c r="O1872" s="186"/>
      <c r="P1872" s="186"/>
      <c r="Q1872" s="186"/>
      <c r="R1872" s="186"/>
      <c r="S1872" s="186"/>
      <c r="T1872" s="186"/>
      <c r="U1872" s="186"/>
      <c r="V1872" s="186"/>
      <c r="W1872" s="186"/>
      <c r="X1872" s="186"/>
      <c r="Y1872" s="186"/>
      <c r="Z1872" s="186"/>
      <c r="AA1872" s="187"/>
      <c r="AB1872" s="186"/>
      <c r="AC1872" s="186"/>
      <c r="AD1872" s="186"/>
      <c r="AE1872" s="186"/>
      <c r="AF1872" s="186"/>
      <c r="AG1872" s="186"/>
      <c r="AH1872" s="186"/>
      <c r="AI1872" s="186"/>
      <c r="AJ1872" s="186"/>
      <c r="AK1872" s="186"/>
      <c r="AL1872" s="186"/>
      <c r="AM1872" s="186"/>
      <c r="AN1872" s="186"/>
      <c r="AO1872" s="186"/>
      <c r="AP1872" s="186"/>
      <c r="AQ1872" s="186"/>
      <c r="AR1872" s="186"/>
      <c r="AS1872" s="186"/>
      <c r="AT1872" s="186"/>
      <c r="AU1872" s="186"/>
      <c r="AV1872" s="186"/>
      <c r="AW1872" s="186"/>
      <c r="AX1872" s="186"/>
      <c r="AY1872" s="186"/>
      <c r="AZ1872" s="186"/>
      <c r="BA1872" s="186"/>
      <c r="BB1872" s="186"/>
    </row>
    <row r="1873" spans="1:56" x14ac:dyDescent="0.35">
      <c r="F1873"/>
      <c r="H1873" s="186"/>
      <c r="I1873" s="186"/>
      <c r="J1873" s="186"/>
      <c r="K1873" s="186"/>
      <c r="L1873" s="186"/>
      <c r="M1873" s="186"/>
      <c r="N1873" s="186"/>
      <c r="O1873" s="186"/>
      <c r="P1873" s="186"/>
      <c r="Q1873" s="186"/>
      <c r="R1873" s="186"/>
      <c r="S1873" s="186"/>
      <c r="T1873" s="186"/>
      <c r="U1873" s="186"/>
      <c r="V1873" s="186"/>
      <c r="W1873" s="186"/>
      <c r="X1873" s="186"/>
      <c r="Y1873" s="186"/>
      <c r="Z1873" s="186"/>
      <c r="AA1873" s="187"/>
      <c r="AB1873" s="186"/>
      <c r="AC1873" s="186"/>
      <c r="AD1873" s="186"/>
      <c r="AE1873" s="186"/>
      <c r="AF1873" s="186"/>
      <c r="AG1873" s="186"/>
      <c r="AH1873" s="186"/>
      <c r="AI1873" s="186"/>
      <c r="AJ1873" s="186"/>
      <c r="AK1873" s="186"/>
      <c r="AL1873" s="186"/>
      <c r="AM1873" s="186"/>
      <c r="AN1873" s="186"/>
      <c r="AO1873" s="186"/>
      <c r="AP1873" s="186"/>
      <c r="AQ1873" s="186"/>
      <c r="AR1873" s="186"/>
      <c r="AS1873" s="186"/>
      <c r="AT1873" s="186"/>
      <c r="AU1873" s="186"/>
      <c r="AV1873" s="186"/>
      <c r="AW1873" s="186"/>
      <c r="AX1873" s="186"/>
      <c r="AY1873" s="186"/>
      <c r="AZ1873" s="186"/>
      <c r="BA1873" s="186"/>
      <c r="BB1873" s="186"/>
    </row>
    <row r="1874" spans="1:56" x14ac:dyDescent="0.35">
      <c r="F1874"/>
      <c r="H1874" s="186"/>
      <c r="I1874" s="186"/>
      <c r="J1874" s="186"/>
      <c r="K1874" s="186"/>
      <c r="L1874" s="186"/>
      <c r="M1874" s="186"/>
      <c r="N1874" s="186"/>
      <c r="O1874" s="186"/>
      <c r="P1874" s="186"/>
      <c r="Q1874" s="186"/>
      <c r="R1874" s="186"/>
      <c r="S1874" s="186"/>
      <c r="T1874" s="186"/>
      <c r="U1874" s="186"/>
      <c r="V1874" s="186"/>
      <c r="W1874" s="186"/>
      <c r="X1874" s="186"/>
      <c r="Y1874" s="186"/>
      <c r="Z1874" s="186"/>
      <c r="AA1874" s="187"/>
      <c r="AB1874" s="186"/>
      <c r="AC1874" s="186"/>
      <c r="AD1874" s="186"/>
      <c r="AE1874" s="186"/>
      <c r="AF1874" s="186"/>
      <c r="AG1874" s="186"/>
      <c r="AH1874" s="186"/>
      <c r="AI1874" s="186"/>
      <c r="AJ1874" s="186"/>
      <c r="AK1874" s="186"/>
      <c r="AL1874" s="186"/>
      <c r="AM1874" s="186"/>
      <c r="AN1874" s="186"/>
      <c r="AO1874" s="186"/>
      <c r="AP1874" s="186"/>
      <c r="AQ1874" s="186"/>
      <c r="AR1874" s="186"/>
      <c r="AS1874" s="186"/>
      <c r="AT1874" s="186"/>
      <c r="AU1874" s="186"/>
      <c r="AV1874" s="186"/>
      <c r="AW1874" s="186"/>
      <c r="AX1874" s="186"/>
      <c r="AY1874" s="186"/>
      <c r="AZ1874" s="186"/>
      <c r="BA1874" s="186"/>
      <c r="BB1874" s="186"/>
    </row>
    <row r="1875" spans="1:56" x14ac:dyDescent="0.35">
      <c r="F1875"/>
      <c r="H1875" s="186"/>
      <c r="I1875" s="186"/>
      <c r="J1875" s="186"/>
      <c r="K1875" s="186"/>
      <c r="L1875" s="186"/>
      <c r="M1875" s="186"/>
      <c r="N1875" s="186"/>
      <c r="O1875" s="186"/>
      <c r="P1875" s="186"/>
      <c r="Q1875" s="186"/>
      <c r="R1875" s="186"/>
      <c r="S1875" s="186"/>
      <c r="T1875" s="186"/>
      <c r="U1875" s="186"/>
      <c r="V1875" s="186"/>
      <c r="W1875" s="186"/>
      <c r="X1875" s="186"/>
      <c r="Y1875" s="186"/>
      <c r="Z1875" s="186"/>
      <c r="AA1875" s="187"/>
      <c r="AB1875" s="186"/>
      <c r="AC1875" s="186"/>
      <c r="AD1875" s="186"/>
      <c r="AE1875" s="186"/>
      <c r="AF1875" s="186"/>
      <c r="AG1875" s="186"/>
      <c r="AH1875" s="186"/>
      <c r="AI1875" s="186"/>
      <c r="AJ1875" s="186"/>
      <c r="AK1875" s="186"/>
      <c r="AL1875" s="186"/>
      <c r="AM1875" s="186"/>
      <c r="AN1875" s="186"/>
      <c r="AO1875" s="186"/>
      <c r="AP1875" s="186"/>
      <c r="AQ1875" s="186"/>
      <c r="AR1875" s="186"/>
      <c r="AS1875" s="186"/>
      <c r="AT1875" s="186"/>
      <c r="AU1875" s="186"/>
      <c r="AV1875" s="186"/>
      <c r="AW1875" s="186"/>
      <c r="AX1875" s="186"/>
      <c r="AY1875" s="186"/>
      <c r="AZ1875" s="186"/>
      <c r="BA1875" s="186"/>
      <c r="BB1875" s="186"/>
    </row>
    <row r="1876" spans="1:56" x14ac:dyDescent="0.35">
      <c r="F1876"/>
      <c r="H1876" s="186"/>
      <c r="I1876" s="186"/>
      <c r="J1876" s="186"/>
      <c r="K1876" s="186"/>
      <c r="L1876" s="186"/>
      <c r="M1876" s="186"/>
      <c r="N1876" s="186"/>
      <c r="O1876" s="186"/>
      <c r="P1876" s="186"/>
      <c r="Q1876" s="186"/>
      <c r="R1876" s="186"/>
      <c r="S1876" s="186"/>
      <c r="T1876" s="186"/>
      <c r="U1876" s="186"/>
      <c r="V1876" s="186"/>
      <c r="W1876" s="186"/>
      <c r="X1876" s="186"/>
      <c r="Y1876" s="186"/>
      <c r="Z1876" s="186"/>
      <c r="AA1876" s="187"/>
      <c r="AB1876" s="186"/>
      <c r="AC1876" s="186"/>
      <c r="AD1876" s="186"/>
      <c r="AE1876" s="186"/>
      <c r="AF1876" s="186"/>
      <c r="AG1876" s="186"/>
      <c r="AH1876" s="186"/>
      <c r="AI1876" s="186"/>
      <c r="AJ1876" s="186"/>
      <c r="AK1876" s="186"/>
      <c r="AL1876" s="186"/>
      <c r="AM1876" s="186"/>
      <c r="AN1876" s="186"/>
      <c r="AO1876" s="186"/>
      <c r="AP1876" s="186"/>
      <c r="AQ1876" s="186"/>
      <c r="AR1876" s="186"/>
      <c r="AS1876" s="186"/>
      <c r="AT1876" s="186"/>
      <c r="AU1876" s="186"/>
      <c r="AV1876" s="186"/>
      <c r="AW1876" s="186"/>
      <c r="AX1876" s="186"/>
      <c r="AY1876" s="186"/>
      <c r="AZ1876" s="186"/>
      <c r="BA1876" s="186"/>
      <c r="BB1876" s="186"/>
    </row>
    <row r="1877" spans="1:56" x14ac:dyDescent="0.35">
      <c r="F1877"/>
      <c r="H1877" s="186"/>
      <c r="I1877" s="186"/>
      <c r="J1877" s="186"/>
      <c r="K1877" s="186"/>
      <c r="L1877" s="186"/>
      <c r="M1877" s="186"/>
      <c r="N1877" s="186"/>
      <c r="O1877" s="186"/>
      <c r="P1877" s="186"/>
      <c r="Q1877" s="186"/>
      <c r="R1877" s="186"/>
      <c r="S1877" s="186"/>
      <c r="T1877" s="186"/>
      <c r="U1877" s="186"/>
      <c r="V1877" s="186"/>
      <c r="W1877" s="186"/>
      <c r="X1877" s="186"/>
      <c r="Y1877" s="186"/>
      <c r="Z1877" s="186"/>
      <c r="AA1877" s="187"/>
      <c r="AB1877" s="186"/>
      <c r="AC1877" s="186"/>
      <c r="AD1877" s="186"/>
      <c r="AE1877" s="186"/>
      <c r="AF1877" s="186"/>
      <c r="AG1877" s="186"/>
      <c r="AH1877" s="186"/>
      <c r="AI1877" s="186"/>
      <c r="AJ1877" s="186"/>
      <c r="AK1877" s="186"/>
      <c r="AL1877" s="186"/>
      <c r="AM1877" s="186"/>
      <c r="AN1877" s="186"/>
      <c r="AO1877" s="186"/>
      <c r="AP1877" s="186"/>
      <c r="AQ1877" s="186"/>
      <c r="AR1877" s="186"/>
      <c r="AS1877" s="186"/>
      <c r="AT1877" s="186"/>
      <c r="AU1877" s="186"/>
      <c r="AV1877" s="186"/>
      <c r="AW1877" s="186"/>
      <c r="AX1877" s="186"/>
      <c r="AY1877" s="186"/>
      <c r="AZ1877" s="186"/>
      <c r="BA1877" s="186"/>
      <c r="BB1877" s="186"/>
    </row>
    <row r="1878" spans="1:56" x14ac:dyDescent="0.35">
      <c r="F1878"/>
      <c r="H1878" s="186"/>
      <c r="I1878" s="186"/>
      <c r="J1878" s="186"/>
      <c r="K1878" s="186"/>
      <c r="L1878" s="186"/>
      <c r="M1878" s="186"/>
      <c r="N1878" s="186"/>
      <c r="O1878" s="186"/>
      <c r="P1878" s="186"/>
      <c r="Q1878" s="186"/>
      <c r="R1878" s="186"/>
      <c r="S1878" s="186"/>
      <c r="T1878" s="186"/>
      <c r="U1878" s="186"/>
      <c r="V1878" s="186"/>
      <c r="W1878" s="186"/>
      <c r="X1878" s="186"/>
      <c r="Y1878" s="186"/>
      <c r="Z1878" s="186"/>
      <c r="AA1878" s="187"/>
      <c r="AB1878" s="186"/>
      <c r="AC1878" s="186"/>
      <c r="AD1878" s="186"/>
      <c r="AE1878" s="186"/>
      <c r="AF1878" s="186"/>
      <c r="AG1878" s="186"/>
      <c r="AH1878" s="186"/>
      <c r="AI1878" s="186"/>
      <c r="AJ1878" s="186"/>
      <c r="AK1878" s="186"/>
      <c r="AL1878" s="186"/>
      <c r="AM1878" s="186"/>
      <c r="AN1878" s="186"/>
      <c r="AO1878" s="186"/>
      <c r="AP1878" s="186"/>
      <c r="AQ1878" s="186"/>
      <c r="AR1878" s="186"/>
      <c r="AS1878" s="186"/>
      <c r="AT1878" s="186"/>
      <c r="AU1878" s="186"/>
      <c r="AV1878" s="186"/>
      <c r="AW1878" s="186"/>
      <c r="AX1878" s="186"/>
      <c r="AY1878" s="186"/>
      <c r="AZ1878" s="186"/>
      <c r="BA1878" s="186"/>
      <c r="BB1878" s="186"/>
    </row>
    <row r="1882" spans="1:56" ht="21" x14ac:dyDescent="0.5">
      <c r="A1882" s="4" t="s">
        <v>24</v>
      </c>
      <c r="B1882" s="6"/>
      <c r="C1882" s="133" t="s">
        <v>429</v>
      </c>
      <c r="D1882" s="6"/>
      <c r="E1882" s="6"/>
      <c r="F1882" s="32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33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</row>
    <row r="1883" spans="1:56" s="105" customFormat="1" x14ac:dyDescent="0.35">
      <c r="F1883" s="188">
        <f t="shared" ref="F1883:W1883" si="55">G1883-1</f>
        <v>2000</v>
      </c>
      <c r="G1883" s="189">
        <f t="shared" si="55"/>
        <v>2001</v>
      </c>
      <c r="H1883" s="189">
        <f t="shared" si="55"/>
        <v>2002</v>
      </c>
      <c r="I1883" s="189">
        <f t="shared" si="55"/>
        <v>2003</v>
      </c>
      <c r="J1883" s="189">
        <f t="shared" si="55"/>
        <v>2004</v>
      </c>
      <c r="K1883" s="189">
        <f t="shared" si="55"/>
        <v>2005</v>
      </c>
      <c r="L1883" s="189">
        <f t="shared" si="55"/>
        <v>2006</v>
      </c>
      <c r="M1883" s="189">
        <f t="shared" si="55"/>
        <v>2007</v>
      </c>
      <c r="N1883" s="189">
        <f t="shared" si="55"/>
        <v>2008</v>
      </c>
      <c r="O1883" s="189">
        <f t="shared" si="55"/>
        <v>2009</v>
      </c>
      <c r="P1883" s="189">
        <f t="shared" si="55"/>
        <v>2010</v>
      </c>
      <c r="Q1883" s="189">
        <f t="shared" si="55"/>
        <v>2011</v>
      </c>
      <c r="R1883" s="189">
        <f t="shared" si="55"/>
        <v>2012</v>
      </c>
      <c r="S1883" s="189">
        <f t="shared" si="55"/>
        <v>2013</v>
      </c>
      <c r="T1883" s="189">
        <f t="shared" si="55"/>
        <v>2014</v>
      </c>
      <c r="U1883" s="189">
        <f t="shared" si="55"/>
        <v>2015</v>
      </c>
      <c r="V1883" s="189">
        <f t="shared" si="55"/>
        <v>2016</v>
      </c>
      <c r="W1883" s="189">
        <f t="shared" si="55"/>
        <v>2017</v>
      </c>
      <c r="X1883" s="189">
        <f>Y1883-1</f>
        <v>2018</v>
      </c>
      <c r="Y1883" s="189">
        <f>Z1883-1</f>
        <v>2019</v>
      </c>
      <c r="Z1883" s="190">
        <v>2020</v>
      </c>
      <c r="AA1883" s="191">
        <v>2021</v>
      </c>
      <c r="AB1883" s="189">
        <v>2022</v>
      </c>
      <c r="AC1883" s="189">
        <v>2023</v>
      </c>
      <c r="AD1883" s="189">
        <v>2024</v>
      </c>
      <c r="AE1883" s="190">
        <v>2025</v>
      </c>
      <c r="AF1883" s="189">
        <v>2026</v>
      </c>
      <c r="AG1883" s="189">
        <v>2027</v>
      </c>
      <c r="AH1883" s="189">
        <v>2028</v>
      </c>
      <c r="AI1883" s="189">
        <v>2029</v>
      </c>
      <c r="AJ1883" s="190">
        <v>2030</v>
      </c>
      <c r="AK1883" s="189">
        <v>2031</v>
      </c>
      <c r="AL1883" s="189">
        <v>2032</v>
      </c>
      <c r="AM1883" s="189">
        <v>2033</v>
      </c>
      <c r="AN1883" s="189">
        <v>2034</v>
      </c>
      <c r="AO1883" s="189">
        <v>2035</v>
      </c>
      <c r="AP1883" s="192">
        <v>2036</v>
      </c>
      <c r="AQ1883" s="192">
        <v>2037</v>
      </c>
      <c r="AR1883" s="192">
        <v>2038</v>
      </c>
      <c r="AS1883" s="192">
        <v>2039</v>
      </c>
      <c r="AT1883" s="192">
        <v>2040</v>
      </c>
      <c r="AU1883" s="192">
        <v>2041</v>
      </c>
      <c r="AV1883" s="192">
        <v>2042</v>
      </c>
      <c r="AW1883" s="192">
        <v>2043</v>
      </c>
      <c r="AX1883" s="192">
        <v>2044</v>
      </c>
      <c r="AY1883" s="192">
        <v>2045</v>
      </c>
      <c r="AZ1883" s="192">
        <v>2046</v>
      </c>
      <c r="BA1883" s="192">
        <v>2047</v>
      </c>
      <c r="BB1883" s="192">
        <v>2048</v>
      </c>
      <c r="BC1883" s="192">
        <v>2049</v>
      </c>
      <c r="BD1883" s="192">
        <v>2050</v>
      </c>
    </row>
    <row r="1884" spans="1:56" s="105" customFormat="1" x14ac:dyDescent="0.35">
      <c r="C1884" s="105" t="s">
        <v>2011</v>
      </c>
      <c r="D1884" s="105" t="s">
        <v>2012</v>
      </c>
      <c r="E1884" s="105" t="s">
        <v>2013</v>
      </c>
      <c r="F1884" s="193">
        <f t="shared" ref="F1884:V1885" si="56">G1884^2/H1884</f>
        <v>889.00905721172228</v>
      </c>
      <c r="G1884" s="194">
        <f t="shared" si="56"/>
        <v>837.74247986268495</v>
      </c>
      <c r="H1884" s="194">
        <f t="shared" si="56"/>
        <v>789.43229753770743</v>
      </c>
      <c r="I1884" s="194">
        <f t="shared" si="56"/>
        <v>743.90802349883597</v>
      </c>
      <c r="J1884" s="194">
        <f t="shared" si="56"/>
        <v>701.00900248448659</v>
      </c>
      <c r="K1884" s="194">
        <f t="shared" si="56"/>
        <v>660.5838437566789</v>
      </c>
      <c r="L1884" s="194">
        <f t="shared" si="56"/>
        <v>622.48988684279459</v>
      </c>
      <c r="M1884" s="194">
        <f t="shared" si="56"/>
        <v>586.59269808646059</v>
      </c>
      <c r="N1884" s="194">
        <f t="shared" si="56"/>
        <v>552.76559623088497</v>
      </c>
      <c r="O1884" s="194">
        <f t="shared" si="56"/>
        <v>520.8892053604277</v>
      </c>
      <c r="P1884" s="194">
        <f t="shared" si="56"/>
        <v>490.85103362273605</v>
      </c>
      <c r="Q1884" s="194">
        <f t="shared" si="56"/>
        <v>462.545076244754</v>
      </c>
      <c r="R1884" s="194">
        <f t="shared" si="56"/>
        <v>435.87144144164904</v>
      </c>
      <c r="S1884" s="194">
        <f t="shared" si="56"/>
        <v>410.7359978984872</v>
      </c>
      <c r="T1884" s="194">
        <f t="shared" si="56"/>
        <v>387.05004258061911</v>
      </c>
      <c r="U1884" s="194">
        <f t="shared" si="56"/>
        <v>364.72998770047866</v>
      </c>
      <c r="V1884" s="194">
        <f t="shared" si="56"/>
        <v>343.69706573609989</v>
      </c>
      <c r="W1884" s="194">
        <f>X1884^2/Y1884</f>
        <v>323.87705146036154</v>
      </c>
      <c r="X1884" s="105">
        <f t="shared" ref="X1884:Y1895" si="57">$AE1884*(X$1883-$Z$1883)/5+$Z1884*($AE$1883-X$1883)/5</f>
        <v>305.2</v>
      </c>
      <c r="Y1884" s="105">
        <f t="shared" si="57"/>
        <v>287.60000000000002</v>
      </c>
      <c r="Z1884" s="195">
        <v>270</v>
      </c>
      <c r="AA1884" s="196">
        <f t="shared" ref="AA1884:AD1895" si="58">$AE1884*(AA$1883-$Z$1883)/5+$Z1884*($AE$1883-AA$1883)/5</f>
        <v>252.4</v>
      </c>
      <c r="AB1884" s="105">
        <f t="shared" si="58"/>
        <v>234.8</v>
      </c>
      <c r="AC1884" s="105">
        <f t="shared" si="58"/>
        <v>217.2</v>
      </c>
      <c r="AD1884" s="105">
        <f t="shared" si="58"/>
        <v>199.6</v>
      </c>
      <c r="AE1884" s="195">
        <v>182</v>
      </c>
      <c r="AF1884" s="105">
        <f t="shared" ref="AF1884:AI1895" si="59">$AJ1884*(AF$1883-$AE$1883)/5+$AE1884*($AJ$1883-AF$1883)/5</f>
        <v>172.4</v>
      </c>
      <c r="AG1884" s="105">
        <f t="shared" si="59"/>
        <v>162.80000000000001</v>
      </c>
      <c r="AH1884" s="105">
        <f t="shared" si="59"/>
        <v>153.19999999999999</v>
      </c>
      <c r="AI1884" s="105">
        <f t="shared" si="59"/>
        <v>143.6</v>
      </c>
      <c r="AJ1884" s="195">
        <v>134</v>
      </c>
      <c r="AK1884" s="105">
        <f t="shared" ref="AK1884:AN1895" si="60">$AO1884*(AK$1883-$AJ$1883)/5+$AJ1884*($AO$1883-AK$1883)/5</f>
        <v>128.80000000000001</v>
      </c>
      <c r="AL1884" s="105">
        <f t="shared" si="60"/>
        <v>123.60000000000001</v>
      </c>
      <c r="AM1884" s="105">
        <f t="shared" si="60"/>
        <v>118.4</v>
      </c>
      <c r="AN1884" s="105">
        <f t="shared" si="60"/>
        <v>113.2</v>
      </c>
      <c r="AO1884" s="195">
        <v>108</v>
      </c>
      <c r="AP1884" s="197">
        <f>AO1884^2/AN1884</f>
        <v>103.03886925795052</v>
      </c>
      <c r="AQ1884" s="197">
        <f t="shared" ref="AQ1884:BD1885" si="61">AP1884^2/AO1884</f>
        <v>98.305634981083529</v>
      </c>
      <c r="AR1884" s="197">
        <f t="shared" si="61"/>
        <v>93.789828427182158</v>
      </c>
      <c r="AS1884" s="197">
        <f t="shared" si="61"/>
        <v>89.481461750315134</v>
      </c>
      <c r="AT1884" s="197">
        <f t="shared" si="61"/>
        <v>85.371005910194654</v>
      </c>
      <c r="AU1884" s="197">
        <f t="shared" si="61"/>
        <v>81.449369596298794</v>
      </c>
      <c r="AV1884" s="197">
        <f t="shared" si="61"/>
        <v>77.707879120143744</v>
      </c>
      <c r="AW1884" s="197">
        <f t="shared" si="61"/>
        <v>74.138259231232567</v>
      </c>
      <c r="AX1884" s="197">
        <f t="shared" si="61"/>
        <v>70.732614814250169</v>
      </c>
      <c r="AY1884" s="197">
        <f t="shared" si="61"/>
        <v>67.483413427023152</v>
      </c>
      <c r="AZ1884" s="197">
        <f t="shared" si="61"/>
        <v>64.383468640622809</v>
      </c>
      <c r="BA1884" s="197">
        <f t="shared" si="61"/>
        <v>61.425924144763833</v>
      </c>
      <c r="BB1884" s="197">
        <f t="shared" si="61"/>
        <v>58.604238583343609</v>
      </c>
      <c r="BC1884" s="197">
        <f>BB1884^2/BA1884</f>
        <v>55.912171086582262</v>
      </c>
      <c r="BD1884" s="197">
        <f t="shared" si="61"/>
        <v>53.343767467764017</v>
      </c>
    </row>
    <row r="1885" spans="1:56" s="105" customFormat="1" x14ac:dyDescent="0.35">
      <c r="C1885" s="105" t="s">
        <v>2011</v>
      </c>
      <c r="D1885" s="105" t="s">
        <v>2014</v>
      </c>
      <c r="E1885" s="105" t="s">
        <v>2015</v>
      </c>
      <c r="F1885" s="193">
        <f t="shared" si="56"/>
        <v>43.525330504454921</v>
      </c>
      <c r="G1885" s="194">
        <f t="shared" si="56"/>
        <v>40.240399900345103</v>
      </c>
      <c r="H1885" s="194">
        <f t="shared" si="56"/>
        <v>37.203388587111498</v>
      </c>
      <c r="I1885" s="194">
        <f t="shared" si="56"/>
        <v>34.395585674876656</v>
      </c>
      <c r="J1885" s="194">
        <f t="shared" si="56"/>
        <v>31.799692416395388</v>
      </c>
      <c r="K1885" s="194">
        <f t="shared" si="56"/>
        <v>29.399715630252331</v>
      </c>
      <c r="L1885" s="194">
        <f t="shared" si="56"/>
        <v>27.180869167591769</v>
      </c>
      <c r="M1885" s="194">
        <f t="shared" si="56"/>
        <v>25.129482815320685</v>
      </c>
      <c r="N1885" s="194">
        <f t="shared" si="56"/>
        <v>23.232918074541761</v>
      </c>
      <c r="O1885" s="194">
        <f t="shared" si="56"/>
        <v>21.479490295331058</v>
      </c>
      <c r="P1885" s="194">
        <f t="shared" si="56"/>
        <v>19.858396688136256</v>
      </c>
      <c r="Q1885" s="194">
        <f t="shared" si="56"/>
        <v>18.359649768276913</v>
      </c>
      <c r="R1885" s="194">
        <f t="shared" si="56"/>
        <v>16.974015823501293</v>
      </c>
      <c r="S1885" s="194">
        <f t="shared" si="56"/>
        <v>15.692958025501195</v>
      </c>
      <c r="T1885" s="194">
        <f t="shared" si="56"/>
        <v>14.508583834897331</v>
      </c>
      <c r="U1885" s="194">
        <f t="shared" si="56"/>
        <v>13.413596375659798</v>
      </c>
      <c r="V1885" s="194">
        <f t="shared" si="56"/>
        <v>12.401249479383589</v>
      </c>
      <c r="W1885" s="194">
        <f>X1885^2/Y1885</f>
        <v>11.465306122448979</v>
      </c>
      <c r="X1885" s="105">
        <f t="shared" si="57"/>
        <v>10.6</v>
      </c>
      <c r="Y1885" s="105">
        <f t="shared" si="57"/>
        <v>9.8000000000000007</v>
      </c>
      <c r="Z1885" s="195">
        <v>9</v>
      </c>
      <c r="AA1885" s="196">
        <f t="shared" si="58"/>
        <v>8.1999999999999993</v>
      </c>
      <c r="AB1885" s="105">
        <f t="shared" si="58"/>
        <v>7.4</v>
      </c>
      <c r="AC1885" s="105">
        <f t="shared" si="58"/>
        <v>6.6</v>
      </c>
      <c r="AD1885" s="105">
        <f t="shared" si="58"/>
        <v>5.8</v>
      </c>
      <c r="AE1885" s="195">
        <v>5</v>
      </c>
      <c r="AF1885" s="105">
        <f t="shared" si="59"/>
        <v>4.75</v>
      </c>
      <c r="AG1885" s="105">
        <f t="shared" si="59"/>
        <v>4.5</v>
      </c>
      <c r="AH1885" s="105">
        <f t="shared" si="59"/>
        <v>4.25</v>
      </c>
      <c r="AI1885" s="105">
        <f t="shared" si="59"/>
        <v>4</v>
      </c>
      <c r="AJ1885" s="195">
        <v>3.75</v>
      </c>
      <c r="AK1885" s="105">
        <f t="shared" si="60"/>
        <v>3.6</v>
      </c>
      <c r="AL1885" s="105">
        <f t="shared" si="60"/>
        <v>3.45</v>
      </c>
      <c r="AM1885" s="105">
        <f t="shared" si="60"/>
        <v>3.3</v>
      </c>
      <c r="AN1885" s="105">
        <f t="shared" si="60"/>
        <v>3.15</v>
      </c>
      <c r="AO1885" s="195">
        <v>3</v>
      </c>
      <c r="AP1885" s="197">
        <f t="shared" ref="AP1885:BD1910" si="62">AO1885^2/AN1885</f>
        <v>2.8571428571428572</v>
      </c>
      <c r="AQ1885" s="197">
        <f t="shared" si="61"/>
        <v>2.7210884353741496</v>
      </c>
      <c r="AR1885" s="197">
        <f t="shared" si="61"/>
        <v>2.5915127955944279</v>
      </c>
      <c r="AS1885" s="197">
        <f t="shared" si="61"/>
        <v>2.4681074243756456</v>
      </c>
      <c r="AT1885" s="197">
        <f t="shared" si="61"/>
        <v>2.3505784994053767</v>
      </c>
      <c r="AU1885" s="197">
        <f t="shared" si="61"/>
        <v>2.2386461899098822</v>
      </c>
      <c r="AV1885" s="197">
        <f t="shared" si="61"/>
        <v>2.1320439903903639</v>
      </c>
      <c r="AW1885" s="197">
        <f t="shared" si="61"/>
        <v>2.0305180860860608</v>
      </c>
      <c r="AX1885" s="197">
        <f t="shared" si="61"/>
        <v>1.9338267486533913</v>
      </c>
      <c r="AY1885" s="197">
        <f t="shared" si="61"/>
        <v>1.8417397606222776</v>
      </c>
      <c r="AZ1885" s="197">
        <f t="shared" si="61"/>
        <v>1.7540378672593122</v>
      </c>
      <c r="BA1885" s="197">
        <f t="shared" si="61"/>
        <v>1.6705122545326785</v>
      </c>
      <c r="BB1885" s="197">
        <f t="shared" si="61"/>
        <v>1.5909640519358845</v>
      </c>
      <c r="BC1885" s="197">
        <f>BB1885^2/BA1885</f>
        <v>1.5152038589865571</v>
      </c>
      <c r="BD1885" s="197">
        <f t="shared" si="61"/>
        <v>1.4430512942729119</v>
      </c>
    </row>
    <row r="1886" spans="1:56" s="105" customFormat="1" x14ac:dyDescent="0.35">
      <c r="C1886" s="105" t="s">
        <v>2011</v>
      </c>
      <c r="D1886" s="105" t="s">
        <v>2016</v>
      </c>
      <c r="E1886" s="105" t="s">
        <v>2017</v>
      </c>
      <c r="F1886" s="193">
        <f t="shared" ref="F1886:V1887" si="63">G1886</f>
        <v>0</v>
      </c>
      <c r="G1886" s="194">
        <f t="shared" si="63"/>
        <v>0</v>
      </c>
      <c r="H1886" s="194">
        <f t="shared" si="63"/>
        <v>0</v>
      </c>
      <c r="I1886" s="194">
        <f t="shared" si="63"/>
        <v>0</v>
      </c>
      <c r="J1886" s="194">
        <f t="shared" si="63"/>
        <v>0</v>
      </c>
      <c r="K1886" s="194">
        <f t="shared" si="63"/>
        <v>0</v>
      </c>
      <c r="L1886" s="194">
        <f t="shared" si="63"/>
        <v>0</v>
      </c>
      <c r="M1886" s="194">
        <f t="shared" si="63"/>
        <v>0</v>
      </c>
      <c r="N1886" s="194">
        <f t="shared" si="63"/>
        <v>0</v>
      </c>
      <c r="O1886" s="194">
        <f t="shared" si="63"/>
        <v>0</v>
      </c>
      <c r="P1886" s="194">
        <f t="shared" si="63"/>
        <v>0</v>
      </c>
      <c r="Q1886" s="194">
        <f t="shared" si="63"/>
        <v>0</v>
      </c>
      <c r="R1886" s="194">
        <f t="shared" si="63"/>
        <v>0</v>
      </c>
      <c r="S1886" s="194">
        <f t="shared" si="63"/>
        <v>0</v>
      </c>
      <c r="T1886" s="194">
        <f t="shared" si="63"/>
        <v>0</v>
      </c>
      <c r="U1886" s="194">
        <f t="shared" si="63"/>
        <v>0</v>
      </c>
      <c r="V1886" s="194">
        <f t="shared" si="63"/>
        <v>0</v>
      </c>
      <c r="W1886" s="194">
        <f>X1886</f>
        <v>0</v>
      </c>
      <c r="X1886" s="105">
        <f t="shared" si="57"/>
        <v>0</v>
      </c>
      <c r="Y1886" s="105">
        <f t="shared" si="57"/>
        <v>0</v>
      </c>
      <c r="Z1886" s="195">
        <v>0</v>
      </c>
      <c r="AA1886" s="196">
        <f t="shared" si="58"/>
        <v>0</v>
      </c>
      <c r="AB1886" s="105">
        <f t="shared" si="58"/>
        <v>0</v>
      </c>
      <c r="AC1886" s="105">
        <f t="shared" si="58"/>
        <v>0</v>
      </c>
      <c r="AD1886" s="105">
        <f t="shared" si="58"/>
        <v>0</v>
      </c>
      <c r="AE1886" s="195">
        <v>0</v>
      </c>
      <c r="AF1886" s="105">
        <f t="shared" si="59"/>
        <v>0</v>
      </c>
      <c r="AG1886" s="105">
        <f t="shared" si="59"/>
        <v>0</v>
      </c>
      <c r="AH1886" s="105">
        <f t="shared" si="59"/>
        <v>0</v>
      </c>
      <c r="AI1886" s="105">
        <f t="shared" si="59"/>
        <v>0</v>
      </c>
      <c r="AJ1886" s="195">
        <v>0</v>
      </c>
      <c r="AK1886" s="105">
        <f t="shared" si="60"/>
        <v>0</v>
      </c>
      <c r="AL1886" s="105">
        <f t="shared" si="60"/>
        <v>0</v>
      </c>
      <c r="AM1886" s="105">
        <f t="shared" si="60"/>
        <v>0</v>
      </c>
      <c r="AN1886" s="105">
        <f t="shared" si="60"/>
        <v>0</v>
      </c>
      <c r="AO1886" s="195">
        <v>0</v>
      </c>
      <c r="AP1886" s="197">
        <f>AO1886</f>
        <v>0</v>
      </c>
      <c r="AQ1886" s="197">
        <f t="shared" ref="AQ1886:BD1886" si="64">AP1886</f>
        <v>0</v>
      </c>
      <c r="AR1886" s="197">
        <f t="shared" si="64"/>
        <v>0</v>
      </c>
      <c r="AS1886" s="197">
        <f t="shared" si="64"/>
        <v>0</v>
      </c>
      <c r="AT1886" s="197">
        <f t="shared" si="64"/>
        <v>0</v>
      </c>
      <c r="AU1886" s="197">
        <f t="shared" si="64"/>
        <v>0</v>
      </c>
      <c r="AV1886" s="197">
        <f t="shared" si="64"/>
        <v>0</v>
      </c>
      <c r="AW1886" s="197">
        <f t="shared" si="64"/>
        <v>0</v>
      </c>
      <c r="AX1886" s="197">
        <f t="shared" si="64"/>
        <v>0</v>
      </c>
      <c r="AY1886" s="197">
        <f t="shared" si="64"/>
        <v>0</v>
      </c>
      <c r="AZ1886" s="197">
        <f t="shared" si="64"/>
        <v>0</v>
      </c>
      <c r="BA1886" s="197">
        <f t="shared" si="64"/>
        <v>0</v>
      </c>
      <c r="BB1886" s="197">
        <f t="shared" si="64"/>
        <v>0</v>
      </c>
      <c r="BC1886" s="197">
        <f t="shared" si="64"/>
        <v>0</v>
      </c>
      <c r="BD1886" s="197">
        <f t="shared" si="64"/>
        <v>0</v>
      </c>
    </row>
    <row r="1887" spans="1:56" s="105" customFormat="1" x14ac:dyDescent="0.35">
      <c r="C1887" s="198" t="s">
        <v>2011</v>
      </c>
      <c r="D1887" s="198" t="s">
        <v>2018</v>
      </c>
      <c r="E1887" s="198" t="s">
        <v>2019</v>
      </c>
      <c r="F1887" s="199">
        <f t="shared" si="63"/>
        <v>20</v>
      </c>
      <c r="G1887" s="200">
        <f t="shared" si="63"/>
        <v>20</v>
      </c>
      <c r="H1887" s="200">
        <f t="shared" si="63"/>
        <v>20</v>
      </c>
      <c r="I1887" s="200">
        <f t="shared" si="63"/>
        <v>20</v>
      </c>
      <c r="J1887" s="200">
        <f t="shared" si="63"/>
        <v>20</v>
      </c>
      <c r="K1887" s="200">
        <f t="shared" si="63"/>
        <v>20</v>
      </c>
      <c r="L1887" s="200">
        <f t="shared" si="63"/>
        <v>20</v>
      </c>
      <c r="M1887" s="200">
        <f t="shared" si="63"/>
        <v>20</v>
      </c>
      <c r="N1887" s="200">
        <f t="shared" si="63"/>
        <v>20</v>
      </c>
      <c r="O1887" s="200">
        <f t="shared" si="63"/>
        <v>20</v>
      </c>
      <c r="P1887" s="200">
        <f t="shared" si="63"/>
        <v>20</v>
      </c>
      <c r="Q1887" s="200">
        <f t="shared" si="63"/>
        <v>20</v>
      </c>
      <c r="R1887" s="200">
        <f t="shared" si="63"/>
        <v>20</v>
      </c>
      <c r="S1887" s="200">
        <f t="shared" si="63"/>
        <v>20</v>
      </c>
      <c r="T1887" s="200">
        <f t="shared" si="63"/>
        <v>20</v>
      </c>
      <c r="U1887" s="200">
        <f t="shared" si="63"/>
        <v>20</v>
      </c>
      <c r="V1887" s="200">
        <f t="shared" si="63"/>
        <v>20</v>
      </c>
      <c r="W1887" s="200">
        <f>X1887</f>
        <v>20</v>
      </c>
      <c r="X1887" s="198">
        <f t="shared" si="57"/>
        <v>20</v>
      </c>
      <c r="Y1887" s="198">
        <f t="shared" si="57"/>
        <v>20</v>
      </c>
      <c r="Z1887" s="201">
        <v>20</v>
      </c>
      <c r="AA1887" s="202">
        <f t="shared" si="58"/>
        <v>20</v>
      </c>
      <c r="AB1887" s="198">
        <f t="shared" si="58"/>
        <v>20</v>
      </c>
      <c r="AC1887" s="198">
        <f t="shared" si="58"/>
        <v>20</v>
      </c>
      <c r="AD1887" s="198">
        <f t="shared" si="58"/>
        <v>20</v>
      </c>
      <c r="AE1887" s="201">
        <v>20</v>
      </c>
      <c r="AF1887" s="198">
        <f t="shared" si="59"/>
        <v>20</v>
      </c>
      <c r="AG1887" s="198">
        <f t="shared" si="59"/>
        <v>20</v>
      </c>
      <c r="AH1887" s="198">
        <f t="shared" si="59"/>
        <v>20</v>
      </c>
      <c r="AI1887" s="198">
        <f t="shared" si="59"/>
        <v>20</v>
      </c>
      <c r="AJ1887" s="201">
        <v>20</v>
      </c>
      <c r="AK1887" s="198">
        <f t="shared" si="60"/>
        <v>20</v>
      </c>
      <c r="AL1887" s="198">
        <f t="shared" si="60"/>
        <v>20</v>
      </c>
      <c r="AM1887" s="198">
        <f t="shared" si="60"/>
        <v>20</v>
      </c>
      <c r="AN1887" s="198">
        <f t="shared" si="60"/>
        <v>20</v>
      </c>
      <c r="AO1887" s="201">
        <v>20</v>
      </c>
      <c r="AP1887" s="203">
        <f t="shared" si="62"/>
        <v>20</v>
      </c>
      <c r="AQ1887" s="203">
        <f t="shared" si="62"/>
        <v>20</v>
      </c>
      <c r="AR1887" s="203">
        <f t="shared" si="62"/>
        <v>20</v>
      </c>
      <c r="AS1887" s="203">
        <f t="shared" si="62"/>
        <v>20</v>
      </c>
      <c r="AT1887" s="203">
        <f t="shared" si="62"/>
        <v>20</v>
      </c>
      <c r="AU1887" s="203">
        <f t="shared" si="62"/>
        <v>20</v>
      </c>
      <c r="AV1887" s="203">
        <f t="shared" si="62"/>
        <v>20</v>
      </c>
      <c r="AW1887" s="203">
        <f t="shared" si="62"/>
        <v>20</v>
      </c>
      <c r="AX1887" s="203">
        <f t="shared" si="62"/>
        <v>20</v>
      </c>
      <c r="AY1887" s="203">
        <f t="shared" si="62"/>
        <v>20</v>
      </c>
      <c r="AZ1887" s="203">
        <f t="shared" si="62"/>
        <v>20</v>
      </c>
      <c r="BA1887" s="203">
        <f t="shared" si="62"/>
        <v>20</v>
      </c>
      <c r="BB1887" s="203">
        <f t="shared" si="62"/>
        <v>20</v>
      </c>
      <c r="BC1887" s="203">
        <f>BB1887^2/BA1887</f>
        <v>20</v>
      </c>
      <c r="BD1887" s="203">
        <f t="shared" si="62"/>
        <v>20</v>
      </c>
    </row>
    <row r="1888" spans="1:56" s="105" customFormat="1" x14ac:dyDescent="0.35">
      <c r="C1888" s="204" t="s">
        <v>2020</v>
      </c>
      <c r="D1888" s="204" t="s">
        <v>2012</v>
      </c>
      <c r="E1888" s="204" t="s">
        <v>2021</v>
      </c>
      <c r="F1888" s="205">
        <f t="shared" ref="F1888:V1888" si="65">G1888^2/H1888</f>
        <v>444.50452860586114</v>
      </c>
      <c r="G1888" s="206">
        <f t="shared" si="65"/>
        <v>418.87123993134247</v>
      </c>
      <c r="H1888" s="206">
        <f t="shared" si="65"/>
        <v>394.71614876885371</v>
      </c>
      <c r="I1888" s="206">
        <f t="shared" si="65"/>
        <v>371.95401174941799</v>
      </c>
      <c r="J1888" s="206">
        <f t="shared" si="65"/>
        <v>350.50450124224329</v>
      </c>
      <c r="K1888" s="206">
        <f t="shared" si="65"/>
        <v>330.29192187833945</v>
      </c>
      <c r="L1888" s="206">
        <f t="shared" si="65"/>
        <v>311.24494342139729</v>
      </c>
      <c r="M1888" s="206">
        <f t="shared" si="65"/>
        <v>293.29634904323029</v>
      </c>
      <c r="N1888" s="206">
        <f t="shared" si="65"/>
        <v>276.38279811544248</v>
      </c>
      <c r="O1888" s="206">
        <f t="shared" si="65"/>
        <v>260.44460268021385</v>
      </c>
      <c r="P1888" s="206">
        <f t="shared" si="65"/>
        <v>245.42551681136803</v>
      </c>
      <c r="Q1888" s="206">
        <f t="shared" si="65"/>
        <v>231.272538122377</v>
      </c>
      <c r="R1888" s="206">
        <f t="shared" si="65"/>
        <v>217.93572072082452</v>
      </c>
      <c r="S1888" s="206">
        <f t="shared" si="65"/>
        <v>205.3679989492436</v>
      </c>
      <c r="T1888" s="206">
        <f t="shared" si="65"/>
        <v>193.52502129030955</v>
      </c>
      <c r="U1888" s="206">
        <f t="shared" si="65"/>
        <v>182.36499385023933</v>
      </c>
      <c r="V1888" s="206">
        <f t="shared" si="65"/>
        <v>171.84853286804994</v>
      </c>
      <c r="W1888" s="206">
        <f>X1888^2/Y1888</f>
        <v>161.93852573018077</v>
      </c>
      <c r="X1888" s="204">
        <f t="shared" si="57"/>
        <v>152.6</v>
      </c>
      <c r="Y1888" s="204">
        <f t="shared" si="57"/>
        <v>143.80000000000001</v>
      </c>
      <c r="Z1888" s="207">
        <v>135</v>
      </c>
      <c r="AA1888" s="208">
        <f t="shared" si="58"/>
        <v>126.2</v>
      </c>
      <c r="AB1888" s="204">
        <f t="shared" si="58"/>
        <v>117.4</v>
      </c>
      <c r="AC1888" s="204">
        <f t="shared" si="58"/>
        <v>108.6</v>
      </c>
      <c r="AD1888" s="204">
        <f t="shared" si="58"/>
        <v>99.8</v>
      </c>
      <c r="AE1888" s="207">
        <v>91</v>
      </c>
      <c r="AF1888" s="204">
        <f t="shared" si="59"/>
        <v>86.2</v>
      </c>
      <c r="AG1888" s="204">
        <f t="shared" si="59"/>
        <v>81.400000000000006</v>
      </c>
      <c r="AH1888" s="204">
        <f t="shared" si="59"/>
        <v>76.599999999999994</v>
      </c>
      <c r="AI1888" s="204">
        <f t="shared" si="59"/>
        <v>71.8</v>
      </c>
      <c r="AJ1888" s="207">
        <v>67</v>
      </c>
      <c r="AK1888" s="204">
        <f t="shared" si="60"/>
        <v>64.400000000000006</v>
      </c>
      <c r="AL1888" s="204">
        <f t="shared" si="60"/>
        <v>61.800000000000004</v>
      </c>
      <c r="AM1888" s="204">
        <f t="shared" si="60"/>
        <v>59.2</v>
      </c>
      <c r="AN1888" s="204">
        <f t="shared" si="60"/>
        <v>56.6</v>
      </c>
      <c r="AO1888" s="207">
        <v>54</v>
      </c>
      <c r="AP1888" s="209">
        <f t="shared" si="62"/>
        <v>51.519434628975262</v>
      </c>
      <c r="AQ1888" s="209">
        <f t="shared" si="62"/>
        <v>49.152817490541764</v>
      </c>
      <c r="AR1888" s="209">
        <f t="shared" si="62"/>
        <v>46.894914213591079</v>
      </c>
      <c r="AS1888" s="209">
        <f t="shared" si="62"/>
        <v>44.740730875157567</v>
      </c>
      <c r="AT1888" s="209">
        <f t="shared" si="62"/>
        <v>42.685502955097327</v>
      </c>
      <c r="AU1888" s="209">
        <f t="shared" si="62"/>
        <v>40.724684798149397</v>
      </c>
      <c r="AV1888" s="209">
        <f t="shared" si="62"/>
        <v>38.853939560071872</v>
      </c>
      <c r="AW1888" s="209">
        <f t="shared" si="62"/>
        <v>37.069129615616284</v>
      </c>
      <c r="AX1888" s="209">
        <f t="shared" si="62"/>
        <v>35.366307407125085</v>
      </c>
      <c r="AY1888" s="209">
        <f t="shared" si="62"/>
        <v>33.741706713511576</v>
      </c>
      <c r="AZ1888" s="209">
        <f t="shared" si="62"/>
        <v>32.191734320311404</v>
      </c>
      <c r="BA1888" s="209">
        <f t="shared" si="62"/>
        <v>30.712962072381917</v>
      </c>
      <c r="BB1888" s="209">
        <f t="shared" si="62"/>
        <v>29.302119291671804</v>
      </c>
      <c r="BC1888" s="209">
        <f>BB1888^2/BA1888</f>
        <v>27.956085543291131</v>
      </c>
      <c r="BD1888" s="209">
        <f t="shared" si="62"/>
        <v>26.671883733882009</v>
      </c>
    </row>
    <row r="1889" spans="3:56" s="105" customFormat="1" x14ac:dyDescent="0.35">
      <c r="C1889" s="105" t="s">
        <v>2020</v>
      </c>
      <c r="D1889" s="105" t="s">
        <v>2014</v>
      </c>
      <c r="E1889" s="105" t="s">
        <v>2022</v>
      </c>
      <c r="F1889" s="193">
        <f t="shared" ref="F1889:V1891" si="66">G1889</f>
        <v>0</v>
      </c>
      <c r="G1889" s="194">
        <f t="shared" si="66"/>
        <v>0</v>
      </c>
      <c r="H1889" s="194">
        <f t="shared" si="66"/>
        <v>0</v>
      </c>
      <c r="I1889" s="194">
        <f t="shared" si="66"/>
        <v>0</v>
      </c>
      <c r="J1889" s="194">
        <f t="shared" si="66"/>
        <v>0</v>
      </c>
      <c r="K1889" s="194">
        <f t="shared" si="66"/>
        <v>0</v>
      </c>
      <c r="L1889" s="194">
        <f t="shared" si="66"/>
        <v>0</v>
      </c>
      <c r="M1889" s="194">
        <f t="shared" si="66"/>
        <v>0</v>
      </c>
      <c r="N1889" s="194">
        <f t="shared" si="66"/>
        <v>0</v>
      </c>
      <c r="O1889" s="194">
        <f t="shared" si="66"/>
        <v>0</v>
      </c>
      <c r="P1889" s="194">
        <f t="shared" si="66"/>
        <v>0</v>
      </c>
      <c r="Q1889" s="194">
        <f t="shared" si="66"/>
        <v>0</v>
      </c>
      <c r="R1889" s="194">
        <f t="shared" si="66"/>
        <v>0</v>
      </c>
      <c r="S1889" s="194">
        <f t="shared" si="66"/>
        <v>0</v>
      </c>
      <c r="T1889" s="194">
        <f t="shared" si="66"/>
        <v>0</v>
      </c>
      <c r="U1889" s="194">
        <f t="shared" si="66"/>
        <v>0</v>
      </c>
      <c r="V1889" s="194">
        <f t="shared" si="66"/>
        <v>0</v>
      </c>
      <c r="W1889" s="194">
        <f>X1889</f>
        <v>0</v>
      </c>
      <c r="X1889" s="105">
        <f t="shared" si="57"/>
        <v>0</v>
      </c>
      <c r="Y1889" s="105">
        <f t="shared" si="57"/>
        <v>0</v>
      </c>
      <c r="Z1889" s="195">
        <v>0</v>
      </c>
      <c r="AA1889" s="196">
        <f t="shared" si="58"/>
        <v>0</v>
      </c>
      <c r="AB1889" s="105">
        <f t="shared" si="58"/>
        <v>0</v>
      </c>
      <c r="AC1889" s="105">
        <f t="shared" si="58"/>
        <v>0</v>
      </c>
      <c r="AD1889" s="105">
        <f t="shared" si="58"/>
        <v>0</v>
      </c>
      <c r="AE1889" s="195">
        <v>0</v>
      </c>
      <c r="AF1889" s="105">
        <f t="shared" si="59"/>
        <v>0</v>
      </c>
      <c r="AG1889" s="105">
        <f t="shared" si="59"/>
        <v>0</v>
      </c>
      <c r="AH1889" s="105">
        <f t="shared" si="59"/>
        <v>0</v>
      </c>
      <c r="AI1889" s="105">
        <f t="shared" si="59"/>
        <v>0</v>
      </c>
      <c r="AJ1889" s="195">
        <v>0</v>
      </c>
      <c r="AK1889" s="105">
        <f t="shared" si="60"/>
        <v>0</v>
      </c>
      <c r="AL1889" s="105">
        <f t="shared" si="60"/>
        <v>0</v>
      </c>
      <c r="AM1889" s="105">
        <f t="shared" si="60"/>
        <v>0</v>
      </c>
      <c r="AN1889" s="105">
        <f t="shared" si="60"/>
        <v>0</v>
      </c>
      <c r="AO1889" s="195">
        <v>0</v>
      </c>
      <c r="AP1889" s="197">
        <f>AO1889</f>
        <v>0</v>
      </c>
      <c r="AQ1889" s="197">
        <f t="shared" ref="AQ1889:BD1890" si="67">AP1889</f>
        <v>0</v>
      </c>
      <c r="AR1889" s="197">
        <f t="shared" si="67"/>
        <v>0</v>
      </c>
      <c r="AS1889" s="197">
        <f t="shared" si="67"/>
        <v>0</v>
      </c>
      <c r="AT1889" s="197">
        <f t="shared" si="67"/>
        <v>0</v>
      </c>
      <c r="AU1889" s="197">
        <f t="shared" si="67"/>
        <v>0</v>
      </c>
      <c r="AV1889" s="197">
        <f t="shared" si="67"/>
        <v>0</v>
      </c>
      <c r="AW1889" s="197">
        <f t="shared" si="67"/>
        <v>0</v>
      </c>
      <c r="AX1889" s="197">
        <f t="shared" si="67"/>
        <v>0</v>
      </c>
      <c r="AY1889" s="197">
        <f t="shared" si="67"/>
        <v>0</v>
      </c>
      <c r="AZ1889" s="197">
        <f t="shared" si="67"/>
        <v>0</v>
      </c>
      <c r="BA1889" s="197">
        <f t="shared" si="67"/>
        <v>0</v>
      </c>
      <c r="BB1889" s="197">
        <f t="shared" si="67"/>
        <v>0</v>
      </c>
      <c r="BC1889" s="197">
        <f t="shared" si="67"/>
        <v>0</v>
      </c>
      <c r="BD1889" s="197">
        <f t="shared" si="67"/>
        <v>0</v>
      </c>
    </row>
    <row r="1890" spans="3:56" s="105" customFormat="1" x14ac:dyDescent="0.35">
      <c r="C1890" s="105" t="s">
        <v>2020</v>
      </c>
      <c r="D1890" s="105" t="s">
        <v>2016</v>
      </c>
      <c r="E1890" s="105" t="s">
        <v>2017</v>
      </c>
      <c r="F1890" s="193">
        <f t="shared" si="66"/>
        <v>0</v>
      </c>
      <c r="G1890" s="194">
        <f t="shared" si="66"/>
        <v>0</v>
      </c>
      <c r="H1890" s="194">
        <f t="shared" si="66"/>
        <v>0</v>
      </c>
      <c r="I1890" s="194">
        <f t="shared" si="66"/>
        <v>0</v>
      </c>
      <c r="J1890" s="194">
        <f t="shared" si="66"/>
        <v>0</v>
      </c>
      <c r="K1890" s="194">
        <f t="shared" si="66"/>
        <v>0</v>
      </c>
      <c r="L1890" s="194">
        <f t="shared" si="66"/>
        <v>0</v>
      </c>
      <c r="M1890" s="194">
        <f t="shared" si="66"/>
        <v>0</v>
      </c>
      <c r="N1890" s="194">
        <f t="shared" si="66"/>
        <v>0</v>
      </c>
      <c r="O1890" s="194">
        <f t="shared" si="66"/>
        <v>0</v>
      </c>
      <c r="P1890" s="194">
        <f t="shared" si="66"/>
        <v>0</v>
      </c>
      <c r="Q1890" s="194">
        <f t="shared" si="66"/>
        <v>0</v>
      </c>
      <c r="R1890" s="194">
        <f t="shared" si="66"/>
        <v>0</v>
      </c>
      <c r="S1890" s="194">
        <f t="shared" si="66"/>
        <v>0</v>
      </c>
      <c r="T1890" s="194">
        <f t="shared" si="66"/>
        <v>0</v>
      </c>
      <c r="U1890" s="194">
        <f t="shared" si="66"/>
        <v>0</v>
      </c>
      <c r="V1890" s="194">
        <f t="shared" si="66"/>
        <v>0</v>
      </c>
      <c r="W1890" s="194">
        <f>X1890</f>
        <v>0</v>
      </c>
      <c r="X1890" s="105">
        <f t="shared" si="57"/>
        <v>0</v>
      </c>
      <c r="Y1890" s="105">
        <f t="shared" si="57"/>
        <v>0</v>
      </c>
      <c r="Z1890" s="195">
        <v>0</v>
      </c>
      <c r="AA1890" s="196">
        <f t="shared" si="58"/>
        <v>0</v>
      </c>
      <c r="AB1890" s="105">
        <f t="shared" si="58"/>
        <v>0</v>
      </c>
      <c r="AC1890" s="105">
        <f t="shared" si="58"/>
        <v>0</v>
      </c>
      <c r="AD1890" s="105">
        <f t="shared" si="58"/>
        <v>0</v>
      </c>
      <c r="AE1890" s="195">
        <v>0</v>
      </c>
      <c r="AF1890" s="105">
        <f t="shared" si="59"/>
        <v>0</v>
      </c>
      <c r="AG1890" s="105">
        <f t="shared" si="59"/>
        <v>0</v>
      </c>
      <c r="AH1890" s="105">
        <f t="shared" si="59"/>
        <v>0</v>
      </c>
      <c r="AI1890" s="105">
        <f t="shared" si="59"/>
        <v>0</v>
      </c>
      <c r="AJ1890" s="195">
        <v>0</v>
      </c>
      <c r="AK1890" s="105">
        <f t="shared" si="60"/>
        <v>0</v>
      </c>
      <c r="AL1890" s="105">
        <f t="shared" si="60"/>
        <v>0</v>
      </c>
      <c r="AM1890" s="105">
        <f t="shared" si="60"/>
        <v>0</v>
      </c>
      <c r="AN1890" s="105">
        <f t="shared" si="60"/>
        <v>0</v>
      </c>
      <c r="AO1890" s="195">
        <v>0</v>
      </c>
      <c r="AP1890" s="197">
        <f>AO1890</f>
        <v>0</v>
      </c>
      <c r="AQ1890" s="197">
        <f t="shared" si="67"/>
        <v>0</v>
      </c>
      <c r="AR1890" s="197">
        <f t="shared" si="67"/>
        <v>0</v>
      </c>
      <c r="AS1890" s="197">
        <f t="shared" si="67"/>
        <v>0</v>
      </c>
      <c r="AT1890" s="197">
        <f t="shared" si="67"/>
        <v>0</v>
      </c>
      <c r="AU1890" s="197">
        <f t="shared" si="67"/>
        <v>0</v>
      </c>
      <c r="AV1890" s="197">
        <f t="shared" si="67"/>
        <v>0</v>
      </c>
      <c r="AW1890" s="197">
        <f t="shared" si="67"/>
        <v>0</v>
      </c>
      <c r="AX1890" s="197">
        <f t="shared" si="67"/>
        <v>0</v>
      </c>
      <c r="AY1890" s="197">
        <f t="shared" si="67"/>
        <v>0</v>
      </c>
      <c r="AZ1890" s="197">
        <f t="shared" si="67"/>
        <v>0</v>
      </c>
      <c r="BA1890" s="197">
        <f t="shared" si="67"/>
        <v>0</v>
      </c>
      <c r="BB1890" s="197">
        <f t="shared" si="67"/>
        <v>0</v>
      </c>
      <c r="BC1890" s="197">
        <f t="shared" si="67"/>
        <v>0</v>
      </c>
      <c r="BD1890" s="197">
        <f t="shared" si="67"/>
        <v>0</v>
      </c>
    </row>
    <row r="1891" spans="3:56" s="105" customFormat="1" x14ac:dyDescent="0.35">
      <c r="C1891" s="198" t="s">
        <v>2020</v>
      </c>
      <c r="D1891" s="198" t="s">
        <v>2018</v>
      </c>
      <c r="E1891" s="198" t="s">
        <v>2019</v>
      </c>
      <c r="F1891" s="199">
        <f t="shared" si="66"/>
        <v>20</v>
      </c>
      <c r="G1891" s="200">
        <f t="shared" si="66"/>
        <v>20</v>
      </c>
      <c r="H1891" s="200">
        <f t="shared" si="66"/>
        <v>20</v>
      </c>
      <c r="I1891" s="200">
        <f t="shared" si="66"/>
        <v>20</v>
      </c>
      <c r="J1891" s="200">
        <f t="shared" si="66"/>
        <v>20</v>
      </c>
      <c r="K1891" s="200">
        <f t="shared" si="66"/>
        <v>20</v>
      </c>
      <c r="L1891" s="200">
        <f t="shared" si="66"/>
        <v>20</v>
      </c>
      <c r="M1891" s="200">
        <f t="shared" si="66"/>
        <v>20</v>
      </c>
      <c r="N1891" s="200">
        <f t="shared" si="66"/>
        <v>20</v>
      </c>
      <c r="O1891" s="200">
        <f t="shared" si="66"/>
        <v>20</v>
      </c>
      <c r="P1891" s="200">
        <f t="shared" si="66"/>
        <v>20</v>
      </c>
      <c r="Q1891" s="200">
        <f t="shared" si="66"/>
        <v>20</v>
      </c>
      <c r="R1891" s="200">
        <f t="shared" si="66"/>
        <v>20</v>
      </c>
      <c r="S1891" s="200">
        <f t="shared" si="66"/>
        <v>20</v>
      </c>
      <c r="T1891" s="200">
        <f t="shared" si="66"/>
        <v>20</v>
      </c>
      <c r="U1891" s="200">
        <f t="shared" si="66"/>
        <v>20</v>
      </c>
      <c r="V1891" s="200">
        <f t="shared" si="66"/>
        <v>20</v>
      </c>
      <c r="W1891" s="200">
        <f>X1891</f>
        <v>20</v>
      </c>
      <c r="X1891" s="198">
        <f t="shared" si="57"/>
        <v>20</v>
      </c>
      <c r="Y1891" s="198">
        <f t="shared" si="57"/>
        <v>20</v>
      </c>
      <c r="Z1891" s="201">
        <v>20</v>
      </c>
      <c r="AA1891" s="202">
        <f t="shared" si="58"/>
        <v>20</v>
      </c>
      <c r="AB1891" s="198">
        <f t="shared" si="58"/>
        <v>20</v>
      </c>
      <c r="AC1891" s="198">
        <f t="shared" si="58"/>
        <v>20</v>
      </c>
      <c r="AD1891" s="198">
        <f t="shared" si="58"/>
        <v>20</v>
      </c>
      <c r="AE1891" s="201">
        <v>20</v>
      </c>
      <c r="AF1891" s="198">
        <f t="shared" si="59"/>
        <v>20</v>
      </c>
      <c r="AG1891" s="198">
        <f t="shared" si="59"/>
        <v>20</v>
      </c>
      <c r="AH1891" s="198">
        <f t="shared" si="59"/>
        <v>20</v>
      </c>
      <c r="AI1891" s="198">
        <f t="shared" si="59"/>
        <v>20</v>
      </c>
      <c r="AJ1891" s="201">
        <v>20</v>
      </c>
      <c r="AK1891" s="198">
        <f t="shared" si="60"/>
        <v>20</v>
      </c>
      <c r="AL1891" s="198">
        <f t="shared" si="60"/>
        <v>20</v>
      </c>
      <c r="AM1891" s="198">
        <f t="shared" si="60"/>
        <v>20</v>
      </c>
      <c r="AN1891" s="198">
        <f t="shared" si="60"/>
        <v>20</v>
      </c>
      <c r="AO1891" s="201">
        <v>20</v>
      </c>
      <c r="AP1891" s="203">
        <f t="shared" si="62"/>
        <v>20</v>
      </c>
      <c r="AQ1891" s="203">
        <f t="shared" si="62"/>
        <v>20</v>
      </c>
      <c r="AR1891" s="203">
        <f t="shared" si="62"/>
        <v>20</v>
      </c>
      <c r="AS1891" s="203">
        <f t="shared" si="62"/>
        <v>20</v>
      </c>
      <c r="AT1891" s="203">
        <f t="shared" si="62"/>
        <v>20</v>
      </c>
      <c r="AU1891" s="203">
        <f t="shared" si="62"/>
        <v>20</v>
      </c>
      <c r="AV1891" s="203">
        <f t="shared" si="62"/>
        <v>20</v>
      </c>
      <c r="AW1891" s="203">
        <f t="shared" si="62"/>
        <v>20</v>
      </c>
      <c r="AX1891" s="203">
        <f t="shared" si="62"/>
        <v>20</v>
      </c>
      <c r="AY1891" s="203">
        <f t="shared" si="62"/>
        <v>20</v>
      </c>
      <c r="AZ1891" s="203">
        <f t="shared" si="62"/>
        <v>20</v>
      </c>
      <c r="BA1891" s="203">
        <f t="shared" si="62"/>
        <v>20</v>
      </c>
      <c r="BB1891" s="203">
        <f t="shared" si="62"/>
        <v>20</v>
      </c>
      <c r="BC1891" s="203">
        <f>BB1891^2/BA1891</f>
        <v>20</v>
      </c>
      <c r="BD1891" s="203">
        <f t="shared" si="62"/>
        <v>20</v>
      </c>
    </row>
    <row r="1892" spans="3:56" s="105" customFormat="1" x14ac:dyDescent="0.35">
      <c r="C1892" s="204" t="s">
        <v>2023</v>
      </c>
      <c r="D1892" s="204" t="s">
        <v>2012</v>
      </c>
      <c r="E1892" s="204"/>
      <c r="F1892" s="205">
        <f t="shared" ref="F1892:V1893" si="68">G1892^2/H1892</f>
        <v>1866.0539077250899</v>
      </c>
      <c r="G1892" s="206">
        <f t="shared" si="68"/>
        <v>1775.0868529348018</v>
      </c>
      <c r="H1892" s="206">
        <f t="shared" si="68"/>
        <v>1688.5542922515501</v>
      </c>
      <c r="I1892" s="206">
        <f t="shared" si="68"/>
        <v>1606.2400513908021</v>
      </c>
      <c r="J1892" s="206">
        <f t="shared" si="68"/>
        <v>1527.9384942083777</v>
      </c>
      <c r="K1892" s="206">
        <f t="shared" si="68"/>
        <v>1453.4540089834629</v>
      </c>
      <c r="L1892" s="206">
        <f t="shared" si="68"/>
        <v>1382.6005197444795</v>
      </c>
      <c r="M1892" s="206">
        <f t="shared" si="68"/>
        <v>1315.2010214170143</v>
      </c>
      <c r="N1892" s="206">
        <f t="shared" si="68"/>
        <v>1251.0871376325217</v>
      </c>
      <c r="O1892" s="206">
        <f t="shared" si="68"/>
        <v>1190.0987000931229</v>
      </c>
      <c r="P1892" s="206">
        <f t="shared" si="68"/>
        <v>1132.0833484416792</v>
      </c>
      <c r="Q1892" s="206">
        <f t="shared" si="68"/>
        <v>1076.8961496375391</v>
      </c>
      <c r="R1892" s="206">
        <f t="shared" si="68"/>
        <v>1024.3992358870923</v>
      </c>
      <c r="S1892" s="206">
        <f t="shared" si="68"/>
        <v>974.4614602246121</v>
      </c>
      <c r="T1892" s="206">
        <f t="shared" si="68"/>
        <v>926.9580688829642</v>
      </c>
      <c r="U1892" s="206">
        <f t="shared" si="68"/>
        <v>881.77038963570499</v>
      </c>
      <c r="V1892" s="206">
        <f t="shared" si="68"/>
        <v>838.78553533198806</v>
      </c>
      <c r="W1892" s="206">
        <f>X1892^2/Y1892</f>
        <v>797.89612188365652</v>
      </c>
      <c r="X1892" s="204">
        <f t="shared" si="57"/>
        <v>759</v>
      </c>
      <c r="Y1892" s="204">
        <f t="shared" si="57"/>
        <v>722</v>
      </c>
      <c r="Z1892" s="204">
        <v>685</v>
      </c>
      <c r="AA1892" s="208">
        <f t="shared" si="58"/>
        <v>648</v>
      </c>
      <c r="AB1892" s="204">
        <f t="shared" si="58"/>
        <v>611</v>
      </c>
      <c r="AC1892" s="204">
        <f t="shared" si="58"/>
        <v>574</v>
      </c>
      <c r="AD1892" s="204">
        <f t="shared" si="58"/>
        <v>537</v>
      </c>
      <c r="AE1892" s="204">
        <v>500</v>
      </c>
      <c r="AF1892" s="204">
        <f t="shared" si="59"/>
        <v>472.6</v>
      </c>
      <c r="AG1892" s="204">
        <f t="shared" si="59"/>
        <v>445.2</v>
      </c>
      <c r="AH1892" s="204">
        <f t="shared" si="59"/>
        <v>417.8</v>
      </c>
      <c r="AI1892" s="204">
        <f t="shared" si="59"/>
        <v>390.4</v>
      </c>
      <c r="AJ1892" s="204">
        <v>363</v>
      </c>
      <c r="AK1892" s="204">
        <f t="shared" si="60"/>
        <v>355.4</v>
      </c>
      <c r="AL1892" s="204">
        <f t="shared" si="60"/>
        <v>347.8</v>
      </c>
      <c r="AM1892" s="204">
        <f t="shared" si="60"/>
        <v>340.2</v>
      </c>
      <c r="AN1892" s="204">
        <f t="shared" si="60"/>
        <v>332.6</v>
      </c>
      <c r="AO1892" s="204">
        <v>325</v>
      </c>
      <c r="AP1892" s="209">
        <f t="shared" si="62"/>
        <v>317.57366205652431</v>
      </c>
      <c r="AQ1892" s="209">
        <f t="shared" si="62"/>
        <v>310.31701794458922</v>
      </c>
      <c r="AR1892" s="209">
        <f t="shared" si="62"/>
        <v>303.22619011422574</v>
      </c>
      <c r="AS1892" s="209">
        <f t="shared" si="62"/>
        <v>296.29738961853081</v>
      </c>
      <c r="AT1892" s="209">
        <f t="shared" si="62"/>
        <v>289.52691408906344</v>
      </c>
      <c r="AU1892" s="209">
        <f t="shared" si="62"/>
        <v>282.91114575750333</v>
      </c>
      <c r="AV1892" s="209">
        <f t="shared" si="62"/>
        <v>276.44654952251528</v>
      </c>
      <c r="AW1892" s="209">
        <f t="shared" si="62"/>
        <v>270.12967106078611</v>
      </c>
      <c r="AX1892" s="209">
        <f t="shared" si="62"/>
        <v>263.95713498122512</v>
      </c>
      <c r="AY1892" s="209">
        <f t="shared" si="62"/>
        <v>257.92564302134144</v>
      </c>
      <c r="AZ1892" s="209">
        <f t="shared" si="62"/>
        <v>252.03197228483455</v>
      </c>
      <c r="BA1892" s="209">
        <f t="shared" si="62"/>
        <v>246.27297351945651</v>
      </c>
      <c r="BB1892" s="209">
        <f t="shared" si="62"/>
        <v>240.64556943422542</v>
      </c>
      <c r="BC1892" s="209">
        <f>BB1892^2/BA1892</f>
        <v>235.14675305509101</v>
      </c>
      <c r="BD1892" s="209">
        <f t="shared" si="62"/>
        <v>229.77358611817374</v>
      </c>
    </row>
    <row r="1893" spans="3:56" s="105" customFormat="1" x14ac:dyDescent="0.35">
      <c r="C1893" s="105" t="s">
        <v>2023</v>
      </c>
      <c r="D1893" s="105" t="s">
        <v>2014</v>
      </c>
      <c r="E1893" s="105" t="s">
        <v>2024</v>
      </c>
      <c r="F1893" s="193">
        <f t="shared" si="68"/>
        <v>70.856369529149674</v>
      </c>
      <c r="G1893" s="194">
        <f t="shared" si="68"/>
        <v>67.527546799592329</v>
      </c>
      <c r="H1893" s="194">
        <f t="shared" si="68"/>
        <v>64.355111715047741</v>
      </c>
      <c r="I1893" s="194">
        <f t="shared" si="68"/>
        <v>61.331717204944844</v>
      </c>
      <c r="J1893" s="194">
        <f t="shared" si="68"/>
        <v>58.450361363101813</v>
      </c>
      <c r="K1893" s="194">
        <f t="shared" si="68"/>
        <v>55.704371231949388</v>
      </c>
      <c r="L1893" s="194">
        <f t="shared" si="68"/>
        <v>53.087387348569223</v>
      </c>
      <c r="M1893" s="194">
        <f t="shared" si="68"/>
        <v>50.593349016757251</v>
      </c>
      <c r="N1893" s="194">
        <f t="shared" si="68"/>
        <v>48.216480271003562</v>
      </c>
      <c r="O1893" s="194">
        <f t="shared" si="68"/>
        <v>45.951276499882596</v>
      </c>
      <c r="P1893" s="194">
        <f t="shared" si="68"/>
        <v>43.792491697874695</v>
      </c>
      <c r="Q1893" s="194">
        <f t="shared" si="68"/>
        <v>41.735126316095354</v>
      </c>
      <c r="R1893" s="194">
        <f t="shared" si="68"/>
        <v>39.774415683795574</v>
      </c>
      <c r="S1893" s="194">
        <f t="shared" si="68"/>
        <v>37.905818973818604</v>
      </c>
      <c r="T1893" s="194">
        <f t="shared" si="68"/>
        <v>36.125008686458003</v>
      </c>
      <c r="U1893" s="194">
        <f t="shared" si="68"/>
        <v>34.427860627362662</v>
      </c>
      <c r="V1893" s="194">
        <f t="shared" si="68"/>
        <v>32.810444356278509</v>
      </c>
      <c r="W1893" s="194">
        <f>X1893^2/Y1893</f>
        <v>31.269014084507038</v>
      </c>
      <c r="X1893" s="105">
        <f t="shared" si="57"/>
        <v>29.799999999999997</v>
      </c>
      <c r="Y1893" s="105">
        <f t="shared" si="57"/>
        <v>28.4</v>
      </c>
      <c r="Z1893" s="105">
        <v>27</v>
      </c>
      <c r="AA1893" s="196">
        <f t="shared" si="58"/>
        <v>25.6</v>
      </c>
      <c r="AB1893" s="105">
        <f t="shared" si="58"/>
        <v>24.2</v>
      </c>
      <c r="AC1893" s="105">
        <f t="shared" si="58"/>
        <v>22.8</v>
      </c>
      <c r="AD1893" s="105">
        <f t="shared" si="58"/>
        <v>21.4</v>
      </c>
      <c r="AE1893" s="105">
        <v>20</v>
      </c>
      <c r="AF1893" s="105">
        <f t="shared" si="59"/>
        <v>18.54</v>
      </c>
      <c r="AG1893" s="105">
        <f t="shared" si="59"/>
        <v>17.079999999999998</v>
      </c>
      <c r="AH1893" s="105">
        <f t="shared" si="59"/>
        <v>15.62</v>
      </c>
      <c r="AI1893" s="105">
        <f t="shared" si="59"/>
        <v>14.16</v>
      </c>
      <c r="AJ1893" s="105">
        <v>12.7</v>
      </c>
      <c r="AK1893" s="105">
        <f t="shared" si="60"/>
        <v>12.440000000000001</v>
      </c>
      <c r="AL1893" s="105">
        <f t="shared" si="60"/>
        <v>12.18</v>
      </c>
      <c r="AM1893" s="105">
        <f t="shared" si="60"/>
        <v>11.920000000000002</v>
      </c>
      <c r="AN1893" s="105">
        <f t="shared" si="60"/>
        <v>11.66</v>
      </c>
      <c r="AO1893" s="105">
        <v>11.4</v>
      </c>
      <c r="AP1893" s="197">
        <f t="shared" si="62"/>
        <v>11.145797598627787</v>
      </c>
      <c r="AQ1893" s="197">
        <f t="shared" si="62"/>
        <v>10.897263518383943</v>
      </c>
      <c r="AR1893" s="197">
        <f t="shared" si="62"/>
        <v>10.654271364457713</v>
      </c>
      <c r="AS1893" s="197">
        <f t="shared" si="62"/>
        <v>10.416697560447506</v>
      </c>
      <c r="AT1893" s="197">
        <f t="shared" si="62"/>
        <v>10.184421285514714</v>
      </c>
      <c r="AU1893" s="197">
        <f t="shared" si="62"/>
        <v>9.9573244129389149</v>
      </c>
      <c r="AV1893" s="197">
        <f t="shared" si="62"/>
        <v>9.735291450043194</v>
      </c>
      <c r="AW1893" s="197">
        <f t="shared" si="62"/>
        <v>9.5182094794590419</v>
      </c>
      <c r="AX1893" s="197">
        <f t="shared" si="62"/>
        <v>9.3059681017009517</v>
      </c>
      <c r="AY1893" s="197">
        <f t="shared" si="62"/>
        <v>9.0984593790215147</v>
      </c>
      <c r="AZ1893" s="197">
        <f t="shared" si="62"/>
        <v>8.8955777805184635</v>
      </c>
      <c r="BA1893" s="197">
        <f t="shared" si="62"/>
        <v>8.6972201284657391</v>
      </c>
      <c r="BB1893" s="197">
        <f t="shared" si="62"/>
        <v>8.5032855458412921</v>
      </c>
      <c r="BC1893" s="197">
        <f>BB1893^2/BA1893</f>
        <v>8.313675405024938</v>
      </c>
      <c r="BD1893" s="197">
        <f t="shared" si="62"/>
        <v>8.1282932776401662</v>
      </c>
    </row>
    <row r="1894" spans="3:56" s="105" customFormat="1" x14ac:dyDescent="0.35">
      <c r="C1894" s="105" t="s">
        <v>2023</v>
      </c>
      <c r="D1894" s="105" t="s">
        <v>2025</v>
      </c>
      <c r="E1894" s="105" t="s">
        <v>2026</v>
      </c>
      <c r="F1894" s="193">
        <f t="shared" ref="F1894:V1895" si="69">G1894</f>
        <v>1E-3</v>
      </c>
      <c r="G1894" s="194">
        <f t="shared" si="69"/>
        <v>1E-3</v>
      </c>
      <c r="H1894" s="194">
        <f t="shared" si="69"/>
        <v>1E-3</v>
      </c>
      <c r="I1894" s="194">
        <f t="shared" si="69"/>
        <v>1E-3</v>
      </c>
      <c r="J1894" s="194">
        <f t="shared" si="69"/>
        <v>1E-3</v>
      </c>
      <c r="K1894" s="194">
        <f t="shared" si="69"/>
        <v>1E-3</v>
      </c>
      <c r="L1894" s="194">
        <f t="shared" si="69"/>
        <v>1E-3</v>
      </c>
      <c r="M1894" s="194">
        <f t="shared" si="69"/>
        <v>1E-3</v>
      </c>
      <c r="N1894" s="194">
        <f t="shared" si="69"/>
        <v>1E-3</v>
      </c>
      <c r="O1894" s="194">
        <f t="shared" si="69"/>
        <v>1E-3</v>
      </c>
      <c r="P1894" s="194">
        <f t="shared" si="69"/>
        <v>1E-3</v>
      </c>
      <c r="Q1894" s="194">
        <f t="shared" si="69"/>
        <v>1E-3</v>
      </c>
      <c r="R1894" s="194">
        <f t="shared" si="69"/>
        <v>1E-3</v>
      </c>
      <c r="S1894" s="194">
        <f t="shared" si="69"/>
        <v>1E-3</v>
      </c>
      <c r="T1894" s="194">
        <f t="shared" si="69"/>
        <v>1E-3</v>
      </c>
      <c r="U1894" s="194">
        <f t="shared" si="69"/>
        <v>1E-3</v>
      </c>
      <c r="V1894" s="194">
        <f t="shared" si="69"/>
        <v>1E-3</v>
      </c>
      <c r="W1894" s="194">
        <f>X1894</f>
        <v>1E-3</v>
      </c>
      <c r="X1894" s="105">
        <f t="shared" si="57"/>
        <v>1E-3</v>
      </c>
      <c r="Y1894" s="105">
        <f t="shared" si="57"/>
        <v>1E-3</v>
      </c>
      <c r="Z1894" s="105">
        <v>1E-3</v>
      </c>
      <c r="AA1894" s="196">
        <f t="shared" si="58"/>
        <v>1E-3</v>
      </c>
      <c r="AB1894" s="105">
        <f t="shared" si="58"/>
        <v>1E-3</v>
      </c>
      <c r="AC1894" s="105">
        <f t="shared" si="58"/>
        <v>1E-3</v>
      </c>
      <c r="AD1894" s="105">
        <f t="shared" si="58"/>
        <v>1E-3</v>
      </c>
      <c r="AE1894" s="105">
        <v>1E-3</v>
      </c>
      <c r="AF1894" s="105">
        <f t="shared" si="59"/>
        <v>1E-3</v>
      </c>
      <c r="AG1894" s="105">
        <f t="shared" si="59"/>
        <v>1E-3</v>
      </c>
      <c r="AH1894" s="105">
        <f t="shared" si="59"/>
        <v>1E-3</v>
      </c>
      <c r="AI1894" s="105">
        <f t="shared" si="59"/>
        <v>1E-3</v>
      </c>
      <c r="AJ1894" s="105">
        <v>1E-3</v>
      </c>
      <c r="AK1894" s="105">
        <f t="shared" si="60"/>
        <v>1E-3</v>
      </c>
      <c r="AL1894" s="105">
        <f t="shared" si="60"/>
        <v>1E-3</v>
      </c>
      <c r="AM1894" s="105">
        <f t="shared" si="60"/>
        <v>1E-3</v>
      </c>
      <c r="AN1894" s="105">
        <f t="shared" si="60"/>
        <v>1E-3</v>
      </c>
      <c r="AO1894" s="105">
        <v>1E-3</v>
      </c>
      <c r="AP1894" s="197">
        <f t="shared" si="62"/>
        <v>1E-3</v>
      </c>
      <c r="AQ1894" s="197">
        <f t="shared" si="62"/>
        <v>1E-3</v>
      </c>
      <c r="AR1894" s="197">
        <f t="shared" si="62"/>
        <v>1E-3</v>
      </c>
      <c r="AS1894" s="197">
        <f t="shared" si="62"/>
        <v>1E-3</v>
      </c>
      <c r="AT1894" s="197">
        <f t="shared" si="62"/>
        <v>1E-3</v>
      </c>
      <c r="AU1894" s="197">
        <f t="shared" si="62"/>
        <v>1E-3</v>
      </c>
      <c r="AV1894" s="197">
        <f t="shared" si="62"/>
        <v>1E-3</v>
      </c>
      <c r="AW1894" s="197">
        <f t="shared" si="62"/>
        <v>1E-3</v>
      </c>
      <c r="AX1894" s="197">
        <f t="shared" si="62"/>
        <v>1E-3</v>
      </c>
      <c r="AY1894" s="197">
        <f t="shared" si="62"/>
        <v>1E-3</v>
      </c>
      <c r="AZ1894" s="197">
        <f t="shared" si="62"/>
        <v>1E-3</v>
      </c>
      <c r="BA1894" s="197">
        <f t="shared" si="62"/>
        <v>1E-3</v>
      </c>
      <c r="BB1894" s="197">
        <f t="shared" si="62"/>
        <v>1E-3</v>
      </c>
      <c r="BC1894" s="197">
        <f>BB1894^2/BA1894</f>
        <v>1E-3</v>
      </c>
      <c r="BD1894" s="197">
        <f t="shared" si="62"/>
        <v>1E-3</v>
      </c>
    </row>
    <row r="1895" spans="3:56" s="105" customFormat="1" x14ac:dyDescent="0.35">
      <c r="C1895" s="198" t="s">
        <v>2023</v>
      </c>
      <c r="D1895" s="198" t="s">
        <v>2018</v>
      </c>
      <c r="E1895" s="198" t="s">
        <v>2019</v>
      </c>
      <c r="F1895" s="199">
        <f t="shared" si="69"/>
        <v>30</v>
      </c>
      <c r="G1895" s="200">
        <f t="shared" si="69"/>
        <v>30</v>
      </c>
      <c r="H1895" s="200">
        <f t="shared" si="69"/>
        <v>30</v>
      </c>
      <c r="I1895" s="200">
        <f t="shared" si="69"/>
        <v>30</v>
      </c>
      <c r="J1895" s="200">
        <f t="shared" si="69"/>
        <v>30</v>
      </c>
      <c r="K1895" s="200">
        <f t="shared" si="69"/>
        <v>30</v>
      </c>
      <c r="L1895" s="200">
        <f t="shared" si="69"/>
        <v>30</v>
      </c>
      <c r="M1895" s="200">
        <f t="shared" si="69"/>
        <v>30</v>
      </c>
      <c r="N1895" s="200">
        <f t="shared" si="69"/>
        <v>30</v>
      </c>
      <c r="O1895" s="200">
        <f t="shared" si="69"/>
        <v>30</v>
      </c>
      <c r="P1895" s="200">
        <f t="shared" si="69"/>
        <v>30</v>
      </c>
      <c r="Q1895" s="200">
        <f t="shared" si="69"/>
        <v>30</v>
      </c>
      <c r="R1895" s="200">
        <f t="shared" si="69"/>
        <v>30</v>
      </c>
      <c r="S1895" s="200">
        <f t="shared" si="69"/>
        <v>30</v>
      </c>
      <c r="T1895" s="200">
        <f t="shared" si="69"/>
        <v>30</v>
      </c>
      <c r="U1895" s="200">
        <f t="shared" si="69"/>
        <v>30</v>
      </c>
      <c r="V1895" s="200">
        <f t="shared" si="69"/>
        <v>30</v>
      </c>
      <c r="W1895" s="200">
        <f>X1895</f>
        <v>30</v>
      </c>
      <c r="X1895" s="198">
        <f t="shared" si="57"/>
        <v>30</v>
      </c>
      <c r="Y1895" s="198">
        <f t="shared" si="57"/>
        <v>30</v>
      </c>
      <c r="Z1895" s="198">
        <v>30</v>
      </c>
      <c r="AA1895" s="202">
        <f t="shared" si="58"/>
        <v>30</v>
      </c>
      <c r="AB1895" s="198">
        <f t="shared" si="58"/>
        <v>30</v>
      </c>
      <c r="AC1895" s="198">
        <f t="shared" si="58"/>
        <v>30</v>
      </c>
      <c r="AD1895" s="198">
        <f t="shared" si="58"/>
        <v>30</v>
      </c>
      <c r="AE1895" s="198">
        <v>30</v>
      </c>
      <c r="AF1895" s="198">
        <f t="shared" si="59"/>
        <v>30</v>
      </c>
      <c r="AG1895" s="198">
        <f t="shared" si="59"/>
        <v>30</v>
      </c>
      <c r="AH1895" s="198">
        <f t="shared" si="59"/>
        <v>30</v>
      </c>
      <c r="AI1895" s="198">
        <f t="shared" si="59"/>
        <v>30</v>
      </c>
      <c r="AJ1895" s="198">
        <v>30</v>
      </c>
      <c r="AK1895" s="198">
        <f t="shared" si="60"/>
        <v>30</v>
      </c>
      <c r="AL1895" s="198">
        <f t="shared" si="60"/>
        <v>30</v>
      </c>
      <c r="AM1895" s="198">
        <f t="shared" si="60"/>
        <v>30</v>
      </c>
      <c r="AN1895" s="198">
        <f t="shared" si="60"/>
        <v>30</v>
      </c>
      <c r="AO1895" s="198">
        <v>30</v>
      </c>
      <c r="AP1895" s="203">
        <f t="shared" si="62"/>
        <v>30</v>
      </c>
      <c r="AQ1895" s="203">
        <f t="shared" si="62"/>
        <v>30</v>
      </c>
      <c r="AR1895" s="203">
        <f t="shared" si="62"/>
        <v>30</v>
      </c>
      <c r="AS1895" s="203">
        <f t="shared" si="62"/>
        <v>30</v>
      </c>
      <c r="AT1895" s="203">
        <f t="shared" si="62"/>
        <v>30</v>
      </c>
      <c r="AU1895" s="203">
        <f t="shared" si="62"/>
        <v>30</v>
      </c>
      <c r="AV1895" s="203">
        <f t="shared" si="62"/>
        <v>30</v>
      </c>
      <c r="AW1895" s="203">
        <f t="shared" si="62"/>
        <v>30</v>
      </c>
      <c r="AX1895" s="203">
        <f t="shared" si="62"/>
        <v>30</v>
      </c>
      <c r="AY1895" s="203">
        <f t="shared" si="62"/>
        <v>30</v>
      </c>
      <c r="AZ1895" s="203">
        <f t="shared" si="62"/>
        <v>30</v>
      </c>
      <c r="BA1895" s="203">
        <f t="shared" si="62"/>
        <v>30</v>
      </c>
      <c r="BB1895" s="203">
        <f t="shared" si="62"/>
        <v>30</v>
      </c>
      <c r="BC1895" s="203">
        <f>BB1895^2/BA1895</f>
        <v>30</v>
      </c>
      <c r="BD1895" s="203">
        <f t="shared" si="62"/>
        <v>30</v>
      </c>
    </row>
    <row r="1896" spans="3:56" s="105" customFormat="1" x14ac:dyDescent="0.35">
      <c r="C1896" s="210" t="s">
        <v>2027</v>
      </c>
      <c r="D1896" s="211">
        <v>1.085</v>
      </c>
      <c r="F1896" s="212"/>
      <c r="G1896" s="194"/>
      <c r="H1896" s="194"/>
      <c r="I1896" s="194"/>
      <c r="J1896" s="194"/>
      <c r="K1896" s="194"/>
      <c r="L1896" s="194"/>
      <c r="M1896" s="194"/>
      <c r="N1896" s="194"/>
      <c r="O1896" s="194"/>
      <c r="P1896" s="194"/>
      <c r="Q1896" s="194"/>
      <c r="R1896" s="194"/>
      <c r="S1896" s="194"/>
      <c r="T1896" s="194"/>
      <c r="U1896" s="194"/>
      <c r="V1896" s="194"/>
      <c r="W1896" s="194"/>
      <c r="AA1896" s="213"/>
      <c r="AP1896" s="197"/>
      <c r="AQ1896" s="197"/>
      <c r="AR1896" s="197"/>
      <c r="AS1896" s="197"/>
      <c r="AT1896" s="197"/>
      <c r="AU1896" s="197"/>
      <c r="AV1896" s="197"/>
      <c r="AW1896" s="197"/>
      <c r="AX1896" s="197"/>
      <c r="AY1896" s="197"/>
      <c r="AZ1896" s="197"/>
      <c r="BA1896" s="197"/>
      <c r="BB1896" s="197"/>
      <c r="BC1896" s="197"/>
      <c r="BD1896" s="197"/>
    </row>
    <row r="1897" spans="3:56" s="105" customFormat="1" x14ac:dyDescent="0.35">
      <c r="C1897" s="210" t="s">
        <v>2028</v>
      </c>
      <c r="D1897" s="211">
        <v>1.18</v>
      </c>
      <c r="F1897" s="212"/>
      <c r="G1897" s="194"/>
      <c r="H1897" s="194"/>
      <c r="I1897" s="194"/>
      <c r="J1897" s="194"/>
      <c r="K1897" s="194"/>
      <c r="L1897" s="194"/>
      <c r="M1897" s="194"/>
      <c r="N1897" s="194"/>
      <c r="O1897" s="194"/>
      <c r="P1897" s="194"/>
      <c r="Q1897" s="194"/>
      <c r="R1897" s="194"/>
      <c r="S1897" s="194"/>
      <c r="T1897" s="194"/>
      <c r="U1897" s="194"/>
      <c r="V1897" s="194"/>
      <c r="W1897" s="194"/>
      <c r="AA1897" s="213"/>
      <c r="AP1897" s="197"/>
      <c r="AQ1897" s="197"/>
      <c r="AR1897" s="197"/>
      <c r="AS1897" s="197"/>
      <c r="AT1897" s="197"/>
      <c r="AU1897" s="197"/>
      <c r="AV1897" s="197"/>
      <c r="AW1897" s="197"/>
      <c r="AX1897" s="197"/>
      <c r="AY1897" s="197"/>
      <c r="AZ1897" s="197"/>
      <c r="BA1897" s="197"/>
      <c r="BB1897" s="197"/>
      <c r="BC1897" s="197"/>
      <c r="BD1897" s="197"/>
    </row>
    <row r="1898" spans="3:56" s="105" customFormat="1" x14ac:dyDescent="0.35">
      <c r="C1898" s="214" t="s">
        <v>2029</v>
      </c>
      <c r="D1898" s="214">
        <v>0.85</v>
      </c>
      <c r="F1898" s="215">
        <f t="shared" ref="F1898:V1898" si="70">G1898-1</f>
        <v>2000</v>
      </c>
      <c r="G1898" s="216">
        <f t="shared" si="70"/>
        <v>2001</v>
      </c>
      <c r="H1898" s="216">
        <f t="shared" si="70"/>
        <v>2002</v>
      </c>
      <c r="I1898" s="216">
        <f t="shared" si="70"/>
        <v>2003</v>
      </c>
      <c r="J1898" s="216">
        <f t="shared" si="70"/>
        <v>2004</v>
      </c>
      <c r="K1898" s="216">
        <f t="shared" si="70"/>
        <v>2005</v>
      </c>
      <c r="L1898" s="216">
        <f t="shared" si="70"/>
        <v>2006</v>
      </c>
      <c r="M1898" s="216">
        <f t="shared" si="70"/>
        <v>2007</v>
      </c>
      <c r="N1898" s="216">
        <f t="shared" si="70"/>
        <v>2008</v>
      </c>
      <c r="O1898" s="216">
        <f t="shared" si="70"/>
        <v>2009</v>
      </c>
      <c r="P1898" s="216">
        <f t="shared" si="70"/>
        <v>2010</v>
      </c>
      <c r="Q1898" s="216">
        <f t="shared" si="70"/>
        <v>2011</v>
      </c>
      <c r="R1898" s="216">
        <f t="shared" si="70"/>
        <v>2012</v>
      </c>
      <c r="S1898" s="216">
        <f t="shared" si="70"/>
        <v>2013</v>
      </c>
      <c r="T1898" s="216">
        <f t="shared" si="70"/>
        <v>2014</v>
      </c>
      <c r="U1898" s="216">
        <f t="shared" si="70"/>
        <v>2015</v>
      </c>
      <c r="V1898" s="216">
        <f t="shared" si="70"/>
        <v>2016</v>
      </c>
      <c r="W1898" s="216">
        <f>X1898-1</f>
        <v>2017</v>
      </c>
      <c r="X1898" s="217">
        <f>Y1898-1</f>
        <v>2018</v>
      </c>
      <c r="Y1898" s="217">
        <f>Z1898-1</f>
        <v>2019</v>
      </c>
      <c r="Z1898" s="217">
        <v>2020</v>
      </c>
      <c r="AA1898" s="218">
        <v>2021</v>
      </c>
      <c r="AB1898" s="217">
        <v>2022</v>
      </c>
      <c r="AC1898" s="217">
        <v>2023</v>
      </c>
      <c r="AD1898" s="217">
        <v>2024</v>
      </c>
      <c r="AE1898" s="217">
        <v>2025</v>
      </c>
      <c r="AF1898" s="217">
        <v>2026</v>
      </c>
      <c r="AG1898" s="217">
        <v>2027</v>
      </c>
      <c r="AH1898" s="217">
        <v>2028</v>
      </c>
      <c r="AI1898" s="217">
        <v>2029</v>
      </c>
      <c r="AJ1898" s="217">
        <v>2030</v>
      </c>
      <c r="AK1898" s="217">
        <v>2031</v>
      </c>
      <c r="AL1898" s="217">
        <v>2032</v>
      </c>
      <c r="AM1898" s="217">
        <v>2033</v>
      </c>
      <c r="AN1898" s="217">
        <v>2034</v>
      </c>
      <c r="AO1898" s="217">
        <v>2035</v>
      </c>
      <c r="AP1898" s="219">
        <v>2036</v>
      </c>
      <c r="AQ1898" s="219">
        <v>2037</v>
      </c>
      <c r="AR1898" s="219">
        <v>2038</v>
      </c>
      <c r="AS1898" s="219">
        <v>2039</v>
      </c>
      <c r="AT1898" s="219">
        <v>2040</v>
      </c>
      <c r="AU1898" s="219">
        <v>2041</v>
      </c>
      <c r="AV1898" s="219">
        <v>2042</v>
      </c>
      <c r="AW1898" s="219">
        <v>2043</v>
      </c>
      <c r="AX1898" s="219">
        <v>2044</v>
      </c>
      <c r="AY1898" s="219">
        <v>2045</v>
      </c>
      <c r="AZ1898" s="219">
        <v>2046</v>
      </c>
      <c r="BA1898" s="219">
        <v>2047</v>
      </c>
      <c r="BB1898" s="219">
        <v>2048</v>
      </c>
      <c r="BC1898" s="219">
        <v>2049</v>
      </c>
      <c r="BD1898" s="219">
        <v>2050</v>
      </c>
    </row>
    <row r="1899" spans="3:56" s="105" customFormat="1" x14ac:dyDescent="0.35">
      <c r="C1899" s="105" t="s">
        <v>2011</v>
      </c>
      <c r="D1899" s="105" t="s">
        <v>2012</v>
      </c>
      <c r="E1899" s="105" t="s">
        <v>2030</v>
      </c>
      <c r="F1899" s="220">
        <f>F1884*$D$1896*$D$1897</f>
        <v>1138.1982959481679</v>
      </c>
      <c r="G1899" s="220">
        <f t="shared" ref="G1899:Z1909" si="71">G1884*$D$1896*$D$1897</f>
        <v>1072.5616969681955</v>
      </c>
      <c r="H1899" s="220">
        <f t="shared" si="71"/>
        <v>1010.7101705375268</v>
      </c>
      <c r="I1899" s="220">
        <f t="shared" si="71"/>
        <v>952.42544248555964</v>
      </c>
      <c r="J1899" s="220">
        <f t="shared" si="71"/>
        <v>897.50182588088808</v>
      </c>
      <c r="K1899" s="220">
        <f t="shared" si="71"/>
        <v>845.74549516167588</v>
      </c>
      <c r="L1899" s="220">
        <f t="shared" si="71"/>
        <v>796.97380212482983</v>
      </c>
      <c r="M1899" s="220">
        <f t="shared" si="71"/>
        <v>751.01463136009545</v>
      </c>
      <c r="N1899" s="220">
        <f t="shared" si="71"/>
        <v>707.70579285440192</v>
      </c>
      <c r="O1899" s="220">
        <f t="shared" si="71"/>
        <v>666.89444962295556</v>
      </c>
      <c r="P1899" s="220">
        <f t="shared" si="71"/>
        <v>628.43657834718886</v>
      </c>
      <c r="Q1899" s="220">
        <f t="shared" si="71"/>
        <v>592.1964611161585</v>
      </c>
      <c r="R1899" s="220">
        <f t="shared" si="71"/>
        <v>558.04620647774323</v>
      </c>
      <c r="S1899" s="220">
        <f t="shared" si="71"/>
        <v>525.86529810943318</v>
      </c>
      <c r="T1899" s="220">
        <f t="shared" si="71"/>
        <v>495.54016951596662</v>
      </c>
      <c r="U1899" s="220">
        <f t="shared" si="71"/>
        <v>466.96380325292279</v>
      </c>
      <c r="V1899" s="220">
        <f t="shared" si="71"/>
        <v>440.03535326192866</v>
      </c>
      <c r="W1899" s="220">
        <f t="shared" si="71"/>
        <v>414.65978898470087</v>
      </c>
      <c r="X1899" s="220">
        <f t="shared" si="71"/>
        <v>390.74755999999996</v>
      </c>
      <c r="Y1899" s="220">
        <f t="shared" si="71"/>
        <v>368.21427999999997</v>
      </c>
      <c r="Z1899" s="221">
        <f t="shared" si="71"/>
        <v>345.68099999999998</v>
      </c>
      <c r="AA1899" s="213">
        <f>AA1884*$D$1896*$D$1897</f>
        <v>323.14771999999999</v>
      </c>
      <c r="AB1899" s="105">
        <f t="shared" ref="AB1899:AO1899" si="72">AB1884*$D$1896*$D$1897</f>
        <v>300.61444</v>
      </c>
      <c r="AC1899" s="105">
        <f t="shared" si="72"/>
        <v>278.08115999999995</v>
      </c>
      <c r="AD1899" s="105">
        <f t="shared" si="72"/>
        <v>255.54787999999996</v>
      </c>
      <c r="AE1899" s="195">
        <f t="shared" si="72"/>
        <v>233.01459999999997</v>
      </c>
      <c r="AF1899" s="105">
        <f t="shared" si="72"/>
        <v>220.72371999999999</v>
      </c>
      <c r="AG1899" s="105">
        <f t="shared" si="72"/>
        <v>208.43284</v>
      </c>
      <c r="AH1899" s="105">
        <f t="shared" si="72"/>
        <v>196.14195999999995</v>
      </c>
      <c r="AI1899" s="105">
        <f t="shared" si="72"/>
        <v>183.85107999999997</v>
      </c>
      <c r="AJ1899" s="195">
        <f t="shared" si="72"/>
        <v>171.56019999999998</v>
      </c>
      <c r="AK1899" s="105">
        <f t="shared" si="72"/>
        <v>164.90264000000002</v>
      </c>
      <c r="AL1899" s="105">
        <f t="shared" si="72"/>
        <v>158.24507999999997</v>
      </c>
      <c r="AM1899" s="105">
        <f t="shared" si="72"/>
        <v>151.58751999999998</v>
      </c>
      <c r="AN1899" s="105">
        <f t="shared" si="72"/>
        <v>144.92995999999999</v>
      </c>
      <c r="AO1899" s="195">
        <f t="shared" si="72"/>
        <v>138.27239999999998</v>
      </c>
      <c r="AP1899" s="197">
        <f t="shared" si="62"/>
        <v>131.92066431095401</v>
      </c>
      <c r="AQ1899" s="197">
        <f t="shared" si="62"/>
        <v>125.86070446628116</v>
      </c>
      <c r="AR1899" s="197">
        <f t="shared" si="62"/>
        <v>120.07911733532121</v>
      </c>
      <c r="AS1899" s="197">
        <f t="shared" si="62"/>
        <v>114.56311547892832</v>
      </c>
      <c r="AT1899" s="197">
        <f t="shared" si="62"/>
        <v>109.30049886682204</v>
      </c>
      <c r="AU1899" s="197">
        <f t="shared" si="62"/>
        <v>104.27962789414114</v>
      </c>
      <c r="AV1899" s="197">
        <f t="shared" si="62"/>
        <v>99.489397637519787</v>
      </c>
      <c r="AW1899" s="197">
        <f t="shared" si="62"/>
        <v>94.919213293746765</v>
      </c>
      <c r="AX1899" s="197">
        <f t="shared" si="62"/>
        <v>90.558966746684163</v>
      </c>
      <c r="AY1899" s="197">
        <f t="shared" si="62"/>
        <v>86.399014210617366</v>
      </c>
      <c r="AZ1899" s="197">
        <f t="shared" si="62"/>
        <v>82.430154900588974</v>
      </c>
      <c r="BA1899" s="197">
        <f t="shared" si="62"/>
        <v>78.643610682540682</v>
      </c>
      <c r="BB1899" s="197">
        <f t="shared" si="62"/>
        <v>75.031006658254327</v>
      </c>
      <c r="BC1899" s="197">
        <f>BB1899^2/BA1899</f>
        <v>71.584352642150748</v>
      </c>
      <c r="BD1899" s="197">
        <f t="shared" si="62"/>
        <v>68.296025488977719</v>
      </c>
    </row>
    <row r="1900" spans="3:56" s="105" customFormat="1" x14ac:dyDescent="0.35">
      <c r="C1900" s="105" t="s">
        <v>2011</v>
      </c>
      <c r="D1900" s="105" t="s">
        <v>2014</v>
      </c>
      <c r="E1900" s="105" t="s">
        <v>2031</v>
      </c>
      <c r="F1900" s="220">
        <f>F1885*$D$1896*$D$1897</f>
        <v>55.725480644853633</v>
      </c>
      <c r="G1900" s="220">
        <f t="shared" si="71"/>
        <v>51.519783992411824</v>
      </c>
      <c r="H1900" s="220">
        <f t="shared" si="71"/>
        <v>47.631498408078841</v>
      </c>
      <c r="I1900" s="220">
        <f t="shared" si="71"/>
        <v>44.036668339544576</v>
      </c>
      <c r="J1900" s="220">
        <f t="shared" si="71"/>
        <v>40.713146200711016</v>
      </c>
      <c r="K1900" s="220">
        <f t="shared" si="71"/>
        <v>37.640455921412055</v>
      </c>
      <c r="L1900" s="220">
        <f t="shared" si="71"/>
        <v>34.79966679526774</v>
      </c>
      <c r="M1900" s="220">
        <f t="shared" si="71"/>
        <v>32.173276848455068</v>
      </c>
      <c r="N1900" s="220">
        <f t="shared" si="71"/>
        <v>29.745105010835815</v>
      </c>
      <c r="O1900" s="220">
        <f t="shared" si="71"/>
        <v>27.500191425112352</v>
      </c>
      <c r="P1900" s="220">
        <f t="shared" si="71"/>
        <v>25.424705279820845</v>
      </c>
      <c r="Q1900" s="220">
        <f t="shared" si="71"/>
        <v>23.505859598324928</v>
      </c>
      <c r="R1900" s="220">
        <f t="shared" si="71"/>
        <v>21.731832458828702</v>
      </c>
      <c r="S1900" s="220">
        <f t="shared" si="71"/>
        <v>20.091694160049176</v>
      </c>
      <c r="T1900" s="220">
        <f t="shared" si="71"/>
        <v>18.575339883819051</v>
      </c>
      <c r="U1900" s="220">
        <f t="shared" si="71"/>
        <v>17.173427439757241</v>
      </c>
      <c r="V1900" s="220">
        <f t="shared" si="71"/>
        <v>15.877319708454808</v>
      </c>
      <c r="W1900" s="220">
        <f t="shared" si="71"/>
        <v>14.679031428571426</v>
      </c>
      <c r="X1900" s="220">
        <f t="shared" si="71"/>
        <v>13.571179999999998</v>
      </c>
      <c r="Y1900" s="220">
        <f t="shared" si="71"/>
        <v>12.546940000000001</v>
      </c>
      <c r="Z1900" s="221">
        <f t="shared" si="71"/>
        <v>11.5227</v>
      </c>
      <c r="AA1900" s="213">
        <f t="shared" ref="AA1900:AO1909" si="73">AA1885*$D$1896*$D$1897</f>
        <v>10.498459999999998</v>
      </c>
      <c r="AB1900" s="105">
        <f t="shared" si="73"/>
        <v>9.474219999999999</v>
      </c>
      <c r="AC1900" s="105">
        <f t="shared" si="73"/>
        <v>8.4499799999999983</v>
      </c>
      <c r="AD1900" s="105">
        <f t="shared" si="73"/>
        <v>7.4257399999999985</v>
      </c>
      <c r="AE1900" s="195">
        <f t="shared" si="73"/>
        <v>6.4014999999999995</v>
      </c>
      <c r="AF1900" s="105">
        <f t="shared" si="73"/>
        <v>6.0814249999999994</v>
      </c>
      <c r="AG1900" s="105">
        <f t="shared" si="73"/>
        <v>5.7613500000000002</v>
      </c>
      <c r="AH1900" s="105">
        <f t="shared" si="73"/>
        <v>5.4412750000000001</v>
      </c>
      <c r="AI1900" s="105">
        <f t="shared" si="73"/>
        <v>5.1212</v>
      </c>
      <c r="AJ1900" s="195">
        <f t="shared" si="73"/>
        <v>4.801124999999999</v>
      </c>
      <c r="AK1900" s="105">
        <f t="shared" si="73"/>
        <v>4.6090799999999996</v>
      </c>
      <c r="AL1900" s="105">
        <f t="shared" si="73"/>
        <v>4.4170350000000003</v>
      </c>
      <c r="AM1900" s="105">
        <f t="shared" si="73"/>
        <v>4.2249899999999991</v>
      </c>
      <c r="AN1900" s="105">
        <f t="shared" si="73"/>
        <v>4.0329449999999998</v>
      </c>
      <c r="AO1900" s="195">
        <f t="shared" si="73"/>
        <v>3.8408999999999995</v>
      </c>
      <c r="AP1900" s="197">
        <f t="shared" si="62"/>
        <v>3.6579999999999995</v>
      </c>
      <c r="AQ1900" s="197">
        <f t="shared" si="62"/>
        <v>3.4838095238095232</v>
      </c>
      <c r="AR1900" s="197">
        <f t="shared" si="62"/>
        <v>3.3179138321995461</v>
      </c>
      <c r="AS1900" s="197">
        <f t="shared" si="62"/>
        <v>3.159917935428139</v>
      </c>
      <c r="AT1900" s="197">
        <f t="shared" si="62"/>
        <v>3.0094456527887035</v>
      </c>
      <c r="AU1900" s="197">
        <f t="shared" si="62"/>
        <v>2.8661387169416219</v>
      </c>
      <c r="AV1900" s="197">
        <f t="shared" si="62"/>
        <v>2.7296559208967826</v>
      </c>
      <c r="AW1900" s="197">
        <f t="shared" si="62"/>
        <v>2.5996723056159832</v>
      </c>
      <c r="AX1900" s="197">
        <f t="shared" si="62"/>
        <v>2.4758783863009359</v>
      </c>
      <c r="AY1900" s="197">
        <f t="shared" si="62"/>
        <v>2.3579794155247007</v>
      </c>
      <c r="AZ1900" s="197">
        <f t="shared" si="62"/>
        <v>2.2456946814520959</v>
      </c>
      <c r="BA1900" s="197">
        <f t="shared" si="62"/>
        <v>2.1387568394781868</v>
      </c>
      <c r="BB1900" s="197">
        <f t="shared" si="62"/>
        <v>2.0369112756935115</v>
      </c>
      <c r="BC1900" s="197">
        <f>BB1900^2/BA1900</f>
        <v>1.9399155006604873</v>
      </c>
      <c r="BD1900" s="197">
        <f t="shared" si="62"/>
        <v>1.8475385720576072</v>
      </c>
    </row>
    <row r="1901" spans="3:56" s="105" customFormat="1" x14ac:dyDescent="0.35">
      <c r="C1901" s="105" t="s">
        <v>2011</v>
      </c>
      <c r="D1901" s="105" t="s">
        <v>2016</v>
      </c>
      <c r="E1901" s="105" t="s">
        <v>2032</v>
      </c>
      <c r="F1901" s="220">
        <f>F1886*$D$1896*$D$1897</f>
        <v>0</v>
      </c>
      <c r="G1901" s="220">
        <f t="shared" si="71"/>
        <v>0</v>
      </c>
      <c r="H1901" s="220">
        <f t="shared" si="71"/>
        <v>0</v>
      </c>
      <c r="I1901" s="220">
        <f t="shared" si="71"/>
        <v>0</v>
      </c>
      <c r="J1901" s="220">
        <f t="shared" si="71"/>
        <v>0</v>
      </c>
      <c r="K1901" s="220">
        <f t="shared" si="71"/>
        <v>0</v>
      </c>
      <c r="L1901" s="220">
        <f t="shared" si="71"/>
        <v>0</v>
      </c>
      <c r="M1901" s="220">
        <f t="shared" si="71"/>
        <v>0</v>
      </c>
      <c r="N1901" s="220">
        <f t="shared" si="71"/>
        <v>0</v>
      </c>
      <c r="O1901" s="220">
        <f t="shared" si="71"/>
        <v>0</v>
      </c>
      <c r="P1901" s="220">
        <f t="shared" si="71"/>
        <v>0</v>
      </c>
      <c r="Q1901" s="220">
        <f t="shared" si="71"/>
        <v>0</v>
      </c>
      <c r="R1901" s="220">
        <f t="shared" si="71"/>
        <v>0</v>
      </c>
      <c r="S1901" s="220">
        <f t="shared" si="71"/>
        <v>0</v>
      </c>
      <c r="T1901" s="220">
        <f t="shared" si="71"/>
        <v>0</v>
      </c>
      <c r="U1901" s="220">
        <f t="shared" si="71"/>
        <v>0</v>
      </c>
      <c r="V1901" s="220">
        <f t="shared" si="71"/>
        <v>0</v>
      </c>
      <c r="W1901" s="220">
        <f t="shared" si="71"/>
        <v>0</v>
      </c>
      <c r="X1901" s="220">
        <f t="shared" si="71"/>
        <v>0</v>
      </c>
      <c r="Y1901" s="220">
        <f t="shared" si="71"/>
        <v>0</v>
      </c>
      <c r="Z1901" s="221">
        <f t="shared" si="71"/>
        <v>0</v>
      </c>
      <c r="AA1901" s="213">
        <f t="shared" si="73"/>
        <v>0</v>
      </c>
      <c r="AB1901" s="105">
        <f t="shared" si="73"/>
        <v>0</v>
      </c>
      <c r="AC1901" s="105">
        <f t="shared" si="73"/>
        <v>0</v>
      </c>
      <c r="AD1901" s="105">
        <f t="shared" si="73"/>
        <v>0</v>
      </c>
      <c r="AE1901" s="195">
        <f t="shared" si="73"/>
        <v>0</v>
      </c>
      <c r="AF1901" s="105">
        <f t="shared" si="73"/>
        <v>0</v>
      </c>
      <c r="AG1901" s="105">
        <f t="shared" si="73"/>
        <v>0</v>
      </c>
      <c r="AH1901" s="105">
        <f t="shared" si="73"/>
        <v>0</v>
      </c>
      <c r="AI1901" s="105">
        <f t="shared" si="73"/>
        <v>0</v>
      </c>
      <c r="AJ1901" s="195">
        <f t="shared" si="73"/>
        <v>0</v>
      </c>
      <c r="AK1901" s="105">
        <f t="shared" si="73"/>
        <v>0</v>
      </c>
      <c r="AL1901" s="105">
        <f t="shared" si="73"/>
        <v>0</v>
      </c>
      <c r="AM1901" s="105">
        <f t="shared" si="73"/>
        <v>0</v>
      </c>
      <c r="AN1901" s="105">
        <f t="shared" si="73"/>
        <v>0</v>
      </c>
      <c r="AO1901" s="195">
        <f t="shared" si="73"/>
        <v>0</v>
      </c>
      <c r="AP1901" s="197">
        <f>AO1901</f>
        <v>0</v>
      </c>
      <c r="AQ1901" s="197">
        <f t="shared" ref="AQ1901:BD1901" si="74">AP1901</f>
        <v>0</v>
      </c>
      <c r="AR1901" s="197">
        <f t="shared" si="74"/>
        <v>0</v>
      </c>
      <c r="AS1901" s="197">
        <f t="shared" si="74"/>
        <v>0</v>
      </c>
      <c r="AT1901" s="197">
        <f t="shared" si="74"/>
        <v>0</v>
      </c>
      <c r="AU1901" s="197">
        <f t="shared" si="74"/>
        <v>0</v>
      </c>
      <c r="AV1901" s="197">
        <f t="shared" si="74"/>
        <v>0</v>
      </c>
      <c r="AW1901" s="197">
        <f t="shared" si="74"/>
        <v>0</v>
      </c>
      <c r="AX1901" s="197">
        <f t="shared" si="74"/>
        <v>0</v>
      </c>
      <c r="AY1901" s="197">
        <f t="shared" si="74"/>
        <v>0</v>
      </c>
      <c r="AZ1901" s="197">
        <f t="shared" si="74"/>
        <v>0</v>
      </c>
      <c r="BA1901" s="197">
        <f t="shared" si="74"/>
        <v>0</v>
      </c>
      <c r="BB1901" s="197">
        <f t="shared" si="74"/>
        <v>0</v>
      </c>
      <c r="BC1901" s="197">
        <f t="shared" si="74"/>
        <v>0</v>
      </c>
      <c r="BD1901" s="197">
        <f t="shared" si="74"/>
        <v>0</v>
      </c>
    </row>
    <row r="1902" spans="3:56" s="105" customFormat="1" x14ac:dyDescent="0.35">
      <c r="C1902" s="105" t="s">
        <v>2011</v>
      </c>
      <c r="D1902" s="105" t="s">
        <v>2018</v>
      </c>
      <c r="E1902" s="105" t="s">
        <v>2019</v>
      </c>
      <c r="F1902" s="220">
        <f>F1887</f>
        <v>20</v>
      </c>
      <c r="G1902" s="220">
        <f t="shared" ref="G1902:Z1902" si="75">G1887</f>
        <v>20</v>
      </c>
      <c r="H1902" s="220">
        <f t="shared" si="75"/>
        <v>20</v>
      </c>
      <c r="I1902" s="220">
        <f t="shared" si="75"/>
        <v>20</v>
      </c>
      <c r="J1902" s="220">
        <f t="shared" si="75"/>
        <v>20</v>
      </c>
      <c r="K1902" s="220">
        <f t="shared" si="75"/>
        <v>20</v>
      </c>
      <c r="L1902" s="220">
        <f t="shared" si="75"/>
        <v>20</v>
      </c>
      <c r="M1902" s="220">
        <f t="shared" si="75"/>
        <v>20</v>
      </c>
      <c r="N1902" s="220">
        <f t="shared" si="75"/>
        <v>20</v>
      </c>
      <c r="O1902" s="220">
        <f t="shared" si="75"/>
        <v>20</v>
      </c>
      <c r="P1902" s="220">
        <f t="shared" si="75"/>
        <v>20</v>
      </c>
      <c r="Q1902" s="220">
        <f t="shared" si="75"/>
        <v>20</v>
      </c>
      <c r="R1902" s="220">
        <f t="shared" si="75"/>
        <v>20</v>
      </c>
      <c r="S1902" s="220">
        <f t="shared" si="75"/>
        <v>20</v>
      </c>
      <c r="T1902" s="220">
        <f t="shared" si="75"/>
        <v>20</v>
      </c>
      <c r="U1902" s="220">
        <f t="shared" si="75"/>
        <v>20</v>
      </c>
      <c r="V1902" s="220">
        <f t="shared" si="75"/>
        <v>20</v>
      </c>
      <c r="W1902" s="220">
        <f t="shared" si="75"/>
        <v>20</v>
      </c>
      <c r="X1902" s="220">
        <f t="shared" si="75"/>
        <v>20</v>
      </c>
      <c r="Y1902" s="220">
        <f t="shared" si="75"/>
        <v>20</v>
      </c>
      <c r="Z1902" s="221">
        <f t="shared" si="75"/>
        <v>20</v>
      </c>
      <c r="AA1902" s="213">
        <f>AA1887</f>
        <v>20</v>
      </c>
      <c r="AB1902" s="105">
        <f t="shared" ref="AB1902:AO1902" si="76">AB1887</f>
        <v>20</v>
      </c>
      <c r="AC1902" s="105">
        <f t="shared" si="76"/>
        <v>20</v>
      </c>
      <c r="AD1902" s="105">
        <f t="shared" si="76"/>
        <v>20</v>
      </c>
      <c r="AE1902" s="195">
        <f t="shared" si="76"/>
        <v>20</v>
      </c>
      <c r="AF1902" s="105">
        <f t="shared" si="76"/>
        <v>20</v>
      </c>
      <c r="AG1902" s="105">
        <f t="shared" si="76"/>
        <v>20</v>
      </c>
      <c r="AH1902" s="105">
        <f t="shared" si="76"/>
        <v>20</v>
      </c>
      <c r="AI1902" s="105">
        <f t="shared" si="76"/>
        <v>20</v>
      </c>
      <c r="AJ1902" s="195">
        <f t="shared" si="76"/>
        <v>20</v>
      </c>
      <c r="AK1902" s="105">
        <f t="shared" si="76"/>
        <v>20</v>
      </c>
      <c r="AL1902" s="105">
        <f t="shared" si="76"/>
        <v>20</v>
      </c>
      <c r="AM1902" s="105">
        <f t="shared" si="76"/>
        <v>20</v>
      </c>
      <c r="AN1902" s="105">
        <f t="shared" si="76"/>
        <v>20</v>
      </c>
      <c r="AO1902" s="195">
        <f t="shared" si="76"/>
        <v>20</v>
      </c>
      <c r="AP1902" s="197">
        <f t="shared" si="62"/>
        <v>20</v>
      </c>
      <c r="AQ1902" s="197">
        <f t="shared" si="62"/>
        <v>20</v>
      </c>
      <c r="AR1902" s="197">
        <f t="shared" si="62"/>
        <v>20</v>
      </c>
      <c r="AS1902" s="197">
        <f t="shared" si="62"/>
        <v>20</v>
      </c>
      <c r="AT1902" s="197">
        <f t="shared" si="62"/>
        <v>20</v>
      </c>
      <c r="AU1902" s="197">
        <f t="shared" si="62"/>
        <v>20</v>
      </c>
      <c r="AV1902" s="197">
        <f t="shared" si="62"/>
        <v>20</v>
      </c>
      <c r="AW1902" s="197">
        <f t="shared" si="62"/>
        <v>20</v>
      </c>
      <c r="AX1902" s="197">
        <f t="shared" si="62"/>
        <v>20</v>
      </c>
      <c r="AY1902" s="197">
        <f t="shared" si="62"/>
        <v>20</v>
      </c>
      <c r="AZ1902" s="197">
        <f t="shared" si="62"/>
        <v>20</v>
      </c>
      <c r="BA1902" s="197">
        <f t="shared" si="62"/>
        <v>20</v>
      </c>
      <c r="BB1902" s="197">
        <f t="shared" si="62"/>
        <v>20</v>
      </c>
      <c r="BC1902" s="197">
        <f>BB1902^2/BA1902</f>
        <v>20</v>
      </c>
      <c r="BD1902" s="197">
        <f t="shared" si="62"/>
        <v>20</v>
      </c>
    </row>
    <row r="1903" spans="3:56" s="105" customFormat="1" x14ac:dyDescent="0.35">
      <c r="C1903" s="105" t="s">
        <v>2020</v>
      </c>
      <c r="D1903" s="105" t="s">
        <v>2012</v>
      </c>
      <c r="E1903" s="105" t="s">
        <v>2033</v>
      </c>
      <c r="F1903" s="220">
        <f>F1888*$D$1896*$D$1897</f>
        <v>569.09914797408396</v>
      </c>
      <c r="G1903" s="220">
        <f t="shared" si="71"/>
        <v>536.28084848409776</v>
      </c>
      <c r="H1903" s="220">
        <f t="shared" si="71"/>
        <v>505.35508526876339</v>
      </c>
      <c r="I1903" s="220">
        <f t="shared" si="71"/>
        <v>476.21272124277982</v>
      </c>
      <c r="J1903" s="220">
        <f t="shared" si="71"/>
        <v>448.75091294044404</v>
      </c>
      <c r="K1903" s="220">
        <f t="shared" si="71"/>
        <v>422.87274758083794</v>
      </c>
      <c r="L1903" s="220">
        <f t="shared" si="71"/>
        <v>398.48690106241492</v>
      </c>
      <c r="M1903" s="220">
        <f t="shared" si="71"/>
        <v>375.50731568004772</v>
      </c>
      <c r="N1903" s="220">
        <f t="shared" si="71"/>
        <v>353.85289642720096</v>
      </c>
      <c r="O1903" s="220">
        <f t="shared" si="71"/>
        <v>333.44722481147778</v>
      </c>
      <c r="P1903" s="220">
        <f t="shared" si="71"/>
        <v>314.21828917359443</v>
      </c>
      <c r="Q1903" s="220">
        <f t="shared" si="71"/>
        <v>296.09823055807925</v>
      </c>
      <c r="R1903" s="220">
        <f t="shared" si="71"/>
        <v>279.02310323887161</v>
      </c>
      <c r="S1903" s="220">
        <f t="shared" si="71"/>
        <v>262.93264905471659</v>
      </c>
      <c r="T1903" s="220">
        <f t="shared" si="71"/>
        <v>247.77008475798331</v>
      </c>
      <c r="U1903" s="220">
        <f t="shared" si="71"/>
        <v>233.48190162646139</v>
      </c>
      <c r="V1903" s="220">
        <f t="shared" si="71"/>
        <v>220.01767663096433</v>
      </c>
      <c r="W1903" s="220">
        <f t="shared" si="71"/>
        <v>207.32989449235043</v>
      </c>
      <c r="X1903" s="220">
        <f t="shared" si="71"/>
        <v>195.37377999999998</v>
      </c>
      <c r="Y1903" s="220">
        <f t="shared" si="71"/>
        <v>184.10713999999999</v>
      </c>
      <c r="Z1903" s="221">
        <f t="shared" si="71"/>
        <v>172.84049999999999</v>
      </c>
      <c r="AA1903" s="213">
        <f t="shared" si="73"/>
        <v>161.57386</v>
      </c>
      <c r="AB1903" s="105">
        <f t="shared" si="73"/>
        <v>150.30722</v>
      </c>
      <c r="AC1903" s="105">
        <f t="shared" si="73"/>
        <v>139.04057999999998</v>
      </c>
      <c r="AD1903" s="105">
        <f t="shared" si="73"/>
        <v>127.77393999999998</v>
      </c>
      <c r="AE1903" s="195">
        <f t="shared" si="73"/>
        <v>116.50729999999999</v>
      </c>
      <c r="AF1903" s="105">
        <f t="shared" si="73"/>
        <v>110.36185999999999</v>
      </c>
      <c r="AG1903" s="105">
        <f t="shared" si="73"/>
        <v>104.21642</v>
      </c>
      <c r="AH1903" s="105">
        <f t="shared" si="73"/>
        <v>98.070979999999977</v>
      </c>
      <c r="AI1903" s="105">
        <f t="shared" si="73"/>
        <v>91.925539999999984</v>
      </c>
      <c r="AJ1903" s="195">
        <f t="shared" si="73"/>
        <v>85.78009999999999</v>
      </c>
      <c r="AK1903" s="105">
        <f t="shared" si="73"/>
        <v>82.45132000000001</v>
      </c>
      <c r="AL1903" s="105">
        <f t="shared" si="73"/>
        <v>79.122539999999987</v>
      </c>
      <c r="AM1903" s="105">
        <f t="shared" si="73"/>
        <v>75.793759999999992</v>
      </c>
      <c r="AN1903" s="105">
        <f t="shared" si="73"/>
        <v>72.464979999999997</v>
      </c>
      <c r="AO1903" s="195">
        <f t="shared" si="73"/>
        <v>69.136199999999988</v>
      </c>
      <c r="AP1903" s="197">
        <f t="shared" si="62"/>
        <v>65.960332155477005</v>
      </c>
      <c r="AQ1903" s="197">
        <f t="shared" si="62"/>
        <v>62.930352233140582</v>
      </c>
      <c r="AR1903" s="197">
        <f t="shared" si="62"/>
        <v>60.039558667660607</v>
      </c>
      <c r="AS1903" s="197">
        <f t="shared" si="62"/>
        <v>57.281557739464162</v>
      </c>
      <c r="AT1903" s="197">
        <f t="shared" si="62"/>
        <v>54.65024943341102</v>
      </c>
      <c r="AU1903" s="197">
        <f t="shared" si="62"/>
        <v>52.139813947070571</v>
      </c>
      <c r="AV1903" s="197">
        <f t="shared" si="62"/>
        <v>49.744698818759893</v>
      </c>
      <c r="AW1903" s="197">
        <f t="shared" si="62"/>
        <v>47.459606646873382</v>
      </c>
      <c r="AX1903" s="197">
        <f t="shared" si="62"/>
        <v>45.279483373342082</v>
      </c>
      <c r="AY1903" s="197">
        <f t="shared" si="62"/>
        <v>43.199507105308683</v>
      </c>
      <c r="AZ1903" s="197">
        <f t="shared" si="62"/>
        <v>41.215077450294487</v>
      </c>
      <c r="BA1903" s="197">
        <f t="shared" si="62"/>
        <v>39.321805341270341</v>
      </c>
      <c r="BB1903" s="197">
        <f t="shared" si="62"/>
        <v>37.515503329127164</v>
      </c>
      <c r="BC1903" s="197">
        <f>BB1903^2/BA1903</f>
        <v>35.792176321075374</v>
      </c>
      <c r="BD1903" s="197">
        <f t="shared" si="62"/>
        <v>34.148012744488859</v>
      </c>
    </row>
    <row r="1904" spans="3:56" s="105" customFormat="1" x14ac:dyDescent="0.35">
      <c r="C1904" s="105" t="s">
        <v>2020</v>
      </c>
      <c r="D1904" s="105" t="s">
        <v>2014</v>
      </c>
      <c r="E1904" s="105" t="s">
        <v>2034</v>
      </c>
      <c r="F1904" s="220">
        <f>F1889*$D$1896*$D$1897</f>
        <v>0</v>
      </c>
      <c r="G1904" s="220">
        <f t="shared" si="71"/>
        <v>0</v>
      </c>
      <c r="H1904" s="220">
        <f t="shared" si="71"/>
        <v>0</v>
      </c>
      <c r="I1904" s="220">
        <f t="shared" si="71"/>
        <v>0</v>
      </c>
      <c r="J1904" s="220">
        <f t="shared" si="71"/>
        <v>0</v>
      </c>
      <c r="K1904" s="220">
        <f t="shared" si="71"/>
        <v>0</v>
      </c>
      <c r="L1904" s="220">
        <f t="shared" si="71"/>
        <v>0</v>
      </c>
      <c r="M1904" s="220">
        <f t="shared" si="71"/>
        <v>0</v>
      </c>
      <c r="N1904" s="220">
        <f t="shared" si="71"/>
        <v>0</v>
      </c>
      <c r="O1904" s="220">
        <f t="shared" si="71"/>
        <v>0</v>
      </c>
      <c r="P1904" s="220">
        <f t="shared" si="71"/>
        <v>0</v>
      </c>
      <c r="Q1904" s="220">
        <f t="shared" si="71"/>
        <v>0</v>
      </c>
      <c r="R1904" s="220">
        <f t="shared" si="71"/>
        <v>0</v>
      </c>
      <c r="S1904" s="220">
        <f t="shared" si="71"/>
        <v>0</v>
      </c>
      <c r="T1904" s="220">
        <f t="shared" si="71"/>
        <v>0</v>
      </c>
      <c r="U1904" s="220">
        <f t="shared" si="71"/>
        <v>0</v>
      </c>
      <c r="V1904" s="220">
        <f t="shared" si="71"/>
        <v>0</v>
      </c>
      <c r="W1904" s="220">
        <f t="shared" si="71"/>
        <v>0</v>
      </c>
      <c r="X1904" s="220">
        <f t="shared" si="71"/>
        <v>0</v>
      </c>
      <c r="Y1904" s="220">
        <f t="shared" si="71"/>
        <v>0</v>
      </c>
      <c r="Z1904" s="221">
        <f t="shared" si="71"/>
        <v>0</v>
      </c>
      <c r="AA1904" s="213">
        <f t="shared" si="73"/>
        <v>0</v>
      </c>
      <c r="AB1904" s="105">
        <f t="shared" si="73"/>
        <v>0</v>
      </c>
      <c r="AC1904" s="105">
        <f t="shared" si="73"/>
        <v>0</v>
      </c>
      <c r="AD1904" s="105">
        <f t="shared" si="73"/>
        <v>0</v>
      </c>
      <c r="AE1904" s="195">
        <f t="shared" si="73"/>
        <v>0</v>
      </c>
      <c r="AF1904" s="105">
        <f t="shared" si="73"/>
        <v>0</v>
      </c>
      <c r="AG1904" s="105">
        <f t="shared" si="73"/>
        <v>0</v>
      </c>
      <c r="AH1904" s="105">
        <f t="shared" si="73"/>
        <v>0</v>
      </c>
      <c r="AI1904" s="105">
        <f t="shared" si="73"/>
        <v>0</v>
      </c>
      <c r="AJ1904" s="195">
        <f t="shared" si="73"/>
        <v>0</v>
      </c>
      <c r="AK1904" s="105">
        <f t="shared" si="73"/>
        <v>0</v>
      </c>
      <c r="AL1904" s="105">
        <f t="shared" si="73"/>
        <v>0</v>
      </c>
      <c r="AM1904" s="105">
        <f t="shared" si="73"/>
        <v>0</v>
      </c>
      <c r="AN1904" s="105">
        <f t="shared" si="73"/>
        <v>0</v>
      </c>
      <c r="AO1904" s="195">
        <f t="shared" si="73"/>
        <v>0</v>
      </c>
      <c r="AP1904" s="197">
        <f t="shared" ref="AP1904:BD1905" si="77">AO1904</f>
        <v>0</v>
      </c>
      <c r="AQ1904" s="197">
        <f t="shared" si="77"/>
        <v>0</v>
      </c>
      <c r="AR1904" s="197">
        <f t="shared" si="77"/>
        <v>0</v>
      </c>
      <c r="AS1904" s="197">
        <f t="shared" si="77"/>
        <v>0</v>
      </c>
      <c r="AT1904" s="197">
        <f t="shared" si="77"/>
        <v>0</v>
      </c>
      <c r="AU1904" s="197">
        <f t="shared" si="77"/>
        <v>0</v>
      </c>
      <c r="AV1904" s="197">
        <f t="shared" si="77"/>
        <v>0</v>
      </c>
      <c r="AW1904" s="197">
        <f t="shared" si="77"/>
        <v>0</v>
      </c>
      <c r="AX1904" s="197">
        <f t="shared" si="77"/>
        <v>0</v>
      </c>
      <c r="AY1904" s="197">
        <f t="shared" si="77"/>
        <v>0</v>
      </c>
      <c r="AZ1904" s="197">
        <f t="shared" si="77"/>
        <v>0</v>
      </c>
      <c r="BA1904" s="197">
        <f t="shared" si="77"/>
        <v>0</v>
      </c>
      <c r="BB1904" s="197">
        <f t="shared" si="77"/>
        <v>0</v>
      </c>
      <c r="BC1904" s="197">
        <f t="shared" si="77"/>
        <v>0</v>
      </c>
      <c r="BD1904" s="197">
        <f t="shared" si="77"/>
        <v>0</v>
      </c>
    </row>
    <row r="1905" spans="1:56" s="105" customFormat="1" x14ac:dyDescent="0.35">
      <c r="C1905" s="105" t="s">
        <v>2020</v>
      </c>
      <c r="D1905" s="105" t="s">
        <v>2016</v>
      </c>
      <c r="E1905" s="105" t="s">
        <v>2032</v>
      </c>
      <c r="F1905" s="220">
        <f>F1890*$D$1896*$D$1897</f>
        <v>0</v>
      </c>
      <c r="G1905" s="220">
        <f t="shared" si="71"/>
        <v>0</v>
      </c>
      <c r="H1905" s="220">
        <f t="shared" si="71"/>
        <v>0</v>
      </c>
      <c r="I1905" s="220">
        <f t="shared" si="71"/>
        <v>0</v>
      </c>
      <c r="J1905" s="220">
        <f t="shared" si="71"/>
        <v>0</v>
      </c>
      <c r="K1905" s="220">
        <f t="shared" si="71"/>
        <v>0</v>
      </c>
      <c r="L1905" s="220">
        <f t="shared" si="71"/>
        <v>0</v>
      </c>
      <c r="M1905" s="220">
        <f t="shared" si="71"/>
        <v>0</v>
      </c>
      <c r="N1905" s="220">
        <f t="shared" si="71"/>
        <v>0</v>
      </c>
      <c r="O1905" s="220">
        <f t="shared" si="71"/>
        <v>0</v>
      </c>
      <c r="P1905" s="220">
        <f t="shared" si="71"/>
        <v>0</v>
      </c>
      <c r="Q1905" s="220">
        <f t="shared" si="71"/>
        <v>0</v>
      </c>
      <c r="R1905" s="220">
        <f t="shared" si="71"/>
        <v>0</v>
      </c>
      <c r="S1905" s="220">
        <f t="shared" si="71"/>
        <v>0</v>
      </c>
      <c r="T1905" s="220">
        <f t="shared" si="71"/>
        <v>0</v>
      </c>
      <c r="U1905" s="220">
        <f t="shared" si="71"/>
        <v>0</v>
      </c>
      <c r="V1905" s="220">
        <f t="shared" si="71"/>
        <v>0</v>
      </c>
      <c r="W1905" s="220">
        <f t="shared" si="71"/>
        <v>0</v>
      </c>
      <c r="X1905" s="220">
        <f t="shared" si="71"/>
        <v>0</v>
      </c>
      <c r="Y1905" s="220">
        <f t="shared" si="71"/>
        <v>0</v>
      </c>
      <c r="Z1905" s="221">
        <f t="shared" si="71"/>
        <v>0</v>
      </c>
      <c r="AA1905" s="213">
        <f t="shared" si="73"/>
        <v>0</v>
      </c>
      <c r="AB1905" s="105">
        <f t="shared" si="73"/>
        <v>0</v>
      </c>
      <c r="AC1905" s="105">
        <f t="shared" si="73"/>
        <v>0</v>
      </c>
      <c r="AD1905" s="105">
        <f t="shared" si="73"/>
        <v>0</v>
      </c>
      <c r="AE1905" s="195">
        <f t="shared" si="73"/>
        <v>0</v>
      </c>
      <c r="AF1905" s="105">
        <f t="shared" si="73"/>
        <v>0</v>
      </c>
      <c r="AG1905" s="105">
        <f t="shared" si="73"/>
        <v>0</v>
      </c>
      <c r="AH1905" s="105">
        <f t="shared" si="73"/>
        <v>0</v>
      </c>
      <c r="AI1905" s="105">
        <f t="shared" si="73"/>
        <v>0</v>
      </c>
      <c r="AJ1905" s="195">
        <f t="shared" si="73"/>
        <v>0</v>
      </c>
      <c r="AK1905" s="105">
        <f t="shared" si="73"/>
        <v>0</v>
      </c>
      <c r="AL1905" s="105">
        <f t="shared" si="73"/>
        <v>0</v>
      </c>
      <c r="AM1905" s="105">
        <f t="shared" si="73"/>
        <v>0</v>
      </c>
      <c r="AN1905" s="105">
        <f t="shared" si="73"/>
        <v>0</v>
      </c>
      <c r="AO1905" s="195">
        <f t="shared" si="73"/>
        <v>0</v>
      </c>
      <c r="AP1905" s="197">
        <f t="shared" si="77"/>
        <v>0</v>
      </c>
      <c r="AQ1905" s="197">
        <f t="shared" si="77"/>
        <v>0</v>
      </c>
      <c r="AR1905" s="197">
        <f t="shared" si="77"/>
        <v>0</v>
      </c>
      <c r="AS1905" s="197">
        <f t="shared" si="77"/>
        <v>0</v>
      </c>
      <c r="AT1905" s="197">
        <f t="shared" si="77"/>
        <v>0</v>
      </c>
      <c r="AU1905" s="197">
        <f t="shared" si="77"/>
        <v>0</v>
      </c>
      <c r="AV1905" s="197">
        <f t="shared" si="77"/>
        <v>0</v>
      </c>
      <c r="AW1905" s="197">
        <f t="shared" si="77"/>
        <v>0</v>
      </c>
      <c r="AX1905" s="197">
        <f t="shared" si="77"/>
        <v>0</v>
      </c>
      <c r="AY1905" s="197">
        <f t="shared" si="77"/>
        <v>0</v>
      </c>
      <c r="AZ1905" s="197">
        <f t="shared" si="77"/>
        <v>0</v>
      </c>
      <c r="BA1905" s="197">
        <f t="shared" si="77"/>
        <v>0</v>
      </c>
      <c r="BB1905" s="197">
        <f t="shared" si="77"/>
        <v>0</v>
      </c>
      <c r="BC1905" s="197">
        <f t="shared" si="77"/>
        <v>0</v>
      </c>
      <c r="BD1905" s="197">
        <f t="shared" si="77"/>
        <v>0</v>
      </c>
    </row>
    <row r="1906" spans="1:56" s="105" customFormat="1" x14ac:dyDescent="0.35">
      <c r="C1906" s="105" t="s">
        <v>2020</v>
      </c>
      <c r="D1906" s="105" t="s">
        <v>2018</v>
      </c>
      <c r="E1906" s="105" t="s">
        <v>2019</v>
      </c>
      <c r="F1906" s="220">
        <f>F1891</f>
        <v>20</v>
      </c>
      <c r="G1906" s="220">
        <f t="shared" ref="G1906:Z1906" si="78">G1891</f>
        <v>20</v>
      </c>
      <c r="H1906" s="220">
        <f t="shared" si="78"/>
        <v>20</v>
      </c>
      <c r="I1906" s="220">
        <f t="shared" si="78"/>
        <v>20</v>
      </c>
      <c r="J1906" s="220">
        <f t="shared" si="78"/>
        <v>20</v>
      </c>
      <c r="K1906" s="220">
        <f t="shared" si="78"/>
        <v>20</v>
      </c>
      <c r="L1906" s="220">
        <f t="shared" si="78"/>
        <v>20</v>
      </c>
      <c r="M1906" s="220">
        <f t="shared" si="78"/>
        <v>20</v>
      </c>
      <c r="N1906" s="220">
        <f t="shared" si="78"/>
        <v>20</v>
      </c>
      <c r="O1906" s="220">
        <f t="shared" si="78"/>
        <v>20</v>
      </c>
      <c r="P1906" s="220">
        <f t="shared" si="78"/>
        <v>20</v>
      </c>
      <c r="Q1906" s="220">
        <f t="shared" si="78"/>
        <v>20</v>
      </c>
      <c r="R1906" s="220">
        <f t="shared" si="78"/>
        <v>20</v>
      </c>
      <c r="S1906" s="220">
        <f t="shared" si="78"/>
        <v>20</v>
      </c>
      <c r="T1906" s="220">
        <f t="shared" si="78"/>
        <v>20</v>
      </c>
      <c r="U1906" s="220">
        <f t="shared" si="78"/>
        <v>20</v>
      </c>
      <c r="V1906" s="220">
        <f t="shared" si="78"/>
        <v>20</v>
      </c>
      <c r="W1906" s="220">
        <f t="shared" si="78"/>
        <v>20</v>
      </c>
      <c r="X1906" s="220">
        <f t="shared" si="78"/>
        <v>20</v>
      </c>
      <c r="Y1906" s="220">
        <f t="shared" si="78"/>
        <v>20</v>
      </c>
      <c r="Z1906" s="221">
        <f t="shared" si="78"/>
        <v>20</v>
      </c>
      <c r="AA1906" s="213">
        <f>AA1891</f>
        <v>20</v>
      </c>
      <c r="AB1906" s="105">
        <f t="shared" ref="AB1906:AO1906" si="79">AB1891</f>
        <v>20</v>
      </c>
      <c r="AC1906" s="105">
        <f t="shared" si="79"/>
        <v>20</v>
      </c>
      <c r="AD1906" s="105">
        <f t="shared" si="79"/>
        <v>20</v>
      </c>
      <c r="AE1906" s="195">
        <f t="shared" si="79"/>
        <v>20</v>
      </c>
      <c r="AF1906" s="105">
        <f t="shared" si="79"/>
        <v>20</v>
      </c>
      <c r="AG1906" s="105">
        <f t="shared" si="79"/>
        <v>20</v>
      </c>
      <c r="AH1906" s="105">
        <f t="shared" si="79"/>
        <v>20</v>
      </c>
      <c r="AI1906" s="105">
        <f t="shared" si="79"/>
        <v>20</v>
      </c>
      <c r="AJ1906" s="195">
        <f t="shared" si="79"/>
        <v>20</v>
      </c>
      <c r="AK1906" s="105">
        <f t="shared" si="79"/>
        <v>20</v>
      </c>
      <c r="AL1906" s="105">
        <f t="shared" si="79"/>
        <v>20</v>
      </c>
      <c r="AM1906" s="105">
        <f t="shared" si="79"/>
        <v>20</v>
      </c>
      <c r="AN1906" s="105">
        <f t="shared" si="79"/>
        <v>20</v>
      </c>
      <c r="AO1906" s="195">
        <f t="shared" si="79"/>
        <v>20</v>
      </c>
      <c r="AP1906" s="197">
        <f t="shared" si="62"/>
        <v>20</v>
      </c>
      <c r="AQ1906" s="197">
        <f t="shared" si="62"/>
        <v>20</v>
      </c>
      <c r="AR1906" s="197">
        <f t="shared" si="62"/>
        <v>20</v>
      </c>
      <c r="AS1906" s="197">
        <f t="shared" si="62"/>
        <v>20</v>
      </c>
      <c r="AT1906" s="197">
        <f t="shared" si="62"/>
        <v>20</v>
      </c>
      <c r="AU1906" s="197">
        <f t="shared" si="62"/>
        <v>20</v>
      </c>
      <c r="AV1906" s="197">
        <f t="shared" si="62"/>
        <v>20</v>
      </c>
      <c r="AW1906" s="197">
        <f t="shared" si="62"/>
        <v>20</v>
      </c>
      <c r="AX1906" s="197">
        <f t="shared" si="62"/>
        <v>20</v>
      </c>
      <c r="AY1906" s="197">
        <f t="shared" si="62"/>
        <v>20</v>
      </c>
      <c r="AZ1906" s="197">
        <f t="shared" si="62"/>
        <v>20</v>
      </c>
      <c r="BA1906" s="197">
        <f t="shared" si="62"/>
        <v>20</v>
      </c>
      <c r="BB1906" s="197">
        <f t="shared" si="62"/>
        <v>20</v>
      </c>
      <c r="BC1906" s="197">
        <f>BB1906^2/BA1906</f>
        <v>20</v>
      </c>
      <c r="BD1906" s="197">
        <f t="shared" si="62"/>
        <v>20</v>
      </c>
    </row>
    <row r="1907" spans="1:56" s="105" customFormat="1" x14ac:dyDescent="0.35">
      <c r="C1907" s="105" t="s">
        <v>2023</v>
      </c>
      <c r="D1907" s="105" t="s">
        <v>2012</v>
      </c>
      <c r="F1907" s="220">
        <f>F1892*$D$1896*$D$1897</f>
        <v>2389.1088180604324</v>
      </c>
      <c r="G1907" s="220">
        <f t="shared" si="71"/>
        <v>2272.6436978124266</v>
      </c>
      <c r="H1907" s="220">
        <f t="shared" si="71"/>
        <v>2161.8560603696596</v>
      </c>
      <c r="I1907" s="220">
        <f t="shared" si="71"/>
        <v>2056.4691377956437</v>
      </c>
      <c r="J1907" s="220">
        <f t="shared" si="71"/>
        <v>1956.2196541349858</v>
      </c>
      <c r="K1907" s="220">
        <f t="shared" si="71"/>
        <v>1860.8571677015273</v>
      </c>
      <c r="L1907" s="220">
        <f t="shared" si="71"/>
        <v>1770.1434454288571</v>
      </c>
      <c r="M1907" s="220">
        <f t="shared" si="71"/>
        <v>1683.8518677202032</v>
      </c>
      <c r="N1907" s="220">
        <f t="shared" si="71"/>
        <v>1601.7668623109175</v>
      </c>
      <c r="O1907" s="220">
        <f t="shared" si="71"/>
        <v>1523.6833657292252</v>
      </c>
      <c r="P1907" s="220">
        <f t="shared" si="71"/>
        <v>1449.4063110098816</v>
      </c>
      <c r="Q1907" s="220">
        <f t="shared" si="71"/>
        <v>1378.750140380941</v>
      </c>
      <c r="R1907" s="220">
        <f t="shared" si="71"/>
        <v>1311.5383417062442</v>
      </c>
      <c r="S1907" s="220">
        <f t="shared" si="71"/>
        <v>1247.6030075255708</v>
      </c>
      <c r="T1907" s="220">
        <f t="shared" si="71"/>
        <v>1186.784415590859</v>
      </c>
      <c r="U1907" s="220">
        <f t="shared" si="71"/>
        <v>1128.930629850593</v>
      </c>
      <c r="V1907" s="220">
        <f t="shared" si="71"/>
        <v>1073.8971208855442</v>
      </c>
      <c r="W1907" s="220">
        <f t="shared" si="71"/>
        <v>1021.5464048476452</v>
      </c>
      <c r="X1907" s="220">
        <f t="shared" si="71"/>
        <v>971.7476999999999</v>
      </c>
      <c r="Y1907" s="220">
        <f t="shared" si="71"/>
        <v>924.37659999999994</v>
      </c>
      <c r="Z1907" s="221">
        <f t="shared" si="71"/>
        <v>877.00549999999998</v>
      </c>
      <c r="AA1907" s="213">
        <f t="shared" si="73"/>
        <v>829.63439999999991</v>
      </c>
      <c r="AB1907" s="105">
        <f t="shared" si="73"/>
        <v>782.26329999999984</v>
      </c>
      <c r="AC1907" s="105">
        <f t="shared" si="73"/>
        <v>734.89219999999989</v>
      </c>
      <c r="AD1907" s="105">
        <f t="shared" si="73"/>
        <v>687.52109999999993</v>
      </c>
      <c r="AE1907" s="195">
        <f t="shared" si="73"/>
        <v>640.15</v>
      </c>
      <c r="AF1907" s="105">
        <f t="shared" si="73"/>
        <v>605.06977999999992</v>
      </c>
      <c r="AG1907" s="105">
        <f t="shared" si="73"/>
        <v>569.98955999999998</v>
      </c>
      <c r="AH1907" s="105">
        <f t="shared" si="73"/>
        <v>534.90933999999993</v>
      </c>
      <c r="AI1907" s="105">
        <f t="shared" si="73"/>
        <v>499.82911999999993</v>
      </c>
      <c r="AJ1907" s="195">
        <f t="shared" si="73"/>
        <v>464.74889999999994</v>
      </c>
      <c r="AK1907" s="105">
        <f t="shared" si="73"/>
        <v>455.01861999999994</v>
      </c>
      <c r="AL1907" s="105">
        <f t="shared" si="73"/>
        <v>445.28833999999995</v>
      </c>
      <c r="AM1907" s="105">
        <f t="shared" si="73"/>
        <v>435.55805999999995</v>
      </c>
      <c r="AN1907" s="105">
        <f t="shared" si="73"/>
        <v>425.82778000000002</v>
      </c>
      <c r="AO1907" s="195">
        <f t="shared" si="73"/>
        <v>416.09749999999997</v>
      </c>
      <c r="AP1907" s="197">
        <f t="shared" si="62"/>
        <v>406.58955953096802</v>
      </c>
      <c r="AQ1907" s="197">
        <f t="shared" si="62"/>
        <v>397.29887807445755</v>
      </c>
      <c r="AR1907" s="197">
        <f t="shared" si="62"/>
        <v>388.22049120324317</v>
      </c>
      <c r="AS1907" s="197">
        <f t="shared" si="62"/>
        <v>379.34954792860492</v>
      </c>
      <c r="AT1907" s="197">
        <f t="shared" si="62"/>
        <v>370.68130810822777</v>
      </c>
      <c r="AU1907" s="197">
        <f t="shared" si="62"/>
        <v>362.21113991333129</v>
      </c>
      <c r="AV1907" s="197">
        <f t="shared" si="62"/>
        <v>353.93451735367603</v>
      </c>
      <c r="AW1907" s="197">
        <f t="shared" si="62"/>
        <v>345.84701785912415</v>
      </c>
      <c r="AX1907" s="197">
        <f t="shared" si="62"/>
        <v>337.94431991646223</v>
      </c>
      <c r="AY1907" s="197">
        <f t="shared" si="62"/>
        <v>330.22220076022313</v>
      </c>
      <c r="AZ1907" s="197">
        <f t="shared" si="62"/>
        <v>322.67653411627333</v>
      </c>
      <c r="BA1907" s="197">
        <f t="shared" si="62"/>
        <v>315.3032879969598</v>
      </c>
      <c r="BB1907" s="197">
        <f t="shared" si="62"/>
        <v>308.09852254663838</v>
      </c>
      <c r="BC1907" s="197">
        <f>BB1907^2/BA1907</f>
        <v>301.05838793643255</v>
      </c>
      <c r="BD1907" s="197">
        <f t="shared" si="62"/>
        <v>294.17912230709737</v>
      </c>
    </row>
    <row r="1908" spans="1:56" s="105" customFormat="1" x14ac:dyDescent="0.35">
      <c r="C1908" s="105" t="s">
        <v>2023</v>
      </c>
      <c r="D1908" s="105" t="s">
        <v>2014</v>
      </c>
      <c r="E1908" s="105" t="s">
        <v>2024</v>
      </c>
      <c r="F1908" s="220">
        <f>F1893*$D$1896*$D$1897</f>
        <v>90.71740990817031</v>
      </c>
      <c r="G1908" s="220">
        <f t="shared" si="71"/>
        <v>86.455518167518051</v>
      </c>
      <c r="H1908" s="220">
        <f t="shared" si="71"/>
        <v>82.393849528775604</v>
      </c>
      <c r="I1908" s="220">
        <f t="shared" si="71"/>
        <v>78.52299753749088</v>
      </c>
      <c r="J1908" s="220">
        <f t="shared" si="71"/>
        <v>74.833997653179239</v>
      </c>
      <c r="K1908" s="220">
        <f t="shared" si="71"/>
        <v>71.318306488264795</v>
      </c>
      <c r="L1908" s="220">
        <f t="shared" si="71"/>
        <v>67.967782022373171</v>
      </c>
      <c r="M1908" s="220">
        <f t="shared" si="71"/>
        <v>64.774664746154301</v>
      </c>
      <c r="N1908" s="220">
        <f t="shared" si="71"/>
        <v>61.731559690965852</v>
      </c>
      <c r="O1908" s="220">
        <f t="shared" si="71"/>
        <v>58.831419302799681</v>
      </c>
      <c r="P1908" s="220">
        <f t="shared" si="71"/>
        <v>56.067527120788966</v>
      </c>
      <c r="Q1908" s="220">
        <f t="shared" si="71"/>
        <v>53.433482222496878</v>
      </c>
      <c r="R1908" s="220">
        <f t="shared" si="71"/>
        <v>50.923184399963468</v>
      </c>
      <c r="S1908" s="220">
        <f t="shared" si="71"/>
        <v>48.530820032179953</v>
      </c>
      <c r="T1908" s="220">
        <f t="shared" si="71"/>
        <v>46.250848621272176</v>
      </c>
      <c r="U1908" s="220">
        <f t="shared" si="71"/>
        <v>44.07798996121241</v>
      </c>
      <c r="V1908" s="220">
        <f t="shared" si="71"/>
        <v>42.007211909343376</v>
      </c>
      <c r="W1908" s="220">
        <f t="shared" si="71"/>
        <v>40.033718732394362</v>
      </c>
      <c r="X1908" s="220">
        <f t="shared" si="71"/>
        <v>38.152939999999994</v>
      </c>
      <c r="Y1908" s="220">
        <f t="shared" si="71"/>
        <v>36.360519999999994</v>
      </c>
      <c r="Z1908" s="221">
        <f t="shared" si="71"/>
        <v>34.568099999999994</v>
      </c>
      <c r="AA1908" s="213">
        <f t="shared" si="73"/>
        <v>32.775680000000001</v>
      </c>
      <c r="AB1908" s="105">
        <f t="shared" si="73"/>
        <v>30.983259999999994</v>
      </c>
      <c r="AC1908" s="105">
        <f t="shared" si="73"/>
        <v>29.190839999999998</v>
      </c>
      <c r="AD1908" s="105">
        <f t="shared" si="73"/>
        <v>27.398419999999994</v>
      </c>
      <c r="AE1908" s="195">
        <f t="shared" si="73"/>
        <v>25.605999999999998</v>
      </c>
      <c r="AF1908" s="105">
        <f t="shared" si="73"/>
        <v>23.736761999999999</v>
      </c>
      <c r="AG1908" s="105">
        <f t="shared" si="73"/>
        <v>21.867523999999996</v>
      </c>
      <c r="AH1908" s="105">
        <f t="shared" si="73"/>
        <v>19.998285999999997</v>
      </c>
      <c r="AI1908" s="105">
        <f t="shared" si="73"/>
        <v>18.129047999999997</v>
      </c>
      <c r="AJ1908" s="195">
        <f t="shared" si="73"/>
        <v>16.259809999999998</v>
      </c>
      <c r="AK1908" s="105">
        <f t="shared" si="73"/>
        <v>15.926932000000001</v>
      </c>
      <c r="AL1908" s="105">
        <f t="shared" si="73"/>
        <v>15.594053999999998</v>
      </c>
      <c r="AM1908" s="105">
        <f t="shared" si="73"/>
        <v>15.261176000000001</v>
      </c>
      <c r="AN1908" s="105">
        <f t="shared" si="73"/>
        <v>14.928297999999998</v>
      </c>
      <c r="AO1908" s="195">
        <f t="shared" si="73"/>
        <v>14.595419999999999</v>
      </c>
      <c r="AP1908" s="197">
        <f t="shared" si="62"/>
        <v>14.269964665523156</v>
      </c>
      <c r="AQ1908" s="197">
        <f t="shared" si="62"/>
        <v>13.951766482586965</v>
      </c>
      <c r="AR1908" s="197">
        <f t="shared" si="62"/>
        <v>13.640663627915217</v>
      </c>
      <c r="AS1908" s="197">
        <f t="shared" si="62"/>
        <v>13.336497886640952</v>
      </c>
      <c r="AT1908" s="197">
        <f t="shared" si="62"/>
        <v>13.0391145718445</v>
      </c>
      <c r="AU1908" s="197">
        <f t="shared" si="62"/>
        <v>12.748362445885704</v>
      </c>
      <c r="AV1908" s="197">
        <f t="shared" si="62"/>
        <v>12.46409364349031</v>
      </c>
      <c r="AW1908" s="197">
        <f t="shared" si="62"/>
        <v>12.186163596551419</v>
      </c>
      <c r="AX1908" s="197">
        <f t="shared" si="62"/>
        <v>11.914430960607733</v>
      </c>
      <c r="AY1908" s="197">
        <f t="shared" si="62"/>
        <v>11.648757542961249</v>
      </c>
      <c r="AZ1908" s="197">
        <f t="shared" si="62"/>
        <v>11.38900823239779</v>
      </c>
      <c r="BA1908" s="197">
        <f t="shared" si="62"/>
        <v>11.135050930474684</v>
      </c>
      <c r="BB1908" s="197">
        <f t="shared" si="62"/>
        <v>10.8867564843406</v>
      </c>
      <c r="BC1908" s="197">
        <f>BB1908^2/BA1908</f>
        <v>10.643998621053417</v>
      </c>
      <c r="BD1908" s="197">
        <f t="shared" si="62"/>
        <v>10.406653883362688</v>
      </c>
    </row>
    <row r="1909" spans="1:56" s="105" customFormat="1" x14ac:dyDescent="0.35">
      <c r="C1909" s="105" t="s">
        <v>2023</v>
      </c>
      <c r="D1909" s="105" t="s">
        <v>2025</v>
      </c>
      <c r="E1909" s="105" t="s">
        <v>2026</v>
      </c>
      <c r="F1909" s="220">
        <f>F1894*$D$1896*$D$1897</f>
        <v>1.2803000000000001E-3</v>
      </c>
      <c r="G1909" s="220">
        <f t="shared" si="71"/>
        <v>1.2803000000000001E-3</v>
      </c>
      <c r="H1909" s="220">
        <f t="shared" si="71"/>
        <v>1.2803000000000001E-3</v>
      </c>
      <c r="I1909" s="220">
        <f t="shared" si="71"/>
        <v>1.2803000000000001E-3</v>
      </c>
      <c r="J1909" s="220">
        <f t="shared" si="71"/>
        <v>1.2803000000000001E-3</v>
      </c>
      <c r="K1909" s="220">
        <f t="shared" si="71"/>
        <v>1.2803000000000001E-3</v>
      </c>
      <c r="L1909" s="220">
        <f t="shared" si="71"/>
        <v>1.2803000000000001E-3</v>
      </c>
      <c r="M1909" s="220">
        <f t="shared" si="71"/>
        <v>1.2803000000000001E-3</v>
      </c>
      <c r="N1909" s="220">
        <f t="shared" si="71"/>
        <v>1.2803000000000001E-3</v>
      </c>
      <c r="O1909" s="220">
        <f t="shared" si="71"/>
        <v>1.2803000000000001E-3</v>
      </c>
      <c r="P1909" s="220">
        <f t="shared" si="71"/>
        <v>1.2803000000000001E-3</v>
      </c>
      <c r="Q1909" s="220">
        <f t="shared" si="71"/>
        <v>1.2803000000000001E-3</v>
      </c>
      <c r="R1909" s="220">
        <f t="shared" si="71"/>
        <v>1.2803000000000001E-3</v>
      </c>
      <c r="S1909" s="220">
        <f t="shared" si="71"/>
        <v>1.2803000000000001E-3</v>
      </c>
      <c r="T1909" s="220">
        <f t="shared" si="71"/>
        <v>1.2803000000000001E-3</v>
      </c>
      <c r="U1909" s="220">
        <f t="shared" si="71"/>
        <v>1.2803000000000001E-3</v>
      </c>
      <c r="V1909" s="220">
        <f t="shared" si="71"/>
        <v>1.2803000000000001E-3</v>
      </c>
      <c r="W1909" s="220">
        <f t="shared" si="71"/>
        <v>1.2803000000000001E-3</v>
      </c>
      <c r="X1909" s="220">
        <f t="shared" si="71"/>
        <v>1.2803000000000001E-3</v>
      </c>
      <c r="Y1909" s="220">
        <f t="shared" si="71"/>
        <v>1.2803000000000001E-3</v>
      </c>
      <c r="Z1909" s="221">
        <f t="shared" si="71"/>
        <v>1.2803000000000001E-3</v>
      </c>
      <c r="AA1909" s="213">
        <f t="shared" si="73"/>
        <v>1.2803000000000001E-3</v>
      </c>
      <c r="AB1909" s="105">
        <f t="shared" si="73"/>
        <v>1.2803000000000001E-3</v>
      </c>
      <c r="AC1909" s="105">
        <f t="shared" si="73"/>
        <v>1.2803000000000001E-3</v>
      </c>
      <c r="AD1909" s="105">
        <f t="shared" si="73"/>
        <v>1.2803000000000001E-3</v>
      </c>
      <c r="AE1909" s="195">
        <f t="shared" si="73"/>
        <v>1.2803000000000001E-3</v>
      </c>
      <c r="AF1909" s="105">
        <f t="shared" si="73"/>
        <v>1.2803000000000001E-3</v>
      </c>
      <c r="AG1909" s="105">
        <f t="shared" si="73"/>
        <v>1.2803000000000001E-3</v>
      </c>
      <c r="AH1909" s="105">
        <f t="shared" si="73"/>
        <v>1.2803000000000001E-3</v>
      </c>
      <c r="AI1909" s="105">
        <f t="shared" si="73"/>
        <v>1.2803000000000001E-3</v>
      </c>
      <c r="AJ1909" s="195">
        <f t="shared" si="73"/>
        <v>1.2803000000000001E-3</v>
      </c>
      <c r="AK1909" s="105">
        <f t="shared" si="73"/>
        <v>1.2803000000000001E-3</v>
      </c>
      <c r="AL1909" s="105">
        <f t="shared" si="73"/>
        <v>1.2803000000000001E-3</v>
      </c>
      <c r="AM1909" s="105">
        <f t="shared" si="73"/>
        <v>1.2803000000000001E-3</v>
      </c>
      <c r="AN1909" s="105">
        <f t="shared" si="73"/>
        <v>1.2803000000000001E-3</v>
      </c>
      <c r="AO1909" s="195">
        <f t="shared" si="73"/>
        <v>1.2803000000000001E-3</v>
      </c>
      <c r="AP1909" s="197">
        <f t="shared" si="62"/>
        <v>1.2803000000000001E-3</v>
      </c>
      <c r="AQ1909" s="197">
        <f t="shared" si="62"/>
        <v>1.2803000000000001E-3</v>
      </c>
      <c r="AR1909" s="197">
        <f t="shared" si="62"/>
        <v>1.2803000000000001E-3</v>
      </c>
      <c r="AS1909" s="197">
        <f t="shared" si="62"/>
        <v>1.2803000000000001E-3</v>
      </c>
      <c r="AT1909" s="197">
        <f t="shared" si="62"/>
        <v>1.2803000000000001E-3</v>
      </c>
      <c r="AU1909" s="197">
        <f t="shared" si="62"/>
        <v>1.2803000000000001E-3</v>
      </c>
      <c r="AV1909" s="197">
        <f t="shared" si="62"/>
        <v>1.2803000000000001E-3</v>
      </c>
      <c r="AW1909" s="197">
        <f t="shared" si="62"/>
        <v>1.2803000000000001E-3</v>
      </c>
      <c r="AX1909" s="197">
        <f t="shared" si="62"/>
        <v>1.2803000000000001E-3</v>
      </c>
      <c r="AY1909" s="197">
        <f t="shared" si="62"/>
        <v>1.2803000000000001E-3</v>
      </c>
      <c r="AZ1909" s="197">
        <f t="shared" si="62"/>
        <v>1.2803000000000001E-3</v>
      </c>
      <c r="BA1909" s="197">
        <f t="shared" si="62"/>
        <v>1.2803000000000001E-3</v>
      </c>
      <c r="BB1909" s="197">
        <f t="shared" si="62"/>
        <v>1.2803000000000001E-3</v>
      </c>
      <c r="BC1909" s="197">
        <f>BB1909^2/BA1909</f>
        <v>1.2803000000000001E-3</v>
      </c>
      <c r="BD1909" s="197">
        <f t="shared" si="62"/>
        <v>1.2803000000000001E-3</v>
      </c>
    </row>
    <row r="1910" spans="1:56" s="105" customFormat="1" x14ac:dyDescent="0.35">
      <c r="C1910" s="105" t="s">
        <v>2023</v>
      </c>
      <c r="D1910" s="105" t="s">
        <v>2018</v>
      </c>
      <c r="E1910" s="105" t="s">
        <v>2019</v>
      </c>
      <c r="F1910" s="220">
        <f>F1895</f>
        <v>30</v>
      </c>
      <c r="G1910" s="220">
        <f t="shared" ref="G1910:Z1910" si="80">G1895</f>
        <v>30</v>
      </c>
      <c r="H1910" s="220">
        <f t="shared" si="80"/>
        <v>30</v>
      </c>
      <c r="I1910" s="220">
        <f t="shared" si="80"/>
        <v>30</v>
      </c>
      <c r="J1910" s="220">
        <f t="shared" si="80"/>
        <v>30</v>
      </c>
      <c r="K1910" s="220">
        <f t="shared" si="80"/>
        <v>30</v>
      </c>
      <c r="L1910" s="220">
        <f t="shared" si="80"/>
        <v>30</v>
      </c>
      <c r="M1910" s="220">
        <f t="shared" si="80"/>
        <v>30</v>
      </c>
      <c r="N1910" s="220">
        <f t="shared" si="80"/>
        <v>30</v>
      </c>
      <c r="O1910" s="220">
        <f t="shared" si="80"/>
        <v>30</v>
      </c>
      <c r="P1910" s="220">
        <f t="shared" si="80"/>
        <v>30</v>
      </c>
      <c r="Q1910" s="220">
        <f t="shared" si="80"/>
        <v>30</v>
      </c>
      <c r="R1910" s="220">
        <f t="shared" si="80"/>
        <v>30</v>
      </c>
      <c r="S1910" s="220">
        <f t="shared" si="80"/>
        <v>30</v>
      </c>
      <c r="T1910" s="220">
        <f t="shared" si="80"/>
        <v>30</v>
      </c>
      <c r="U1910" s="220">
        <f t="shared" si="80"/>
        <v>30</v>
      </c>
      <c r="V1910" s="220">
        <f t="shared" si="80"/>
        <v>30</v>
      </c>
      <c r="W1910" s="220">
        <f t="shared" si="80"/>
        <v>30</v>
      </c>
      <c r="X1910" s="220">
        <f t="shared" si="80"/>
        <v>30</v>
      </c>
      <c r="Y1910" s="220">
        <f t="shared" si="80"/>
        <v>30</v>
      </c>
      <c r="Z1910" s="221">
        <f t="shared" si="80"/>
        <v>30</v>
      </c>
      <c r="AA1910" s="213">
        <f>AA1895</f>
        <v>30</v>
      </c>
      <c r="AB1910" s="105">
        <f t="shared" ref="AB1910:AO1910" si="81">AB1895</f>
        <v>30</v>
      </c>
      <c r="AC1910" s="105">
        <f t="shared" si="81"/>
        <v>30</v>
      </c>
      <c r="AD1910" s="105">
        <f t="shared" si="81"/>
        <v>30</v>
      </c>
      <c r="AE1910" s="195">
        <f t="shared" si="81"/>
        <v>30</v>
      </c>
      <c r="AF1910" s="105">
        <f t="shared" si="81"/>
        <v>30</v>
      </c>
      <c r="AG1910" s="105">
        <f t="shared" si="81"/>
        <v>30</v>
      </c>
      <c r="AH1910" s="105">
        <f t="shared" si="81"/>
        <v>30</v>
      </c>
      <c r="AI1910" s="105">
        <f t="shared" si="81"/>
        <v>30</v>
      </c>
      <c r="AJ1910" s="195">
        <f t="shared" si="81"/>
        <v>30</v>
      </c>
      <c r="AK1910" s="105">
        <f t="shared" si="81"/>
        <v>30</v>
      </c>
      <c r="AL1910" s="105">
        <f t="shared" si="81"/>
        <v>30</v>
      </c>
      <c r="AM1910" s="105">
        <f t="shared" si="81"/>
        <v>30</v>
      </c>
      <c r="AN1910" s="105">
        <f t="shared" si="81"/>
        <v>30</v>
      </c>
      <c r="AO1910" s="195">
        <f t="shared" si="81"/>
        <v>30</v>
      </c>
      <c r="AP1910" s="197">
        <f t="shared" si="62"/>
        <v>30</v>
      </c>
      <c r="AQ1910" s="197">
        <f t="shared" si="62"/>
        <v>30</v>
      </c>
      <c r="AR1910" s="197">
        <f t="shared" si="62"/>
        <v>30</v>
      </c>
      <c r="AS1910" s="197">
        <f t="shared" si="62"/>
        <v>30</v>
      </c>
      <c r="AT1910" s="197">
        <f t="shared" si="62"/>
        <v>30</v>
      </c>
      <c r="AU1910" s="197">
        <f t="shared" si="62"/>
        <v>30</v>
      </c>
      <c r="AV1910" s="197">
        <f t="shared" si="62"/>
        <v>30</v>
      </c>
      <c r="AW1910" s="197">
        <f t="shared" si="62"/>
        <v>30</v>
      </c>
      <c r="AX1910" s="197">
        <f t="shared" si="62"/>
        <v>30</v>
      </c>
      <c r="AY1910" s="197">
        <f t="shared" si="62"/>
        <v>30</v>
      </c>
      <c r="AZ1910" s="197">
        <f t="shared" si="62"/>
        <v>30</v>
      </c>
      <c r="BA1910" s="197">
        <f t="shared" si="62"/>
        <v>30</v>
      </c>
      <c r="BB1910" s="197">
        <f t="shared" si="62"/>
        <v>30</v>
      </c>
      <c r="BC1910" s="197">
        <f>BB1910^2/BA1910</f>
        <v>30</v>
      </c>
      <c r="BD1910" s="197">
        <f t="shared" si="62"/>
        <v>30</v>
      </c>
    </row>
    <row r="1911" spans="1:56" s="105" customFormat="1" x14ac:dyDescent="0.35">
      <c r="C1911" s="105" t="s">
        <v>2035</v>
      </c>
      <c r="D1911" s="105" t="s">
        <v>2012</v>
      </c>
      <c r="E1911" s="105" t="s">
        <v>2030</v>
      </c>
      <c r="F1911" s="220">
        <f>3.7+2.7</f>
        <v>6.4</v>
      </c>
      <c r="G1911" s="194">
        <f t="shared" ref="G1911:AD1911" si="82">($F$1911*($AE$1898-G1898)+$AE$1911*(G1898-$F$1898))/25</f>
        <v>6.2920000000000007</v>
      </c>
      <c r="H1911" s="194">
        <f t="shared" si="82"/>
        <v>6.1840000000000011</v>
      </c>
      <c r="I1911" s="194">
        <f t="shared" si="82"/>
        <v>6.0760000000000005</v>
      </c>
      <c r="J1911" s="194">
        <f t="shared" si="82"/>
        <v>5.9680000000000009</v>
      </c>
      <c r="K1911" s="194">
        <f t="shared" si="82"/>
        <v>5.86</v>
      </c>
      <c r="L1911" s="194">
        <f t="shared" si="82"/>
        <v>5.7520000000000007</v>
      </c>
      <c r="M1911" s="194">
        <f t="shared" si="82"/>
        <v>5.6440000000000001</v>
      </c>
      <c r="N1911" s="194">
        <f t="shared" si="82"/>
        <v>5.5360000000000005</v>
      </c>
      <c r="O1911" s="194">
        <f t="shared" si="82"/>
        <v>5.4280000000000008</v>
      </c>
      <c r="P1911" s="194">
        <f t="shared" si="82"/>
        <v>5.32</v>
      </c>
      <c r="Q1911" s="194">
        <f t="shared" si="82"/>
        <v>5.2120000000000006</v>
      </c>
      <c r="R1911" s="194">
        <f t="shared" si="82"/>
        <v>5.1040000000000001</v>
      </c>
      <c r="S1911" s="194">
        <f t="shared" si="82"/>
        <v>4.9960000000000004</v>
      </c>
      <c r="T1911" s="194">
        <f t="shared" si="82"/>
        <v>4.8880000000000008</v>
      </c>
      <c r="U1911" s="194">
        <f t="shared" si="82"/>
        <v>4.78</v>
      </c>
      <c r="V1911" s="194">
        <f t="shared" si="82"/>
        <v>4.6720000000000006</v>
      </c>
      <c r="W1911" s="194">
        <f t="shared" si="82"/>
        <v>4.5640000000000001</v>
      </c>
      <c r="X1911" s="105">
        <f t="shared" si="82"/>
        <v>4.4560000000000004</v>
      </c>
      <c r="Y1911" s="105">
        <f t="shared" si="82"/>
        <v>4.3479999999999999</v>
      </c>
      <c r="Z1911" s="105">
        <f t="shared" si="82"/>
        <v>4.24</v>
      </c>
      <c r="AA1911" s="213">
        <f t="shared" si="82"/>
        <v>4.1320000000000006</v>
      </c>
      <c r="AB1911" s="105">
        <f t="shared" si="82"/>
        <v>4.024</v>
      </c>
      <c r="AC1911" s="105">
        <f t="shared" si="82"/>
        <v>3.9160000000000004</v>
      </c>
      <c r="AD1911" s="105">
        <f t="shared" si="82"/>
        <v>3.8080000000000007</v>
      </c>
      <c r="AE1911" s="105">
        <v>3.7</v>
      </c>
      <c r="AF1911" s="105">
        <f t="shared" ref="AF1911:BB1911" si="83">($AE$1911*($BD$1898-AF1898)+$BD$1911*(AF1898-$AE$1898))/25</f>
        <v>3.5920000000000005</v>
      </c>
      <c r="AG1911" s="105">
        <f t="shared" si="83"/>
        <v>3.4840000000000004</v>
      </c>
      <c r="AH1911" s="105">
        <f t="shared" si="83"/>
        <v>3.3760000000000003</v>
      </c>
      <c r="AI1911" s="105">
        <f t="shared" si="83"/>
        <v>3.2680000000000002</v>
      </c>
      <c r="AJ1911" s="105">
        <f t="shared" si="83"/>
        <v>3.16</v>
      </c>
      <c r="AK1911" s="105">
        <f t="shared" si="83"/>
        <v>3.052</v>
      </c>
      <c r="AL1911" s="105">
        <f t="shared" si="83"/>
        <v>2.9440000000000004</v>
      </c>
      <c r="AM1911" s="105">
        <f t="shared" si="83"/>
        <v>2.8360000000000003</v>
      </c>
      <c r="AN1911" s="105">
        <f t="shared" si="83"/>
        <v>2.7280000000000002</v>
      </c>
      <c r="AO1911" s="105">
        <f t="shared" si="83"/>
        <v>2.62</v>
      </c>
      <c r="AP1911" s="197">
        <f t="shared" si="83"/>
        <v>2.512</v>
      </c>
      <c r="AQ1911" s="197">
        <f t="shared" si="83"/>
        <v>2.4039999999999999</v>
      </c>
      <c r="AR1911" s="197">
        <f t="shared" si="83"/>
        <v>2.2960000000000003</v>
      </c>
      <c r="AS1911" s="197">
        <f t="shared" si="83"/>
        <v>2.1880000000000002</v>
      </c>
      <c r="AT1911" s="197">
        <f t="shared" si="83"/>
        <v>2.08</v>
      </c>
      <c r="AU1911" s="197">
        <f t="shared" si="83"/>
        <v>1.9720000000000002</v>
      </c>
      <c r="AV1911" s="197">
        <f t="shared" si="83"/>
        <v>1.8640000000000001</v>
      </c>
      <c r="AW1911" s="197">
        <f t="shared" si="83"/>
        <v>1.7560000000000002</v>
      </c>
      <c r="AX1911" s="197">
        <f t="shared" si="83"/>
        <v>1.6480000000000001</v>
      </c>
      <c r="AY1911" s="197">
        <f t="shared" si="83"/>
        <v>1.54</v>
      </c>
      <c r="AZ1911" s="197">
        <f t="shared" si="83"/>
        <v>1.4319999999999999</v>
      </c>
      <c r="BA1911" s="197">
        <f t="shared" si="83"/>
        <v>1.3240000000000001</v>
      </c>
      <c r="BB1911" s="197">
        <f t="shared" si="83"/>
        <v>1.216</v>
      </c>
      <c r="BC1911" s="197">
        <f>(AE1911*(BD1898-BC1898)+BD1911*(BC1898-AE1898))/25</f>
        <v>1.1079999999999999</v>
      </c>
      <c r="BD1911" s="197">
        <v>1</v>
      </c>
    </row>
    <row r="1912" spans="1:56" s="105" customFormat="1" x14ac:dyDescent="0.35">
      <c r="C1912" s="105" t="s">
        <v>2035</v>
      </c>
      <c r="D1912" s="105" t="s">
        <v>2014</v>
      </c>
      <c r="E1912" s="105" t="s">
        <v>2031</v>
      </c>
      <c r="F1912" s="220">
        <v>0</v>
      </c>
      <c r="G1912" s="194"/>
      <c r="H1912" s="194"/>
      <c r="I1912" s="194"/>
      <c r="J1912" s="194"/>
      <c r="K1912" s="194"/>
      <c r="L1912" s="194"/>
      <c r="M1912" s="194"/>
      <c r="N1912" s="194"/>
      <c r="O1912" s="194"/>
      <c r="P1912" s="194"/>
      <c r="Q1912" s="194"/>
      <c r="R1912" s="194"/>
      <c r="S1912" s="194"/>
      <c r="T1912" s="194"/>
      <c r="U1912" s="194"/>
      <c r="V1912" s="194"/>
      <c r="W1912" s="194"/>
      <c r="AA1912" s="213"/>
    </row>
    <row r="1913" spans="1:56" s="105" customFormat="1" x14ac:dyDescent="0.35">
      <c r="C1913" s="105" t="s">
        <v>2035</v>
      </c>
      <c r="D1913" s="105" t="s">
        <v>2016</v>
      </c>
      <c r="E1913" s="105" t="s">
        <v>2032</v>
      </c>
      <c r="F1913" s="220">
        <v>0</v>
      </c>
      <c r="G1913" s="194"/>
      <c r="H1913" s="194"/>
      <c r="I1913" s="194"/>
      <c r="J1913" s="194"/>
      <c r="K1913" s="194"/>
      <c r="L1913" s="194"/>
      <c r="M1913" s="194"/>
      <c r="N1913" s="194"/>
      <c r="O1913" s="194"/>
      <c r="P1913" s="194"/>
      <c r="Q1913" s="194"/>
      <c r="R1913" s="194"/>
      <c r="S1913" s="194"/>
      <c r="T1913" s="194"/>
      <c r="U1913" s="194"/>
      <c r="V1913" s="194"/>
      <c r="W1913" s="194"/>
      <c r="AA1913" s="213"/>
    </row>
    <row r="1914" spans="1:56" s="105" customFormat="1" x14ac:dyDescent="0.35">
      <c r="C1914" s="105" t="s">
        <v>2035</v>
      </c>
      <c r="D1914" s="105" t="s">
        <v>2018</v>
      </c>
      <c r="E1914" s="105" t="s">
        <v>2019</v>
      </c>
      <c r="F1914" s="220"/>
      <c r="G1914" s="194"/>
      <c r="H1914" s="194"/>
      <c r="I1914" s="194"/>
      <c r="J1914" s="194"/>
      <c r="K1914" s="194"/>
      <c r="L1914" s="194"/>
      <c r="M1914" s="194"/>
      <c r="N1914" s="194"/>
      <c r="O1914" s="194"/>
      <c r="P1914" s="194"/>
      <c r="Q1914" s="194"/>
      <c r="R1914" s="194"/>
      <c r="S1914" s="194"/>
      <c r="T1914" s="194"/>
      <c r="U1914" s="194"/>
      <c r="V1914" s="194"/>
      <c r="W1914" s="194"/>
      <c r="AA1914" s="213"/>
    </row>
    <row r="1915" spans="1:56" x14ac:dyDescent="0.35">
      <c r="F1915" s="222"/>
      <c r="G1915" s="223"/>
      <c r="H1915" s="223"/>
      <c r="I1915" s="223"/>
      <c r="J1915" s="223"/>
      <c r="K1915" s="223"/>
      <c r="L1915" s="223"/>
      <c r="M1915" s="223"/>
      <c r="N1915" s="223"/>
      <c r="O1915" s="223"/>
      <c r="P1915" s="223"/>
      <c r="Q1915" s="223"/>
      <c r="R1915" s="223"/>
      <c r="S1915" s="223"/>
      <c r="T1915" s="223"/>
      <c r="U1915" s="223"/>
      <c r="V1915" s="223"/>
      <c r="W1915" s="224"/>
    </row>
    <row r="1917" spans="1:56" ht="21" x14ac:dyDescent="0.5">
      <c r="A1917" s="4" t="s">
        <v>37</v>
      </c>
      <c r="B1917" s="6"/>
      <c r="C1917" s="6"/>
      <c r="D1917" s="6"/>
      <c r="E1917" s="6"/>
      <c r="F1917" s="32"/>
      <c r="G1917" s="6"/>
      <c r="H1917" s="6"/>
      <c r="I1917" s="6"/>
      <c r="J1917" s="6"/>
      <c r="K1917" s="6"/>
    </row>
    <row r="1918" spans="1:56" hidden="1" x14ac:dyDescent="0.35">
      <c r="A1918" s="225"/>
      <c r="B1918" s="225"/>
      <c r="C1918" s="225"/>
      <c r="D1918" s="225"/>
      <c r="E1918" s="225"/>
      <c r="F1918" s="226"/>
      <c r="G1918" s="225"/>
      <c r="H1918" s="225"/>
      <c r="I1918" s="225"/>
      <c r="J1918" s="84"/>
    </row>
    <row r="1919" spans="1:56" ht="26.5" hidden="1" x14ac:dyDescent="0.35">
      <c r="A1919" s="70" t="s">
        <v>2036</v>
      </c>
      <c r="B1919" s="225"/>
      <c r="C1919" s="225"/>
      <c r="D1919" s="225"/>
      <c r="E1919" s="225"/>
      <c r="F1919" s="226"/>
      <c r="G1919" s="227" t="s">
        <v>2037</v>
      </c>
      <c r="H1919" s="228">
        <v>1E-4</v>
      </c>
      <c r="I1919" s="225"/>
      <c r="J1919" s="84"/>
      <c r="K1919" t="s">
        <v>2038</v>
      </c>
    </row>
    <row r="1920" spans="1:56" hidden="1" x14ac:dyDescent="0.35">
      <c r="A1920" s="225"/>
      <c r="B1920" s="225"/>
      <c r="C1920" s="225"/>
      <c r="D1920" s="225"/>
      <c r="E1920" s="225"/>
      <c r="F1920" s="226"/>
      <c r="G1920" s="225"/>
      <c r="H1920" s="225"/>
      <c r="I1920" s="225"/>
      <c r="J1920" s="84"/>
    </row>
    <row r="1921" spans="1:11" hidden="1" x14ac:dyDescent="0.35">
      <c r="A1921" s="70" t="s">
        <v>464</v>
      </c>
      <c r="B1921" s="70" t="s">
        <v>465</v>
      </c>
      <c r="C1921" s="70" t="s">
        <v>466</v>
      </c>
      <c r="D1921" s="70" t="s">
        <v>2039</v>
      </c>
      <c r="E1921" s="70" t="s">
        <v>2040</v>
      </c>
      <c r="F1921" s="71" t="s">
        <v>2041</v>
      </c>
      <c r="G1921" s="70" t="s">
        <v>2042</v>
      </c>
      <c r="H1921" s="70" t="s">
        <v>2043</v>
      </c>
      <c r="I1921" s="70" t="s">
        <v>2044</v>
      </c>
      <c r="J1921" s="70" t="s">
        <v>2045</v>
      </c>
    </row>
    <row r="1922" spans="1:11" hidden="1" x14ac:dyDescent="0.35">
      <c r="A1922" t="str">
        <f t="shared" ref="A1922:A1985" si="84">B1922&amp;"."&amp;C1922</f>
        <v>afg.sol</v>
      </c>
      <c r="B1922" t="s">
        <v>2046</v>
      </c>
      <c r="C1922" t="s">
        <v>105</v>
      </c>
      <c r="D1922">
        <v>3.1535000000000002</v>
      </c>
      <c r="E1922">
        <v>16.001999999999999</v>
      </c>
      <c r="F1922" s="1">
        <v>601.59100000000001</v>
      </c>
      <c r="G1922">
        <f t="shared" ref="G1922:G1985" si="85">IFERROR(IF(I1922&lt;MinimumGrowthRateRenewables,MinimumGrowthRateRenewables,I1922),MinimumGrowthRateRenewables)</f>
        <v>5.2419334730739002E-3</v>
      </c>
      <c r="H1922">
        <f t="shared" ref="H1922:H1985" si="86">IFERROR(IF(J1922&lt;MinimumGrowthRateRenewables,MinimumGrowthRateRenewables,J1922),MinimumGrowthRateRenewables)</f>
        <v>2.6599467079793399E-2</v>
      </c>
      <c r="I1922">
        <v>5.2419334730739002E-3</v>
      </c>
      <c r="J1922">
        <v>2.6599467079793399E-2</v>
      </c>
      <c r="K1922" s="119"/>
    </row>
    <row r="1923" spans="1:11" hidden="1" x14ac:dyDescent="0.35">
      <c r="A1923" t="str">
        <f t="shared" si="84"/>
        <v>afg.wnd</v>
      </c>
      <c r="B1923" t="s">
        <v>2046</v>
      </c>
      <c r="C1923" t="s">
        <v>103</v>
      </c>
      <c r="D1923">
        <v>0.04</v>
      </c>
      <c r="E1923">
        <v>0.3</v>
      </c>
      <c r="F1923" s="1">
        <v>601.59100000000001</v>
      </c>
      <c r="G1923">
        <f t="shared" si="85"/>
        <v>1E-4</v>
      </c>
      <c r="H1923">
        <f t="shared" si="86"/>
        <v>4.9867767303699701E-4</v>
      </c>
      <c r="I1923" s="229">
        <v>6.6490356404932905E-5</v>
      </c>
      <c r="J1923">
        <v>4.9867767303699701E-4</v>
      </c>
      <c r="K1923" s="119"/>
    </row>
    <row r="1924" spans="1:11" hidden="1" x14ac:dyDescent="0.35">
      <c r="A1924" t="str">
        <f t="shared" si="84"/>
        <v>ago.sol</v>
      </c>
      <c r="B1924" t="s">
        <v>2047</v>
      </c>
      <c r="C1924" t="s">
        <v>105</v>
      </c>
      <c r="D1924">
        <v>0.80769999999999997</v>
      </c>
      <c r="E1924">
        <v>1.8859999999999999</v>
      </c>
      <c r="F1924" s="1">
        <v>4544.2359999999999</v>
      </c>
      <c r="G1924">
        <f t="shared" si="85"/>
        <v>1.7774164898125901E-4</v>
      </c>
      <c r="H1924">
        <f t="shared" si="86"/>
        <v>4.1503126158060402E-4</v>
      </c>
      <c r="I1924">
        <v>1.7774164898125901E-4</v>
      </c>
      <c r="J1924">
        <v>4.1503126158060402E-4</v>
      </c>
      <c r="K1924" s="119"/>
    </row>
    <row r="1925" spans="1:11" hidden="1" x14ac:dyDescent="0.35">
      <c r="A1925" t="str">
        <f t="shared" si="84"/>
        <v>ago.wnd</v>
      </c>
      <c r="B1925" t="s">
        <v>2047</v>
      </c>
      <c r="C1925" t="s">
        <v>103</v>
      </c>
      <c r="D1925">
        <v>0</v>
      </c>
      <c r="E1925">
        <v>0</v>
      </c>
      <c r="F1925" s="1">
        <v>4544.2359999999999</v>
      </c>
      <c r="G1925">
        <f t="shared" si="85"/>
        <v>1E-4</v>
      </c>
      <c r="H1925">
        <f t="shared" si="86"/>
        <v>1E-4</v>
      </c>
      <c r="I1925">
        <v>0</v>
      </c>
      <c r="J1925">
        <v>0</v>
      </c>
      <c r="K1925" s="119"/>
    </row>
    <row r="1926" spans="1:11" hidden="1" x14ac:dyDescent="0.35">
      <c r="A1926" t="str">
        <f t="shared" si="84"/>
        <v>aia.sol</v>
      </c>
      <c r="B1926" t="s">
        <v>2048</v>
      </c>
      <c r="C1926" t="s">
        <v>105</v>
      </c>
      <c r="D1926">
        <v>0.15110000000000001</v>
      </c>
      <c r="E1926">
        <v>1.079</v>
      </c>
      <c r="F1926" s="1">
        <v>25.311</v>
      </c>
      <c r="G1926">
        <f t="shared" si="85"/>
        <v>5.9697364782110504E-3</v>
      </c>
      <c r="H1926">
        <f t="shared" si="86"/>
        <v>4.26296866974833E-2</v>
      </c>
      <c r="I1926">
        <v>5.9697364782110504E-3</v>
      </c>
      <c r="J1926">
        <v>4.26296866974833E-2</v>
      </c>
      <c r="K1926" s="119"/>
    </row>
    <row r="1927" spans="1:11" hidden="1" x14ac:dyDescent="0.35">
      <c r="A1927" t="str">
        <f t="shared" si="84"/>
        <v>aia.wnd</v>
      </c>
      <c r="B1927" t="s">
        <v>2048</v>
      </c>
      <c r="C1927" t="s">
        <v>103</v>
      </c>
      <c r="D1927">
        <v>0</v>
      </c>
      <c r="E1927">
        <v>0</v>
      </c>
      <c r="F1927" s="1">
        <v>25.311</v>
      </c>
      <c r="G1927">
        <f t="shared" si="85"/>
        <v>1E-4</v>
      </c>
      <c r="H1927">
        <f t="shared" si="86"/>
        <v>1E-4</v>
      </c>
      <c r="I1927">
        <v>0</v>
      </c>
      <c r="J1927">
        <v>0</v>
      </c>
      <c r="K1927" s="119"/>
    </row>
    <row r="1928" spans="1:11" hidden="1" x14ac:dyDescent="0.35">
      <c r="A1928" t="str">
        <f t="shared" si="84"/>
        <v>alb.sol</v>
      </c>
      <c r="B1928" t="s">
        <v>2049</v>
      </c>
      <c r="C1928" t="s">
        <v>105</v>
      </c>
      <c r="D1928">
        <v>0.27</v>
      </c>
      <c r="E1928">
        <v>2</v>
      </c>
      <c r="F1928" s="1">
        <v>2208.85</v>
      </c>
      <c r="G1928">
        <f t="shared" si="85"/>
        <v>1.2223555243678799E-4</v>
      </c>
      <c r="H1928">
        <f t="shared" si="86"/>
        <v>9.0544853656880295E-4</v>
      </c>
      <c r="I1928">
        <v>1.2223555243678799E-4</v>
      </c>
      <c r="J1928">
        <v>9.0544853656880295E-4</v>
      </c>
      <c r="K1928" s="119"/>
    </row>
    <row r="1929" spans="1:11" hidden="1" x14ac:dyDescent="0.35">
      <c r="A1929" t="str">
        <f t="shared" si="84"/>
        <v>alb.wnd</v>
      </c>
      <c r="B1929" t="s">
        <v>2049</v>
      </c>
      <c r="C1929" t="s">
        <v>103</v>
      </c>
      <c r="D1929">
        <v>0</v>
      </c>
      <c r="E1929">
        <v>0</v>
      </c>
      <c r="F1929" s="1">
        <v>2208.85</v>
      </c>
      <c r="G1929">
        <f t="shared" si="85"/>
        <v>1E-4</v>
      </c>
      <c r="H1929">
        <f t="shared" si="86"/>
        <v>1E-4</v>
      </c>
      <c r="I1929">
        <v>0</v>
      </c>
      <c r="J1929">
        <v>0</v>
      </c>
      <c r="K1929" s="119"/>
    </row>
    <row r="1930" spans="1:11" hidden="1" x14ac:dyDescent="0.35">
      <c r="A1930" t="str">
        <f t="shared" si="84"/>
        <v>and.sol</v>
      </c>
      <c r="B1930" t="s">
        <v>2050</v>
      </c>
      <c r="C1930" t="s">
        <v>105</v>
      </c>
      <c r="D1930">
        <v>0.2</v>
      </c>
      <c r="E1930">
        <v>0.98199999999999998</v>
      </c>
      <c r="F1930" s="1">
        <v>54.7</v>
      </c>
      <c r="G1930">
        <f t="shared" si="85"/>
        <v>3.6563071297989001E-3</v>
      </c>
      <c r="H1930">
        <f t="shared" si="86"/>
        <v>1.7952468007312601E-2</v>
      </c>
      <c r="I1930">
        <v>3.6563071297989001E-3</v>
      </c>
      <c r="J1930">
        <v>1.7952468007312601E-2</v>
      </c>
      <c r="K1930" s="119"/>
    </row>
    <row r="1931" spans="1:11" hidden="1" x14ac:dyDescent="0.35">
      <c r="A1931" t="str">
        <f t="shared" si="84"/>
        <v>and.wnd</v>
      </c>
      <c r="B1931" t="s">
        <v>2050</v>
      </c>
      <c r="C1931" t="s">
        <v>103</v>
      </c>
      <c r="D1931">
        <v>0</v>
      </c>
      <c r="E1931">
        <v>0</v>
      </c>
      <c r="F1931" s="1">
        <v>54.7</v>
      </c>
      <c r="G1931">
        <f t="shared" si="85"/>
        <v>1E-4</v>
      </c>
      <c r="H1931">
        <f t="shared" si="86"/>
        <v>1E-4</v>
      </c>
      <c r="I1931">
        <v>0</v>
      </c>
      <c r="J1931">
        <v>0</v>
      </c>
      <c r="K1931" s="119"/>
    </row>
    <row r="1932" spans="1:11" hidden="1" x14ac:dyDescent="0.35">
      <c r="A1932" t="str">
        <f t="shared" si="84"/>
        <v>are.sol</v>
      </c>
      <c r="B1932" t="s">
        <v>265</v>
      </c>
      <c r="C1932" t="s">
        <v>105</v>
      </c>
      <c r="D1932">
        <v>187.4785</v>
      </c>
      <c r="E1932">
        <v>1290.9649999999999</v>
      </c>
      <c r="F1932" s="1">
        <v>32866.673000000003</v>
      </c>
      <c r="G1932">
        <f t="shared" si="85"/>
        <v>5.7042128967541104E-3</v>
      </c>
      <c r="H1932">
        <f t="shared" si="86"/>
        <v>3.92788463864292E-2</v>
      </c>
      <c r="I1932">
        <v>5.7042128967541104E-3</v>
      </c>
      <c r="J1932">
        <v>3.92788463864292E-2</v>
      </c>
      <c r="K1932" s="119"/>
    </row>
    <row r="1933" spans="1:11" hidden="1" x14ac:dyDescent="0.35">
      <c r="A1933" t="str">
        <f t="shared" si="84"/>
        <v>are.wnd</v>
      </c>
      <c r="B1933" t="s">
        <v>265</v>
      </c>
      <c r="C1933" t="s">
        <v>103</v>
      </c>
      <c r="D1933">
        <v>8.5000000000000006E-2</v>
      </c>
      <c r="E1933">
        <v>0.85</v>
      </c>
      <c r="F1933" s="1">
        <v>32866.673000000003</v>
      </c>
      <c r="G1933">
        <f t="shared" si="85"/>
        <v>1E-4</v>
      </c>
      <c r="H1933">
        <f t="shared" si="86"/>
        <v>1E-4</v>
      </c>
      <c r="I1933" s="229">
        <v>2.5862063981955198E-6</v>
      </c>
      <c r="J1933" s="229">
        <v>2.5862063981955199E-5</v>
      </c>
      <c r="K1933" s="119"/>
    </row>
    <row r="1934" spans="1:11" hidden="1" x14ac:dyDescent="0.35">
      <c r="A1934" t="str">
        <f t="shared" si="84"/>
        <v>arg.sol</v>
      </c>
      <c r="B1934" t="s">
        <v>344</v>
      </c>
      <c r="C1934" t="s">
        <v>105</v>
      </c>
      <c r="D1934">
        <v>44.123399999999997</v>
      </c>
      <c r="E1934">
        <v>250.024</v>
      </c>
      <c r="F1934" s="1">
        <v>40283.065999999999</v>
      </c>
      <c r="G1934">
        <f t="shared" si="85"/>
        <v>1.0953337067243099E-3</v>
      </c>
      <c r="H1934">
        <f t="shared" si="86"/>
        <v>6.2066775155595203E-3</v>
      </c>
      <c r="I1934">
        <v>1.0953337067243099E-3</v>
      </c>
      <c r="J1934">
        <v>6.2066775155595203E-3</v>
      </c>
      <c r="K1934" s="119"/>
    </row>
    <row r="1935" spans="1:11" hidden="1" x14ac:dyDescent="0.35">
      <c r="A1935" t="str">
        <f t="shared" si="84"/>
        <v>arg.wnd</v>
      </c>
      <c r="B1935" t="s">
        <v>344</v>
      </c>
      <c r="C1935" t="s">
        <v>103</v>
      </c>
      <c r="D1935">
        <v>158.15299999999999</v>
      </c>
      <c r="E1935">
        <v>859.01700000000005</v>
      </c>
      <c r="F1935" s="1">
        <v>40283.065999999999</v>
      </c>
      <c r="G1935">
        <f t="shared" si="85"/>
        <v>3.9260417764625999E-3</v>
      </c>
      <c r="H1935">
        <f t="shared" si="86"/>
        <v>2.1324518843724601E-2</v>
      </c>
      <c r="I1935">
        <v>3.9260417764625999E-3</v>
      </c>
      <c r="J1935">
        <v>2.1324518843724601E-2</v>
      </c>
      <c r="K1935" s="119"/>
    </row>
    <row r="1936" spans="1:11" hidden="1" x14ac:dyDescent="0.35">
      <c r="A1936" t="str">
        <f t="shared" si="84"/>
        <v>arm.sol</v>
      </c>
      <c r="B1936" t="s">
        <v>2051</v>
      </c>
      <c r="C1936" t="s">
        <v>105</v>
      </c>
      <c r="D1936">
        <v>5</v>
      </c>
      <c r="E1936">
        <v>32.68</v>
      </c>
      <c r="F1936" s="1">
        <v>3623.4250000000002</v>
      </c>
      <c r="G1936">
        <f t="shared" si="85"/>
        <v>1.37990989188406E-3</v>
      </c>
      <c r="H1936">
        <f t="shared" si="86"/>
        <v>9.0190910533542203E-3</v>
      </c>
      <c r="I1936">
        <v>1.37990989188406E-3</v>
      </c>
      <c r="J1936">
        <v>9.0190910533542203E-3</v>
      </c>
      <c r="K1936" s="119"/>
    </row>
    <row r="1937" spans="1:11" hidden="1" x14ac:dyDescent="0.35">
      <c r="A1937" t="str">
        <f t="shared" si="84"/>
        <v>arm.wnd</v>
      </c>
      <c r="B1937" t="s">
        <v>2051</v>
      </c>
      <c r="C1937" t="s">
        <v>103</v>
      </c>
      <c r="D1937">
        <v>2.8500000000000001E-2</v>
      </c>
      <c r="E1937">
        <v>0.32500000000000001</v>
      </c>
      <c r="F1937" s="1">
        <v>3623.4250000000002</v>
      </c>
      <c r="G1937">
        <f t="shared" si="85"/>
        <v>1E-4</v>
      </c>
      <c r="H1937">
        <f t="shared" si="86"/>
        <v>1E-4</v>
      </c>
      <c r="I1937" s="229">
        <v>7.86548638373913E-6</v>
      </c>
      <c r="J1937" s="229">
        <v>8.9694142972463796E-5</v>
      </c>
      <c r="K1937" s="119"/>
    </row>
    <row r="1938" spans="1:11" hidden="1" x14ac:dyDescent="0.35">
      <c r="A1938" t="str">
        <f t="shared" si="84"/>
        <v>asm.sol</v>
      </c>
      <c r="B1938" t="s">
        <v>2052</v>
      </c>
      <c r="C1938" t="s">
        <v>105</v>
      </c>
      <c r="D1938">
        <v>0.50660000000000005</v>
      </c>
      <c r="E1938">
        <v>2.4159999999999999</v>
      </c>
      <c r="F1938" s="1">
        <v>44.776000000000003</v>
      </c>
      <c r="G1938">
        <f t="shared" si="85"/>
        <v>1.1314096837591599E-2</v>
      </c>
      <c r="H1938">
        <f t="shared" si="86"/>
        <v>5.3957477219939202E-2</v>
      </c>
      <c r="I1938">
        <v>1.1314096837591599E-2</v>
      </c>
      <c r="J1938">
        <v>5.3957477219939202E-2</v>
      </c>
      <c r="K1938" s="119"/>
    </row>
    <row r="1939" spans="1:11" hidden="1" x14ac:dyDescent="0.35">
      <c r="A1939" t="str">
        <f t="shared" si="84"/>
        <v>asm.wnd</v>
      </c>
      <c r="B1939" t="s">
        <v>2052</v>
      </c>
      <c r="C1939" t="s">
        <v>103</v>
      </c>
      <c r="D1939">
        <v>0</v>
      </c>
      <c r="E1939">
        <v>0</v>
      </c>
      <c r="F1939" s="1">
        <v>44.776000000000003</v>
      </c>
      <c r="G1939">
        <f t="shared" si="85"/>
        <v>1E-4</v>
      </c>
      <c r="H1939">
        <f t="shared" si="86"/>
        <v>1E-4</v>
      </c>
      <c r="I1939">
        <v>0</v>
      </c>
      <c r="J1939">
        <v>0</v>
      </c>
      <c r="K1939" s="119"/>
    </row>
    <row r="1940" spans="1:11" hidden="1" x14ac:dyDescent="0.35">
      <c r="A1940" t="str">
        <f t="shared" si="84"/>
        <v>atg.sol</v>
      </c>
      <c r="B1940" t="s">
        <v>2053</v>
      </c>
      <c r="C1940" t="s">
        <v>105</v>
      </c>
      <c r="D1940">
        <v>0.82</v>
      </c>
      <c r="E1940">
        <v>4.4000000000000004</v>
      </c>
      <c r="F1940" s="1">
        <v>89.3</v>
      </c>
      <c r="G1940">
        <f t="shared" si="85"/>
        <v>9.1825307950727901E-3</v>
      </c>
      <c r="H1940">
        <f t="shared" si="86"/>
        <v>4.92721164613662E-2</v>
      </c>
      <c r="I1940">
        <v>9.1825307950727901E-3</v>
      </c>
      <c r="J1940">
        <v>4.92721164613662E-2</v>
      </c>
      <c r="K1940" s="119"/>
    </row>
    <row r="1941" spans="1:11" hidden="1" x14ac:dyDescent="0.35">
      <c r="A1941" t="str">
        <f t="shared" si="84"/>
        <v>atg.wnd</v>
      </c>
      <c r="B1941" t="s">
        <v>2053</v>
      </c>
      <c r="C1941" t="s">
        <v>103</v>
      </c>
      <c r="D1941">
        <v>0</v>
      </c>
      <c r="E1941">
        <v>0</v>
      </c>
      <c r="F1941" s="1">
        <v>89.3</v>
      </c>
      <c r="G1941">
        <f t="shared" si="85"/>
        <v>1E-4</v>
      </c>
      <c r="H1941">
        <f t="shared" si="86"/>
        <v>1E-4</v>
      </c>
      <c r="I1941">
        <v>0</v>
      </c>
      <c r="J1941">
        <v>0</v>
      </c>
      <c r="K1941" s="119"/>
    </row>
    <row r="1942" spans="1:11" hidden="1" x14ac:dyDescent="0.35">
      <c r="A1942" t="str">
        <f t="shared" si="84"/>
        <v>aus.sol</v>
      </c>
      <c r="B1942" t="s">
        <v>225</v>
      </c>
      <c r="C1942" t="s">
        <v>105</v>
      </c>
      <c r="D1942">
        <v>1292</v>
      </c>
      <c r="E1942">
        <v>4625</v>
      </c>
      <c r="F1942" s="1">
        <v>75406.710000000006</v>
      </c>
      <c r="G1942">
        <f t="shared" si="85"/>
        <v>1.71337537468483E-2</v>
      </c>
      <c r="H1942">
        <f t="shared" si="86"/>
        <v>6.1334064302765598E-2</v>
      </c>
      <c r="I1942">
        <v>1.71337537468483E-2</v>
      </c>
      <c r="J1942">
        <v>6.1334064302765598E-2</v>
      </c>
      <c r="K1942" s="119"/>
    </row>
    <row r="1943" spans="1:11" hidden="1" x14ac:dyDescent="0.35">
      <c r="A1943" t="str">
        <f t="shared" si="84"/>
        <v>aus.wnd</v>
      </c>
      <c r="B1943" t="s">
        <v>225</v>
      </c>
      <c r="C1943" t="s">
        <v>103</v>
      </c>
      <c r="D1943">
        <v>543</v>
      </c>
      <c r="E1943">
        <v>1454</v>
      </c>
      <c r="F1943" s="1">
        <v>75406.710000000006</v>
      </c>
      <c r="G1943">
        <f t="shared" si="85"/>
        <v>7.2009506846274001E-3</v>
      </c>
      <c r="H1943">
        <f t="shared" si="86"/>
        <v>1.9282103674858601E-2</v>
      </c>
      <c r="I1943">
        <v>7.2009506846274001E-3</v>
      </c>
      <c r="J1943">
        <v>1.9282103674858601E-2</v>
      </c>
      <c r="K1943" s="119"/>
    </row>
    <row r="1944" spans="1:11" hidden="1" x14ac:dyDescent="0.35">
      <c r="A1944" t="str">
        <f t="shared" si="84"/>
        <v>aut.sol</v>
      </c>
      <c r="B1944" t="s">
        <v>2054</v>
      </c>
      <c r="C1944" t="s">
        <v>105</v>
      </c>
      <c r="D1944">
        <v>152.87260000000001</v>
      </c>
      <c r="E1944">
        <v>288.49099999999999</v>
      </c>
      <c r="F1944" s="1">
        <v>25085.319</v>
      </c>
      <c r="G1944">
        <f t="shared" si="85"/>
        <v>6.0941062778591699E-3</v>
      </c>
      <c r="H1944">
        <f t="shared" si="86"/>
        <v>1.15003919224627E-2</v>
      </c>
      <c r="I1944">
        <v>6.0941062778591699E-3</v>
      </c>
      <c r="J1944">
        <v>1.15003919224627E-2</v>
      </c>
      <c r="K1944" s="119"/>
    </row>
    <row r="1945" spans="1:11" hidden="1" x14ac:dyDescent="0.35">
      <c r="A1945" t="str">
        <f t="shared" si="84"/>
        <v>aut.wnd</v>
      </c>
      <c r="B1945" t="s">
        <v>2054</v>
      </c>
      <c r="C1945" t="s">
        <v>103</v>
      </c>
      <c r="D1945">
        <v>215.8015</v>
      </c>
      <c r="E1945">
        <v>435.73700000000002</v>
      </c>
      <c r="F1945" s="1">
        <v>25085.319</v>
      </c>
      <c r="G1945">
        <f t="shared" si="85"/>
        <v>8.6027010459783296E-3</v>
      </c>
      <c r="H1945">
        <f t="shared" si="86"/>
        <v>1.73701996773491E-2</v>
      </c>
      <c r="I1945">
        <v>8.6027010459783296E-3</v>
      </c>
      <c r="J1945">
        <v>1.73701996773491E-2</v>
      </c>
      <c r="K1945" s="119"/>
    </row>
    <row r="1946" spans="1:11" hidden="1" x14ac:dyDescent="0.35">
      <c r="A1946" t="str">
        <f t="shared" si="84"/>
        <v>aze.sol</v>
      </c>
      <c r="B1946" t="s">
        <v>2055</v>
      </c>
      <c r="C1946" t="s">
        <v>105</v>
      </c>
      <c r="D1946">
        <v>3.68</v>
      </c>
      <c r="E1946">
        <v>20.100000000000001</v>
      </c>
      <c r="F1946" s="1">
        <v>8240.0499999999993</v>
      </c>
      <c r="G1946">
        <f t="shared" si="85"/>
        <v>4.4659923180077801E-4</v>
      </c>
      <c r="H1946">
        <f t="shared" si="86"/>
        <v>2.43930558673794E-3</v>
      </c>
      <c r="I1946">
        <v>4.4659923180077801E-4</v>
      </c>
      <c r="J1946">
        <v>2.43930558673794E-3</v>
      </c>
      <c r="K1946" s="119"/>
    </row>
    <row r="1947" spans="1:11" hidden="1" x14ac:dyDescent="0.35">
      <c r="A1947" t="str">
        <f t="shared" si="84"/>
        <v>aze.wnd</v>
      </c>
      <c r="B1947" t="s">
        <v>2055</v>
      </c>
      <c r="C1947" t="s">
        <v>103</v>
      </c>
      <c r="D1947">
        <v>6.4</v>
      </c>
      <c r="E1947">
        <v>50.3</v>
      </c>
      <c r="F1947" s="1">
        <v>8240.0499999999993</v>
      </c>
      <c r="G1947">
        <f t="shared" si="85"/>
        <v>7.7669431617526596E-4</v>
      </c>
      <c r="H1947">
        <f t="shared" si="86"/>
        <v>6.1043318911899796E-3</v>
      </c>
      <c r="I1947">
        <v>7.7669431617526596E-4</v>
      </c>
      <c r="J1947">
        <v>6.1043318911899796E-3</v>
      </c>
      <c r="K1947" s="119"/>
    </row>
    <row r="1948" spans="1:11" hidden="1" x14ac:dyDescent="0.35">
      <c r="A1948" t="str">
        <f t="shared" si="84"/>
        <v>bdi.sol</v>
      </c>
      <c r="B1948" t="s">
        <v>2056</v>
      </c>
      <c r="C1948" t="s">
        <v>105</v>
      </c>
      <c r="D1948">
        <v>0.4703</v>
      </c>
      <c r="E1948">
        <v>1</v>
      </c>
      <c r="F1948" s="1">
        <v>107.886</v>
      </c>
      <c r="G1948">
        <f t="shared" si="85"/>
        <v>4.3592310401720296E-3</v>
      </c>
      <c r="H1948">
        <f t="shared" si="86"/>
        <v>9.2690432493557993E-3</v>
      </c>
      <c r="I1948">
        <v>4.3592310401720296E-3</v>
      </c>
      <c r="J1948">
        <v>9.2690432493557993E-3</v>
      </c>
      <c r="K1948" s="119"/>
    </row>
    <row r="1949" spans="1:11" hidden="1" x14ac:dyDescent="0.35">
      <c r="A1949" t="str">
        <f t="shared" si="84"/>
        <v>bdi.wnd</v>
      </c>
      <c r="B1949" t="s">
        <v>2056</v>
      </c>
      <c r="C1949" t="s">
        <v>103</v>
      </c>
      <c r="D1949">
        <v>0</v>
      </c>
      <c r="E1949">
        <v>0</v>
      </c>
      <c r="F1949" s="1">
        <v>107.886</v>
      </c>
      <c r="G1949">
        <f t="shared" si="85"/>
        <v>1E-4</v>
      </c>
      <c r="H1949">
        <f t="shared" si="86"/>
        <v>1E-4</v>
      </c>
      <c r="I1949">
        <v>0</v>
      </c>
      <c r="J1949">
        <v>0</v>
      </c>
      <c r="K1949" s="119"/>
    </row>
    <row r="1950" spans="1:11" hidden="1" x14ac:dyDescent="0.35">
      <c r="A1950" t="str">
        <f t="shared" si="84"/>
        <v>bel.sol</v>
      </c>
      <c r="B1950" t="s">
        <v>2057</v>
      </c>
      <c r="C1950" t="s">
        <v>105</v>
      </c>
      <c r="D1950">
        <v>414.45</v>
      </c>
      <c r="E1950">
        <v>972</v>
      </c>
      <c r="F1950" s="1">
        <v>23973.31</v>
      </c>
      <c r="G1950">
        <f t="shared" si="85"/>
        <v>1.7287975669609199E-2</v>
      </c>
      <c r="H1950">
        <f t="shared" si="86"/>
        <v>4.0545089518301797E-2</v>
      </c>
      <c r="I1950">
        <v>1.7287975669609199E-2</v>
      </c>
      <c r="J1950">
        <v>4.0545089518301797E-2</v>
      </c>
      <c r="K1950" s="119"/>
    </row>
    <row r="1951" spans="1:11" hidden="1" x14ac:dyDescent="0.35">
      <c r="A1951" t="str">
        <f t="shared" si="84"/>
        <v>bel.wnd</v>
      </c>
      <c r="B1951" t="s">
        <v>2057</v>
      </c>
      <c r="C1951" t="s">
        <v>103</v>
      </c>
      <c r="D1951">
        <v>317.17</v>
      </c>
      <c r="E1951">
        <v>519</v>
      </c>
      <c r="F1951" s="1">
        <v>23973.31</v>
      </c>
      <c r="G1951">
        <f t="shared" si="85"/>
        <v>1.3230129673374299E-2</v>
      </c>
      <c r="H1951">
        <f t="shared" si="86"/>
        <v>2.16490755761303E-2</v>
      </c>
      <c r="I1951">
        <v>1.3230129673374299E-2</v>
      </c>
      <c r="J1951">
        <v>2.16490755761303E-2</v>
      </c>
      <c r="K1951" s="119"/>
    </row>
    <row r="1952" spans="1:11" hidden="1" x14ac:dyDescent="0.35">
      <c r="A1952" t="str">
        <f t="shared" si="84"/>
        <v>ben.sol</v>
      </c>
      <c r="B1952" t="s">
        <v>2058</v>
      </c>
      <c r="C1952" t="s">
        <v>105</v>
      </c>
      <c r="D1952">
        <v>0.28999999999999998</v>
      </c>
      <c r="E1952">
        <v>1.7</v>
      </c>
      <c r="F1952" s="1">
        <v>304.39999999999998</v>
      </c>
      <c r="G1952">
        <f t="shared" si="85"/>
        <v>9.5269382391590003E-4</v>
      </c>
      <c r="H1952">
        <f t="shared" si="86"/>
        <v>5.5847568988173502E-3</v>
      </c>
      <c r="I1952">
        <v>9.5269382391590003E-4</v>
      </c>
      <c r="J1952">
        <v>5.5847568988173502E-3</v>
      </c>
      <c r="K1952" s="119"/>
    </row>
    <row r="1953" spans="1:11" hidden="1" x14ac:dyDescent="0.35">
      <c r="A1953" t="str">
        <f t="shared" si="84"/>
        <v>ben.wnd</v>
      </c>
      <c r="B1953" t="s">
        <v>2058</v>
      </c>
      <c r="C1953" t="s">
        <v>103</v>
      </c>
      <c r="D1953">
        <v>0</v>
      </c>
      <c r="E1953">
        <v>0</v>
      </c>
      <c r="F1953" s="1">
        <v>304.39999999999998</v>
      </c>
      <c r="G1953">
        <f t="shared" si="85"/>
        <v>1E-4</v>
      </c>
      <c r="H1953">
        <f t="shared" si="86"/>
        <v>1E-4</v>
      </c>
      <c r="I1953">
        <v>0</v>
      </c>
      <c r="J1953">
        <v>0</v>
      </c>
      <c r="K1953" s="119"/>
    </row>
    <row r="1954" spans="1:11" hidden="1" x14ac:dyDescent="0.35">
      <c r="A1954" t="str">
        <f t="shared" si="84"/>
        <v>bfa.sol</v>
      </c>
      <c r="B1954" t="s">
        <v>2059</v>
      </c>
      <c r="C1954" t="s">
        <v>105</v>
      </c>
      <c r="D1954">
        <v>5.9386999999999999</v>
      </c>
      <c r="E1954">
        <v>36.799999999999997</v>
      </c>
      <c r="F1954" s="1">
        <v>386.947</v>
      </c>
      <c r="G1954">
        <f t="shared" si="85"/>
        <v>1.53475799011234E-2</v>
      </c>
      <c r="H1954">
        <f t="shared" si="86"/>
        <v>9.5103463781861602E-2</v>
      </c>
      <c r="I1954">
        <v>1.53475799011234E-2</v>
      </c>
      <c r="J1954">
        <v>9.5103463781861602E-2</v>
      </c>
      <c r="K1954" s="119"/>
    </row>
    <row r="1955" spans="1:11" hidden="1" x14ac:dyDescent="0.35">
      <c r="A1955" t="str">
        <f t="shared" si="84"/>
        <v>bfa.wnd</v>
      </c>
      <c r="B1955" t="s">
        <v>2059</v>
      </c>
      <c r="C1955" t="s">
        <v>103</v>
      </c>
      <c r="D1955">
        <v>0</v>
      </c>
      <c r="E1955">
        <v>0</v>
      </c>
      <c r="F1955" s="1">
        <v>386.947</v>
      </c>
      <c r="G1955">
        <f t="shared" si="85"/>
        <v>1E-4</v>
      </c>
      <c r="H1955">
        <f t="shared" si="86"/>
        <v>1E-4</v>
      </c>
      <c r="I1955">
        <v>0</v>
      </c>
      <c r="J1955">
        <v>0</v>
      </c>
      <c r="K1955" s="119"/>
    </row>
    <row r="1956" spans="1:11" hidden="1" x14ac:dyDescent="0.35">
      <c r="A1956" t="str">
        <f t="shared" si="84"/>
        <v>bgd.sol</v>
      </c>
      <c r="B1956" t="s">
        <v>268</v>
      </c>
      <c r="C1956" t="s">
        <v>105</v>
      </c>
      <c r="D1956">
        <v>26.528199999999998</v>
      </c>
      <c r="E1956">
        <v>82.807000000000002</v>
      </c>
      <c r="F1956" s="1">
        <v>21616.585999999999</v>
      </c>
      <c r="G1956">
        <f t="shared" si="85"/>
        <v>1.2272150653206801E-3</v>
      </c>
      <c r="H1956">
        <f t="shared" si="86"/>
        <v>3.8307159141596201E-3</v>
      </c>
      <c r="I1956">
        <v>1.2272150653206801E-3</v>
      </c>
      <c r="J1956">
        <v>3.8307159141596201E-3</v>
      </c>
      <c r="K1956" s="119"/>
    </row>
    <row r="1957" spans="1:11" hidden="1" x14ac:dyDescent="0.35">
      <c r="A1957" t="str">
        <f t="shared" si="84"/>
        <v>bgd.wnd</v>
      </c>
      <c r="B1957" t="s">
        <v>268</v>
      </c>
      <c r="C1957" t="s">
        <v>103</v>
      </c>
      <c r="D1957">
        <v>0.1</v>
      </c>
      <c r="E1957">
        <v>1</v>
      </c>
      <c r="F1957" s="1">
        <v>21616.585999999999</v>
      </c>
      <c r="G1957">
        <f t="shared" si="85"/>
        <v>1E-4</v>
      </c>
      <c r="H1957">
        <f t="shared" si="86"/>
        <v>1E-4</v>
      </c>
      <c r="I1957" s="229">
        <v>4.6260774018617003E-6</v>
      </c>
      <c r="J1957" s="229">
        <v>4.6260774018617003E-5</v>
      </c>
      <c r="K1957" s="119"/>
    </row>
    <row r="1958" spans="1:11" hidden="1" x14ac:dyDescent="0.35">
      <c r="A1958" t="str">
        <f t="shared" si="84"/>
        <v>bgr.sol</v>
      </c>
      <c r="B1958" t="s">
        <v>2060</v>
      </c>
      <c r="C1958" t="s">
        <v>105</v>
      </c>
      <c r="D1958">
        <v>106.3064</v>
      </c>
      <c r="E1958">
        <v>859</v>
      </c>
      <c r="F1958" s="1">
        <v>11380.062</v>
      </c>
      <c r="G1958">
        <f t="shared" si="85"/>
        <v>9.3414605298283993E-3</v>
      </c>
      <c r="H1958">
        <f t="shared" si="86"/>
        <v>7.5482892799705298E-2</v>
      </c>
      <c r="I1958">
        <v>9.3414605298283993E-3</v>
      </c>
      <c r="J1958">
        <v>7.5482892799705298E-2</v>
      </c>
      <c r="K1958" s="119"/>
    </row>
    <row r="1959" spans="1:11" hidden="1" x14ac:dyDescent="0.35">
      <c r="A1959" t="str">
        <f t="shared" si="84"/>
        <v>bgr.wnd</v>
      </c>
      <c r="B1959" t="s">
        <v>2060</v>
      </c>
      <c r="C1959" t="s">
        <v>103</v>
      </c>
      <c r="D1959">
        <v>36.591999999999999</v>
      </c>
      <c r="E1959">
        <v>155</v>
      </c>
      <c r="F1959" s="1">
        <v>11380.062</v>
      </c>
      <c r="G1959">
        <f t="shared" si="85"/>
        <v>3.21544821109059E-3</v>
      </c>
      <c r="H1959">
        <f t="shared" si="86"/>
        <v>1.3620312437665099E-2</v>
      </c>
      <c r="I1959">
        <v>3.21544821109059E-3</v>
      </c>
      <c r="J1959">
        <v>1.3620312437665099E-2</v>
      </c>
      <c r="K1959" s="119"/>
    </row>
    <row r="1960" spans="1:11" hidden="1" x14ac:dyDescent="0.35">
      <c r="A1960" t="str">
        <f t="shared" si="84"/>
        <v>bhr.sol</v>
      </c>
      <c r="B1960" t="s">
        <v>2061</v>
      </c>
      <c r="C1960" t="s">
        <v>105</v>
      </c>
      <c r="D1960">
        <v>0.63490000000000002</v>
      </c>
      <c r="E1960">
        <v>4.5</v>
      </c>
      <c r="F1960" s="1">
        <v>8001.9290000000001</v>
      </c>
      <c r="G1960">
        <f t="shared" si="85"/>
        <v>1E-4</v>
      </c>
      <c r="H1960">
        <f t="shared" si="86"/>
        <v>5.6236439988407798E-4</v>
      </c>
      <c r="I1960" s="229">
        <v>7.9343368330311295E-5</v>
      </c>
      <c r="J1960">
        <v>5.6236439988407798E-4</v>
      </c>
      <c r="K1960" s="119"/>
    </row>
    <row r="1961" spans="1:11" hidden="1" x14ac:dyDescent="0.35">
      <c r="A1961" t="str">
        <f t="shared" si="84"/>
        <v>bhr.wnd</v>
      </c>
      <c r="B1961" t="s">
        <v>2061</v>
      </c>
      <c r="C1961" t="s">
        <v>103</v>
      </c>
      <c r="D1961" s="229">
        <v>5.0000000000000001E-4</v>
      </c>
      <c r="E1961">
        <v>5.0000000000000001E-3</v>
      </c>
      <c r="F1961" s="1">
        <v>8001.9290000000001</v>
      </c>
      <c r="G1961">
        <f t="shared" si="85"/>
        <v>1E-4</v>
      </c>
      <c r="H1961">
        <f t="shared" si="86"/>
        <v>1E-4</v>
      </c>
      <c r="I1961" s="229">
        <v>6.2484933320453199E-8</v>
      </c>
      <c r="J1961" s="229">
        <v>6.2484933320453204E-7</v>
      </c>
      <c r="K1961" s="119"/>
    </row>
    <row r="1962" spans="1:11" hidden="1" x14ac:dyDescent="0.35">
      <c r="A1962" t="str">
        <f t="shared" si="84"/>
        <v>bhs.sol</v>
      </c>
      <c r="B1962" t="s">
        <v>2062</v>
      </c>
      <c r="C1962" t="s">
        <v>105</v>
      </c>
      <c r="D1962">
        <v>0.2064</v>
      </c>
      <c r="E1962">
        <v>0.92500000000000004</v>
      </c>
      <c r="F1962" s="1">
        <v>577.76400000000001</v>
      </c>
      <c r="G1962">
        <f t="shared" si="85"/>
        <v>3.5723928801379101E-4</v>
      </c>
      <c r="H1962">
        <f t="shared" si="86"/>
        <v>1.6009997161470801E-3</v>
      </c>
      <c r="I1962">
        <v>3.5723928801379101E-4</v>
      </c>
      <c r="J1962">
        <v>1.6009997161470801E-3</v>
      </c>
      <c r="K1962" s="119"/>
    </row>
    <row r="1963" spans="1:11" hidden="1" x14ac:dyDescent="0.35">
      <c r="A1963" t="str">
        <f t="shared" si="84"/>
        <v>bhs.wnd</v>
      </c>
      <c r="B1963" t="s">
        <v>2062</v>
      </c>
      <c r="C1963" t="s">
        <v>103</v>
      </c>
      <c r="D1963">
        <v>0</v>
      </c>
      <c r="E1963">
        <v>0</v>
      </c>
      <c r="F1963" s="1">
        <v>577.76400000000001</v>
      </c>
      <c r="G1963">
        <f t="shared" si="85"/>
        <v>1E-4</v>
      </c>
      <c r="H1963">
        <f t="shared" si="86"/>
        <v>1E-4</v>
      </c>
      <c r="I1963">
        <v>0</v>
      </c>
      <c r="J1963">
        <v>0</v>
      </c>
      <c r="K1963" s="119"/>
    </row>
    <row r="1964" spans="1:11" hidden="1" x14ac:dyDescent="0.35">
      <c r="A1964" t="str">
        <f t="shared" si="84"/>
        <v>bih.sol</v>
      </c>
      <c r="B1964" t="s">
        <v>2063</v>
      </c>
      <c r="C1964" t="s">
        <v>105</v>
      </c>
      <c r="D1964">
        <v>1.8149999999999999</v>
      </c>
      <c r="E1964">
        <v>5.95</v>
      </c>
      <c r="F1964" s="1">
        <v>4507.1549999999997</v>
      </c>
      <c r="G1964">
        <f t="shared" si="85"/>
        <v>4.0269305138163698E-4</v>
      </c>
      <c r="H1964">
        <f t="shared" si="86"/>
        <v>1.32012322629242E-3</v>
      </c>
      <c r="I1964">
        <v>4.0269305138163698E-4</v>
      </c>
      <c r="J1964">
        <v>1.32012322629242E-3</v>
      </c>
      <c r="K1964" s="119"/>
    </row>
    <row r="1965" spans="1:11" hidden="1" x14ac:dyDescent="0.35">
      <c r="A1965" t="str">
        <f t="shared" si="84"/>
        <v>bih.wnd</v>
      </c>
      <c r="B1965" t="s">
        <v>2063</v>
      </c>
      <c r="C1965" t="s">
        <v>103</v>
      </c>
      <c r="D1965">
        <v>8.69</v>
      </c>
      <c r="E1965">
        <v>50.6</v>
      </c>
      <c r="F1965" s="1">
        <v>4507.1549999999997</v>
      </c>
      <c r="G1965">
        <f t="shared" si="85"/>
        <v>1.9280455187363199E-3</v>
      </c>
      <c r="H1965">
        <f t="shared" si="86"/>
        <v>1.1226594159730501E-2</v>
      </c>
      <c r="I1965">
        <v>1.9280455187363199E-3</v>
      </c>
      <c r="J1965">
        <v>1.1226594159730501E-2</v>
      </c>
      <c r="K1965" s="119"/>
    </row>
    <row r="1966" spans="1:11" hidden="1" x14ac:dyDescent="0.35">
      <c r="A1966" t="str">
        <f t="shared" si="84"/>
        <v>blr.sol</v>
      </c>
      <c r="B1966" t="s">
        <v>313</v>
      </c>
      <c r="C1966" t="s">
        <v>105</v>
      </c>
      <c r="D1966">
        <v>15.66</v>
      </c>
      <c r="E1966">
        <v>102.1</v>
      </c>
      <c r="F1966" s="1">
        <v>10233.864</v>
      </c>
      <c r="G1966">
        <f t="shared" si="85"/>
        <v>1.5302138078051499E-3</v>
      </c>
      <c r="H1966">
        <f t="shared" si="86"/>
        <v>9.9766813395214208E-3</v>
      </c>
      <c r="I1966">
        <v>1.5302138078051499E-3</v>
      </c>
      <c r="J1966">
        <v>9.9766813395214208E-3</v>
      </c>
      <c r="K1966" s="119"/>
    </row>
    <row r="1967" spans="1:11" hidden="1" x14ac:dyDescent="0.35">
      <c r="A1967" t="str">
        <f t="shared" si="84"/>
        <v>blr.wnd</v>
      </c>
      <c r="B1967" t="s">
        <v>313</v>
      </c>
      <c r="C1967" t="s">
        <v>103</v>
      </c>
      <c r="D1967">
        <v>10.67</v>
      </c>
      <c r="E1967">
        <v>40.200000000000003</v>
      </c>
      <c r="F1967" s="1">
        <v>10233.864</v>
      </c>
      <c r="G1967">
        <f t="shared" si="85"/>
        <v>1.0426169431213899E-3</v>
      </c>
      <c r="H1967">
        <f t="shared" si="86"/>
        <v>3.9281350621817902E-3</v>
      </c>
      <c r="I1967">
        <v>1.0426169431213899E-3</v>
      </c>
      <c r="J1967">
        <v>3.9281350621817902E-3</v>
      </c>
      <c r="K1967" s="119"/>
    </row>
    <row r="1968" spans="1:11" hidden="1" x14ac:dyDescent="0.35">
      <c r="A1968" t="str">
        <f t="shared" si="84"/>
        <v>blz.sol</v>
      </c>
      <c r="B1968" t="s">
        <v>2064</v>
      </c>
      <c r="C1968" t="s">
        <v>105</v>
      </c>
      <c r="D1968">
        <v>0.57150000000000001</v>
      </c>
      <c r="E1968">
        <v>2.1469999999999998</v>
      </c>
      <c r="F1968" s="1">
        <v>193.2</v>
      </c>
      <c r="G1968">
        <f t="shared" si="85"/>
        <v>2.95807453416149E-3</v>
      </c>
      <c r="H1968">
        <f t="shared" si="86"/>
        <v>1.11128364389234E-2</v>
      </c>
      <c r="I1968">
        <v>2.95807453416149E-3</v>
      </c>
      <c r="J1968">
        <v>1.11128364389234E-2</v>
      </c>
      <c r="K1968" s="119"/>
    </row>
    <row r="1969" spans="1:11" hidden="1" x14ac:dyDescent="0.35">
      <c r="A1969" t="str">
        <f t="shared" si="84"/>
        <v>blz.wnd</v>
      </c>
      <c r="B1969" t="s">
        <v>2064</v>
      </c>
      <c r="C1969" t="s">
        <v>103</v>
      </c>
      <c r="D1969">
        <v>0</v>
      </c>
      <c r="E1969">
        <v>0</v>
      </c>
      <c r="F1969" s="1">
        <v>193.2</v>
      </c>
      <c r="G1969">
        <f t="shared" si="85"/>
        <v>1E-4</v>
      </c>
      <c r="H1969">
        <f t="shared" si="86"/>
        <v>1E-4</v>
      </c>
      <c r="I1969">
        <v>0</v>
      </c>
      <c r="J1969">
        <v>0</v>
      </c>
      <c r="K1969" s="119"/>
    </row>
    <row r="1970" spans="1:11" hidden="1" x14ac:dyDescent="0.35">
      <c r="A1970" t="str">
        <f t="shared" si="84"/>
        <v>bmu.sol</v>
      </c>
      <c r="B1970" t="s">
        <v>2065</v>
      </c>
      <c r="C1970" t="s">
        <v>105</v>
      </c>
      <c r="D1970">
        <v>0</v>
      </c>
      <c r="E1970">
        <v>0</v>
      </c>
      <c r="F1970" s="1">
        <v>0</v>
      </c>
      <c r="G1970" t="str">
        <f t="shared" si="85"/>
        <v>NA</v>
      </c>
      <c r="H1970" t="str">
        <f t="shared" si="86"/>
        <v>NA</v>
      </c>
      <c r="I1970" t="s">
        <v>1330</v>
      </c>
      <c r="J1970" t="s">
        <v>1330</v>
      </c>
      <c r="K1970" s="119"/>
    </row>
    <row r="1971" spans="1:11" hidden="1" x14ac:dyDescent="0.35">
      <c r="A1971" t="str">
        <f t="shared" si="84"/>
        <v>bmu.wnd</v>
      </c>
      <c r="B1971" t="s">
        <v>2065</v>
      </c>
      <c r="C1971" t="s">
        <v>103</v>
      </c>
      <c r="D1971">
        <v>0</v>
      </c>
      <c r="E1971">
        <v>0</v>
      </c>
      <c r="F1971" s="1">
        <v>0</v>
      </c>
      <c r="G1971" t="str">
        <f t="shared" si="85"/>
        <v>NA</v>
      </c>
      <c r="H1971" t="str">
        <f t="shared" si="86"/>
        <v>NA</v>
      </c>
      <c r="I1971" t="s">
        <v>1330</v>
      </c>
      <c r="J1971" t="s">
        <v>1330</v>
      </c>
      <c r="K1971" s="119"/>
    </row>
    <row r="1972" spans="1:11" hidden="1" x14ac:dyDescent="0.35">
      <c r="A1972" t="str">
        <f t="shared" si="84"/>
        <v>bol.sol</v>
      </c>
      <c r="B1972" t="s">
        <v>247</v>
      </c>
      <c r="C1972" t="s">
        <v>105</v>
      </c>
      <c r="D1972">
        <v>11.7117</v>
      </c>
      <c r="E1972">
        <v>62.384999999999998</v>
      </c>
      <c r="F1972" s="1">
        <v>3493.89</v>
      </c>
      <c r="G1972">
        <f t="shared" si="85"/>
        <v>3.3520517245820601E-3</v>
      </c>
      <c r="H1972">
        <f t="shared" si="86"/>
        <v>1.78554562393206E-2</v>
      </c>
      <c r="I1972">
        <v>3.3520517245820601E-3</v>
      </c>
      <c r="J1972">
        <v>1.78554562393206E-2</v>
      </c>
      <c r="K1972" s="119"/>
    </row>
    <row r="1973" spans="1:11" hidden="1" x14ac:dyDescent="0.35">
      <c r="A1973" t="str">
        <f t="shared" si="84"/>
        <v>bol.wnd</v>
      </c>
      <c r="B1973" t="s">
        <v>247</v>
      </c>
      <c r="C1973" t="s">
        <v>103</v>
      </c>
      <c r="D1973">
        <v>2.7</v>
      </c>
      <c r="E1973">
        <v>23.84</v>
      </c>
      <c r="F1973" s="1">
        <v>3493.89</v>
      </c>
      <c r="G1973">
        <f t="shared" si="85"/>
        <v>7.7277762036011396E-4</v>
      </c>
      <c r="H1973">
        <f t="shared" si="86"/>
        <v>6.8233401738463399E-3</v>
      </c>
      <c r="I1973">
        <v>7.7277762036011396E-4</v>
      </c>
      <c r="J1973">
        <v>6.8233401738463399E-3</v>
      </c>
      <c r="K1973" s="119"/>
    </row>
    <row r="1974" spans="1:11" hidden="1" x14ac:dyDescent="0.35">
      <c r="A1974" t="str">
        <f t="shared" si="84"/>
        <v>bra.sol</v>
      </c>
      <c r="B1974" t="s">
        <v>227</v>
      </c>
      <c r="C1974" t="s">
        <v>105</v>
      </c>
      <c r="D1974">
        <v>248.4194</v>
      </c>
      <c r="E1974">
        <v>1020.121</v>
      </c>
      <c r="F1974" s="1">
        <v>170189.47399999999</v>
      </c>
      <c r="G1974">
        <f t="shared" si="85"/>
        <v>1.45966371574778E-3</v>
      </c>
      <c r="H1974">
        <f t="shared" si="86"/>
        <v>5.9940310997141904E-3</v>
      </c>
      <c r="I1974">
        <v>1.45966371574778E-3</v>
      </c>
      <c r="J1974">
        <v>5.9940310997141904E-3</v>
      </c>
      <c r="K1974" s="119"/>
    </row>
    <row r="1975" spans="1:11" hidden="1" x14ac:dyDescent="0.35">
      <c r="A1975" t="str">
        <f t="shared" si="84"/>
        <v>bra.wnd</v>
      </c>
      <c r="B1975" t="s">
        <v>227</v>
      </c>
      <c r="C1975" t="s">
        <v>103</v>
      </c>
      <c r="D1975">
        <v>1476.1987999999999</v>
      </c>
      <c r="E1975">
        <v>2745</v>
      </c>
      <c r="F1975" s="1">
        <v>170189.47399999999</v>
      </c>
      <c r="G1975">
        <f t="shared" si="85"/>
        <v>8.6738548824705792E-3</v>
      </c>
      <c r="H1975">
        <f t="shared" si="86"/>
        <v>1.6129082107627899E-2</v>
      </c>
      <c r="I1975">
        <v>8.6738548824705792E-3</v>
      </c>
      <c r="J1975">
        <v>1.6129082107627899E-2</v>
      </c>
      <c r="K1975" s="119"/>
    </row>
    <row r="1976" spans="1:11" hidden="1" x14ac:dyDescent="0.35">
      <c r="A1976" t="str">
        <f t="shared" si="84"/>
        <v>brb.sol</v>
      </c>
      <c r="B1976" t="s">
        <v>2066</v>
      </c>
      <c r="C1976" t="s">
        <v>105</v>
      </c>
      <c r="D1976">
        <v>2.3969999999999998</v>
      </c>
      <c r="E1976">
        <v>10</v>
      </c>
      <c r="F1976" s="1">
        <v>291.39</v>
      </c>
      <c r="G1976">
        <f t="shared" si="85"/>
        <v>8.2260887470400508E-3</v>
      </c>
      <c r="H1976">
        <f t="shared" si="86"/>
        <v>3.4318267613850803E-2</v>
      </c>
      <c r="I1976">
        <v>8.2260887470400508E-3</v>
      </c>
      <c r="J1976">
        <v>3.4318267613850803E-2</v>
      </c>
      <c r="K1976" s="119"/>
    </row>
    <row r="1977" spans="1:11" hidden="1" x14ac:dyDescent="0.35">
      <c r="A1977" t="str">
        <f t="shared" si="84"/>
        <v>brb.wnd</v>
      </c>
      <c r="B1977" t="s">
        <v>2066</v>
      </c>
      <c r="C1977" t="s">
        <v>103</v>
      </c>
      <c r="D1977">
        <v>2E-3</v>
      </c>
      <c r="E1977">
        <v>0.02</v>
      </c>
      <c r="F1977" s="1">
        <v>291.39</v>
      </c>
      <c r="G1977">
        <f t="shared" si="85"/>
        <v>1E-4</v>
      </c>
      <c r="H1977">
        <f t="shared" si="86"/>
        <v>1E-4</v>
      </c>
      <c r="I1977" s="229">
        <v>6.8636535227701704E-6</v>
      </c>
      <c r="J1977" s="229">
        <v>6.8636535227701702E-5</v>
      </c>
      <c r="K1977" s="119"/>
    </row>
    <row r="1978" spans="1:11" hidden="1" x14ac:dyDescent="0.35">
      <c r="A1978" t="str">
        <f t="shared" si="84"/>
        <v>brn.sol</v>
      </c>
      <c r="B1978" t="s">
        <v>2067</v>
      </c>
      <c r="C1978" t="s">
        <v>105</v>
      </c>
      <c r="D1978">
        <v>0.12</v>
      </c>
      <c r="E1978">
        <v>1.2</v>
      </c>
      <c r="F1978" s="1">
        <v>1227.2</v>
      </c>
      <c r="G1978">
        <f t="shared" si="85"/>
        <v>1E-4</v>
      </c>
      <c r="H1978">
        <f t="shared" si="86"/>
        <v>9.7783572359843489E-4</v>
      </c>
      <c r="I1978" s="229">
        <v>9.7783572359843503E-5</v>
      </c>
      <c r="J1978">
        <v>9.7783572359843489E-4</v>
      </c>
      <c r="K1978" s="119"/>
    </row>
    <row r="1979" spans="1:11" hidden="1" x14ac:dyDescent="0.35">
      <c r="A1979" t="str">
        <f t="shared" si="84"/>
        <v>brn.wnd</v>
      </c>
      <c r="B1979" t="s">
        <v>2067</v>
      </c>
      <c r="C1979" t="s">
        <v>103</v>
      </c>
      <c r="D1979">
        <v>0</v>
      </c>
      <c r="E1979">
        <v>0</v>
      </c>
      <c r="F1979" s="1">
        <v>1227.2</v>
      </c>
      <c r="G1979">
        <f t="shared" si="85"/>
        <v>1E-4</v>
      </c>
      <c r="H1979">
        <f t="shared" si="86"/>
        <v>1E-4</v>
      </c>
      <c r="I1979">
        <v>0</v>
      </c>
      <c r="J1979">
        <v>0</v>
      </c>
      <c r="K1979" s="119"/>
    </row>
    <row r="1980" spans="1:11" hidden="1" x14ac:dyDescent="0.35">
      <c r="A1980" t="str">
        <f t="shared" si="84"/>
        <v>btn.sol</v>
      </c>
      <c r="B1980" t="s">
        <v>2068</v>
      </c>
      <c r="C1980" t="s">
        <v>105</v>
      </c>
      <c r="D1980">
        <v>1.1299999999999999E-2</v>
      </c>
      <c r="E1980">
        <v>7.8E-2</v>
      </c>
      <c r="F1980" s="1">
        <v>2353.46</v>
      </c>
      <c r="G1980">
        <f t="shared" si="85"/>
        <v>1E-4</v>
      </c>
      <c r="H1980">
        <f t="shared" si="86"/>
        <v>1E-4</v>
      </c>
      <c r="I1980" s="229">
        <v>4.8014412821972697E-6</v>
      </c>
      <c r="J1980" s="229">
        <v>3.3142692036406E-5</v>
      </c>
      <c r="K1980" s="119"/>
    </row>
    <row r="1981" spans="1:11" hidden="1" x14ac:dyDescent="0.35">
      <c r="A1981" t="str">
        <f t="shared" si="84"/>
        <v>btn.wnd</v>
      </c>
      <c r="B1981" t="s">
        <v>2068</v>
      </c>
      <c r="C1981" t="s">
        <v>103</v>
      </c>
      <c r="D1981">
        <v>0.06</v>
      </c>
      <c r="E1981">
        <v>0.6</v>
      </c>
      <c r="F1981" s="1">
        <v>2353.46</v>
      </c>
      <c r="G1981">
        <f t="shared" si="85"/>
        <v>1E-4</v>
      </c>
      <c r="H1981">
        <f t="shared" si="86"/>
        <v>2.5494378489543097E-4</v>
      </c>
      <c r="I1981" s="229">
        <v>2.5494378489543099E-5</v>
      </c>
      <c r="J1981">
        <v>2.5494378489543097E-4</v>
      </c>
      <c r="K1981" s="119"/>
    </row>
    <row r="1982" spans="1:11" hidden="1" x14ac:dyDescent="0.35">
      <c r="A1982" t="str">
        <f t="shared" si="84"/>
        <v>bwa.sol</v>
      </c>
      <c r="B1982" t="s">
        <v>2069</v>
      </c>
      <c r="C1982" t="s">
        <v>105</v>
      </c>
      <c r="D1982">
        <v>0.29480000000000001</v>
      </c>
      <c r="E1982">
        <v>1.446</v>
      </c>
      <c r="F1982" s="1">
        <v>919.96799999999996</v>
      </c>
      <c r="G1982">
        <f t="shared" si="85"/>
        <v>3.2044592855403698E-4</v>
      </c>
      <c r="H1982">
        <f t="shared" si="86"/>
        <v>1.57179380152353E-3</v>
      </c>
      <c r="I1982">
        <v>3.2044592855403698E-4</v>
      </c>
      <c r="J1982">
        <v>1.57179380152353E-3</v>
      </c>
      <c r="K1982" s="119"/>
    </row>
    <row r="1983" spans="1:11" hidden="1" x14ac:dyDescent="0.35">
      <c r="A1983" t="str">
        <f t="shared" si="84"/>
        <v>bwa.wnd</v>
      </c>
      <c r="B1983" t="s">
        <v>2069</v>
      </c>
      <c r="C1983" t="s">
        <v>103</v>
      </c>
      <c r="D1983">
        <v>0</v>
      </c>
      <c r="E1983">
        <v>0</v>
      </c>
      <c r="F1983" s="1">
        <v>919.96799999999996</v>
      </c>
      <c r="G1983">
        <f t="shared" si="85"/>
        <v>1E-4</v>
      </c>
      <c r="H1983">
        <f t="shared" si="86"/>
        <v>1E-4</v>
      </c>
      <c r="I1983">
        <v>0</v>
      </c>
      <c r="J1983">
        <v>0</v>
      </c>
      <c r="K1983" s="119"/>
    </row>
    <row r="1984" spans="1:11" hidden="1" x14ac:dyDescent="0.35">
      <c r="A1984" t="str">
        <f t="shared" si="84"/>
        <v>caf.sol</v>
      </c>
      <c r="B1984" t="s">
        <v>2070</v>
      </c>
      <c r="C1984" t="s">
        <v>105</v>
      </c>
      <c r="D1984">
        <v>2.1600000000000001E-2</v>
      </c>
      <c r="E1984">
        <v>0.1</v>
      </c>
      <c r="F1984" s="1">
        <v>41.165999999999997</v>
      </c>
      <c r="G1984">
        <f t="shared" si="85"/>
        <v>5.2470485351989503E-4</v>
      </c>
      <c r="H1984">
        <f t="shared" si="86"/>
        <v>2.4291891366661801E-3</v>
      </c>
      <c r="I1984">
        <v>5.2470485351989503E-4</v>
      </c>
      <c r="J1984">
        <v>2.4291891366661801E-3</v>
      </c>
      <c r="K1984" s="119"/>
    </row>
    <row r="1985" spans="1:11" hidden="1" x14ac:dyDescent="0.35">
      <c r="A1985" t="str">
        <f t="shared" si="84"/>
        <v>caf.wnd</v>
      </c>
      <c r="B1985" t="s">
        <v>2070</v>
      </c>
      <c r="C1985" t="s">
        <v>103</v>
      </c>
      <c r="D1985">
        <v>0</v>
      </c>
      <c r="E1985">
        <v>0</v>
      </c>
      <c r="F1985" s="1">
        <v>41.165999999999997</v>
      </c>
      <c r="G1985">
        <f t="shared" si="85"/>
        <v>1E-4</v>
      </c>
      <c r="H1985">
        <f t="shared" si="86"/>
        <v>1E-4</v>
      </c>
      <c r="I1985">
        <v>0</v>
      </c>
      <c r="J1985">
        <v>0</v>
      </c>
      <c r="K1985" s="119"/>
    </row>
    <row r="1986" spans="1:11" hidden="1" x14ac:dyDescent="0.35">
      <c r="A1986" t="str">
        <f t="shared" ref="A1986:A2049" si="87">B1986&amp;"."&amp;C1986</f>
        <v>can.sol</v>
      </c>
      <c r="B1986" t="s">
        <v>250</v>
      </c>
      <c r="C1986" t="s">
        <v>105</v>
      </c>
      <c r="D1986">
        <v>321.5</v>
      </c>
      <c r="E1986">
        <v>674</v>
      </c>
      <c r="F1986" s="1">
        <v>148780.95000000001</v>
      </c>
      <c r="G1986">
        <f t="shared" ref="G1986:G2049" si="88">IFERROR(IF(I1986&lt;MinimumGrowthRateRenewables,MinimumGrowthRateRenewables,I1986),MinimumGrowthRateRenewables)</f>
        <v>2.1608949264001901E-3</v>
      </c>
      <c r="H1986">
        <f t="shared" ref="H1986:H2049" si="89">IFERROR(IF(J1986&lt;MinimumGrowthRateRenewables,MinimumGrowthRateRenewables,J1986),MinimumGrowthRateRenewables)</f>
        <v>4.5301498612557601E-3</v>
      </c>
      <c r="I1986">
        <v>2.1608949264001901E-3</v>
      </c>
      <c r="J1986">
        <v>4.5301498612557601E-3</v>
      </c>
      <c r="K1986" s="119"/>
    </row>
    <row r="1987" spans="1:11" hidden="1" x14ac:dyDescent="0.35">
      <c r="A1987" t="str">
        <f t="shared" si="87"/>
        <v>can.wnd</v>
      </c>
      <c r="B1987" t="s">
        <v>250</v>
      </c>
      <c r="C1987" t="s">
        <v>103</v>
      </c>
      <c r="D1987">
        <v>1013.1</v>
      </c>
      <c r="E1987">
        <v>1893</v>
      </c>
      <c r="F1987" s="1">
        <v>148780.95000000001</v>
      </c>
      <c r="G1987">
        <f t="shared" si="88"/>
        <v>6.8093395021338399E-3</v>
      </c>
      <c r="H1987">
        <f t="shared" si="89"/>
        <v>1.2723403096969101E-2</v>
      </c>
      <c r="I1987">
        <v>6.8093395021338399E-3</v>
      </c>
      <c r="J1987">
        <v>1.2723403096969101E-2</v>
      </c>
      <c r="K1987" s="119"/>
    </row>
    <row r="1988" spans="1:11" hidden="1" x14ac:dyDescent="0.35">
      <c r="A1988" t="str">
        <f t="shared" si="87"/>
        <v>che.sol</v>
      </c>
      <c r="B1988" t="s">
        <v>2071</v>
      </c>
      <c r="C1988" t="s">
        <v>105</v>
      </c>
      <c r="D1988">
        <v>244.5</v>
      </c>
      <c r="E1988">
        <v>353</v>
      </c>
      <c r="F1988" s="1">
        <v>22385.8</v>
      </c>
      <c r="G1988">
        <f t="shared" si="88"/>
        <v>1.09221024042027E-2</v>
      </c>
      <c r="H1988">
        <f t="shared" si="89"/>
        <v>1.5768924943491001E-2</v>
      </c>
      <c r="I1988">
        <v>1.09221024042027E-2</v>
      </c>
      <c r="J1988">
        <v>1.5768924943491001E-2</v>
      </c>
      <c r="K1988" s="119"/>
    </row>
    <row r="1989" spans="1:11" hidden="1" x14ac:dyDescent="0.35">
      <c r="A1989" t="str">
        <f t="shared" si="87"/>
        <v>che.wnd</v>
      </c>
      <c r="B1989" t="s">
        <v>2071</v>
      </c>
      <c r="C1989" t="s">
        <v>103</v>
      </c>
      <c r="D1989">
        <v>5.7</v>
      </c>
      <c r="E1989">
        <v>24</v>
      </c>
      <c r="F1989" s="1">
        <v>22385.8</v>
      </c>
      <c r="G1989">
        <f t="shared" si="88"/>
        <v>2.5462570022067601E-4</v>
      </c>
      <c r="H1989">
        <f t="shared" si="89"/>
        <v>1.0721082114554801E-3</v>
      </c>
      <c r="I1989">
        <v>2.5462570022067601E-4</v>
      </c>
      <c r="J1989">
        <v>1.0721082114554801E-3</v>
      </c>
      <c r="K1989" s="119"/>
    </row>
    <row r="1990" spans="1:11" hidden="1" x14ac:dyDescent="0.35">
      <c r="A1990" t="str">
        <f t="shared" si="87"/>
        <v>chl.sol</v>
      </c>
      <c r="B1990" t="s">
        <v>229</v>
      </c>
      <c r="C1990" t="s">
        <v>105</v>
      </c>
      <c r="D1990">
        <v>264.77789999999999</v>
      </c>
      <c r="E1990">
        <v>684</v>
      </c>
      <c r="F1990" s="1">
        <v>24414.471000000001</v>
      </c>
      <c r="G1990">
        <f t="shared" si="88"/>
        <v>1.08451213216948E-2</v>
      </c>
      <c r="H1990">
        <f t="shared" si="89"/>
        <v>2.8016171228940401E-2</v>
      </c>
      <c r="I1990">
        <v>1.08451213216948E-2</v>
      </c>
      <c r="J1990">
        <v>2.8016171228940401E-2</v>
      </c>
      <c r="K1990" s="119"/>
    </row>
    <row r="1991" spans="1:11" hidden="1" x14ac:dyDescent="0.35">
      <c r="A1991" t="str">
        <f t="shared" si="87"/>
        <v>chl.wnd</v>
      </c>
      <c r="B1991" t="s">
        <v>229</v>
      </c>
      <c r="C1991" t="s">
        <v>103</v>
      </c>
      <c r="D1991">
        <v>145.70740000000001</v>
      </c>
      <c r="E1991">
        <v>435</v>
      </c>
      <c r="F1991" s="1">
        <v>24414.471000000001</v>
      </c>
      <c r="G1991">
        <f t="shared" si="88"/>
        <v>5.9680752452101098E-3</v>
      </c>
      <c r="H1991">
        <f t="shared" si="89"/>
        <v>1.7817301878054199E-2</v>
      </c>
      <c r="I1991">
        <v>5.9680752452101098E-3</v>
      </c>
      <c r="J1991">
        <v>1.7817301878054199E-2</v>
      </c>
      <c r="K1991" s="119"/>
    </row>
    <row r="1992" spans="1:11" hidden="1" x14ac:dyDescent="0.35">
      <c r="A1992" t="str">
        <f t="shared" si="87"/>
        <v>chn.sol</v>
      </c>
      <c r="B1992" t="s">
        <v>122</v>
      </c>
      <c r="C1992" t="s">
        <v>105</v>
      </c>
      <c r="D1992">
        <v>20507.836500000001</v>
      </c>
      <c r="E1992">
        <v>53013.49</v>
      </c>
      <c r="F1992" s="1">
        <v>2011669.2860000001</v>
      </c>
      <c r="G1992">
        <f t="shared" si="88"/>
        <v>1.01944373474915E-2</v>
      </c>
      <c r="H1992">
        <f t="shared" si="89"/>
        <v>2.6352984742045699E-2</v>
      </c>
      <c r="I1992">
        <v>1.01944373474915E-2</v>
      </c>
      <c r="J1992">
        <v>2.6352984742045699E-2</v>
      </c>
      <c r="K1992" s="119"/>
    </row>
    <row r="1993" spans="1:11" hidden="1" x14ac:dyDescent="0.35">
      <c r="A1993" t="str">
        <f t="shared" si="87"/>
        <v>chn.wnd</v>
      </c>
      <c r="B1993" t="s">
        <v>122</v>
      </c>
      <c r="C1993" t="s">
        <v>103</v>
      </c>
      <c r="D1993">
        <v>19287.897199999999</v>
      </c>
      <c r="E1993">
        <v>34228.6</v>
      </c>
      <c r="F1993" s="1">
        <v>2011669.2860000001</v>
      </c>
      <c r="G1993">
        <f t="shared" si="88"/>
        <v>9.5880060078622695E-3</v>
      </c>
      <c r="H1993">
        <f t="shared" si="89"/>
        <v>1.7015023412750001E-2</v>
      </c>
      <c r="I1993">
        <v>9.5880060078622695E-3</v>
      </c>
      <c r="J1993">
        <v>1.7015023412750001E-2</v>
      </c>
      <c r="K1993" s="119"/>
    </row>
    <row r="1994" spans="1:11" hidden="1" x14ac:dyDescent="0.35">
      <c r="A1994" t="str">
        <f t="shared" si="87"/>
        <v>civ.sol</v>
      </c>
      <c r="B1994" t="s">
        <v>2072</v>
      </c>
      <c r="C1994" t="s">
        <v>105</v>
      </c>
      <c r="D1994">
        <v>0.68740000000000001</v>
      </c>
      <c r="E1994">
        <v>3.2189999999999999</v>
      </c>
      <c r="F1994" s="1">
        <v>2185.4189999999999</v>
      </c>
      <c r="G1994">
        <f t="shared" si="88"/>
        <v>3.1453922565878698E-4</v>
      </c>
      <c r="H1994">
        <f t="shared" si="89"/>
        <v>1.47294408989764E-3</v>
      </c>
      <c r="I1994">
        <v>3.1453922565878698E-4</v>
      </c>
      <c r="J1994">
        <v>1.47294408989764E-3</v>
      </c>
      <c r="K1994" s="119"/>
    </row>
    <row r="1995" spans="1:11" hidden="1" x14ac:dyDescent="0.35">
      <c r="A1995" t="str">
        <f t="shared" si="87"/>
        <v>civ.wnd</v>
      </c>
      <c r="B1995" t="s">
        <v>2072</v>
      </c>
      <c r="C1995" t="s">
        <v>103</v>
      </c>
      <c r="D1995">
        <v>0</v>
      </c>
      <c r="E1995">
        <v>0</v>
      </c>
      <c r="F1995" s="1">
        <v>2185.4189999999999</v>
      </c>
      <c r="G1995">
        <f t="shared" si="88"/>
        <v>1E-4</v>
      </c>
      <c r="H1995">
        <f t="shared" si="89"/>
        <v>1E-4</v>
      </c>
      <c r="I1995">
        <v>0</v>
      </c>
      <c r="J1995">
        <v>0</v>
      </c>
      <c r="K1995" s="119"/>
    </row>
    <row r="1996" spans="1:11" hidden="1" x14ac:dyDescent="0.35">
      <c r="A1996" t="str">
        <f t="shared" si="87"/>
        <v>cmr.sol</v>
      </c>
      <c r="B1996" t="s">
        <v>2073</v>
      </c>
      <c r="C1996" t="s">
        <v>105</v>
      </c>
      <c r="D1996">
        <v>1.3692</v>
      </c>
      <c r="E1996">
        <v>2.5960000000000001</v>
      </c>
      <c r="F1996" s="1">
        <v>1451.492</v>
      </c>
      <c r="G1996">
        <f t="shared" si="88"/>
        <v>9.4330523351144897E-4</v>
      </c>
      <c r="H1996">
        <f t="shared" si="89"/>
        <v>1.78850451810964E-3</v>
      </c>
      <c r="I1996">
        <v>9.4330523351144897E-4</v>
      </c>
      <c r="J1996">
        <v>1.78850451810964E-3</v>
      </c>
      <c r="K1996" s="119"/>
    </row>
    <row r="1997" spans="1:11" hidden="1" x14ac:dyDescent="0.35">
      <c r="A1997" t="str">
        <f t="shared" si="87"/>
        <v>cmr.wnd</v>
      </c>
      <c r="B1997" t="s">
        <v>2073</v>
      </c>
      <c r="C1997" t="s">
        <v>103</v>
      </c>
      <c r="D1997">
        <v>0</v>
      </c>
      <c r="E1997">
        <v>0</v>
      </c>
      <c r="F1997" s="1">
        <v>1451.492</v>
      </c>
      <c r="G1997">
        <f t="shared" si="88"/>
        <v>1E-4</v>
      </c>
      <c r="H1997">
        <f t="shared" si="89"/>
        <v>1E-4</v>
      </c>
      <c r="I1997">
        <v>0</v>
      </c>
      <c r="J1997">
        <v>0</v>
      </c>
      <c r="K1997" s="119"/>
    </row>
    <row r="1998" spans="1:11" hidden="1" x14ac:dyDescent="0.35">
      <c r="A1998" t="str">
        <f t="shared" si="87"/>
        <v>cod.sol</v>
      </c>
      <c r="B1998" t="s">
        <v>2074</v>
      </c>
      <c r="C1998" t="s">
        <v>105</v>
      </c>
      <c r="D1998">
        <v>1.8895</v>
      </c>
      <c r="E1998">
        <v>13.66</v>
      </c>
      <c r="F1998" s="1">
        <v>2906.5549999999998</v>
      </c>
      <c r="G1998">
        <f t="shared" si="88"/>
        <v>6.5008231394210697E-4</v>
      </c>
      <c r="H1998">
        <f t="shared" si="89"/>
        <v>4.69972183564392E-3</v>
      </c>
      <c r="I1998">
        <v>6.5008231394210697E-4</v>
      </c>
      <c r="J1998">
        <v>4.69972183564392E-3</v>
      </c>
      <c r="K1998" s="119"/>
    </row>
    <row r="1999" spans="1:11" hidden="1" x14ac:dyDescent="0.35">
      <c r="A1999" t="str">
        <f t="shared" si="87"/>
        <v>cod.wnd</v>
      </c>
      <c r="B1999" t="s">
        <v>2074</v>
      </c>
      <c r="C1999" t="s">
        <v>103</v>
      </c>
      <c r="D1999">
        <v>0</v>
      </c>
      <c r="E1999">
        <v>0</v>
      </c>
      <c r="F1999" s="1">
        <v>2906.5549999999998</v>
      </c>
      <c r="G1999">
        <f t="shared" si="88"/>
        <v>1E-4</v>
      </c>
      <c r="H1999">
        <f t="shared" si="89"/>
        <v>1E-4</v>
      </c>
      <c r="I1999">
        <v>0</v>
      </c>
      <c r="J1999">
        <v>0</v>
      </c>
      <c r="K1999" s="119"/>
    </row>
    <row r="2000" spans="1:11" hidden="1" x14ac:dyDescent="0.35">
      <c r="A2000" t="str">
        <f t="shared" si="87"/>
        <v>cog.sol</v>
      </c>
      <c r="B2000" t="s">
        <v>2075</v>
      </c>
      <c r="C2000" t="s">
        <v>105</v>
      </c>
      <c r="D2000">
        <v>5.7000000000000002E-2</v>
      </c>
      <c r="E2000">
        <v>0.23</v>
      </c>
      <c r="F2000" s="1">
        <v>384.47</v>
      </c>
      <c r="G2000">
        <f t="shared" si="88"/>
        <v>1.4825604078341599E-4</v>
      </c>
      <c r="H2000">
        <f t="shared" si="89"/>
        <v>5.9822612947694196E-4</v>
      </c>
      <c r="I2000">
        <v>1.4825604078341599E-4</v>
      </c>
      <c r="J2000">
        <v>5.9822612947694196E-4</v>
      </c>
      <c r="K2000" s="119"/>
    </row>
    <row r="2001" spans="1:11" hidden="1" x14ac:dyDescent="0.35">
      <c r="A2001" t="str">
        <f t="shared" si="87"/>
        <v>cog.wnd</v>
      </c>
      <c r="B2001" t="s">
        <v>2075</v>
      </c>
      <c r="C2001" t="s">
        <v>103</v>
      </c>
      <c r="D2001">
        <v>0</v>
      </c>
      <c r="E2001">
        <v>0</v>
      </c>
      <c r="F2001" s="1">
        <v>384.47</v>
      </c>
      <c r="G2001">
        <f t="shared" si="88"/>
        <v>1E-4</v>
      </c>
      <c r="H2001">
        <f t="shared" si="89"/>
        <v>1E-4</v>
      </c>
      <c r="I2001">
        <v>0</v>
      </c>
      <c r="J2001">
        <v>0</v>
      </c>
      <c r="K2001" s="119"/>
    </row>
    <row r="2002" spans="1:11" hidden="1" x14ac:dyDescent="0.35">
      <c r="A2002" t="str">
        <f t="shared" si="87"/>
        <v>col.sol</v>
      </c>
      <c r="B2002" t="s">
        <v>2076</v>
      </c>
      <c r="C2002" t="s">
        <v>105</v>
      </c>
      <c r="D2002">
        <v>8.8261000000000003</v>
      </c>
      <c r="E2002">
        <v>75.072000000000003</v>
      </c>
      <c r="F2002" s="1">
        <v>18038.602999999999</v>
      </c>
      <c r="G2002">
        <f t="shared" si="88"/>
        <v>4.8928955307681E-4</v>
      </c>
      <c r="H2002">
        <f t="shared" si="89"/>
        <v>4.1617413499260396E-3</v>
      </c>
      <c r="I2002">
        <v>4.8928955307681E-4</v>
      </c>
      <c r="J2002">
        <v>4.1617413499260396E-3</v>
      </c>
      <c r="K2002" s="119"/>
    </row>
    <row r="2003" spans="1:11" hidden="1" x14ac:dyDescent="0.35">
      <c r="A2003" t="str">
        <f t="shared" si="87"/>
        <v>col.wnd</v>
      </c>
      <c r="B2003" t="s">
        <v>2076</v>
      </c>
      <c r="C2003" t="s">
        <v>103</v>
      </c>
      <c r="D2003">
        <v>4.2000000000000197E-2</v>
      </c>
      <c r="E2003">
        <v>0.42000000000000198</v>
      </c>
      <c r="F2003" s="1">
        <v>18038.602999999999</v>
      </c>
      <c r="G2003">
        <f t="shared" si="88"/>
        <v>1E-4</v>
      </c>
      <c r="H2003">
        <f t="shared" si="89"/>
        <v>1E-4</v>
      </c>
      <c r="I2003" s="229">
        <v>2.32833994960697E-6</v>
      </c>
      <c r="J2003" s="229">
        <v>2.3283399496069699E-5</v>
      </c>
      <c r="K2003" s="119"/>
    </row>
    <row r="2004" spans="1:11" hidden="1" x14ac:dyDescent="0.35">
      <c r="A2004" t="str">
        <f t="shared" si="87"/>
        <v>com.sol</v>
      </c>
      <c r="B2004" t="s">
        <v>2077</v>
      </c>
      <c r="C2004" t="s">
        <v>105</v>
      </c>
      <c r="D2004">
        <v>0</v>
      </c>
      <c r="E2004">
        <v>0</v>
      </c>
      <c r="F2004" s="1">
        <v>23.047999999999998</v>
      </c>
      <c r="G2004">
        <f t="shared" si="88"/>
        <v>1E-4</v>
      </c>
      <c r="H2004">
        <f t="shared" si="89"/>
        <v>1E-4</v>
      </c>
      <c r="I2004">
        <v>0</v>
      </c>
      <c r="J2004">
        <v>0</v>
      </c>
      <c r="K2004" s="119"/>
    </row>
    <row r="2005" spans="1:11" hidden="1" x14ac:dyDescent="0.35">
      <c r="A2005" t="str">
        <f t="shared" si="87"/>
        <v>com.wnd</v>
      </c>
      <c r="B2005" t="s">
        <v>2077</v>
      </c>
      <c r="C2005" t="s">
        <v>103</v>
      </c>
      <c r="D2005">
        <v>0</v>
      </c>
      <c r="E2005">
        <v>0</v>
      </c>
      <c r="F2005" s="1">
        <v>23.047999999999998</v>
      </c>
      <c r="G2005">
        <f t="shared" si="88"/>
        <v>1E-4</v>
      </c>
      <c r="H2005">
        <f t="shared" si="89"/>
        <v>1E-4</v>
      </c>
      <c r="I2005">
        <v>0</v>
      </c>
      <c r="J2005">
        <v>0</v>
      </c>
      <c r="K2005" s="119"/>
    </row>
    <row r="2006" spans="1:11" hidden="1" x14ac:dyDescent="0.35">
      <c r="A2006" t="str">
        <f t="shared" si="87"/>
        <v>cpv.sol</v>
      </c>
      <c r="B2006" t="s">
        <v>2078</v>
      </c>
      <c r="C2006" t="s">
        <v>105</v>
      </c>
      <c r="D2006">
        <v>0.7581</v>
      </c>
      <c r="E2006">
        <v>5.5</v>
      </c>
      <c r="F2006" s="1">
        <v>176.31899999999999</v>
      </c>
      <c r="G2006">
        <f t="shared" si="88"/>
        <v>4.2995933506882397E-3</v>
      </c>
      <c r="H2006">
        <f t="shared" si="89"/>
        <v>3.11934618503962E-2</v>
      </c>
      <c r="I2006">
        <v>4.2995933506882397E-3</v>
      </c>
      <c r="J2006">
        <v>3.11934618503962E-2</v>
      </c>
      <c r="K2006" s="119"/>
    </row>
    <row r="2007" spans="1:11" hidden="1" x14ac:dyDescent="0.35">
      <c r="A2007" t="str">
        <f t="shared" si="87"/>
        <v>cpv.wnd</v>
      </c>
      <c r="B2007" t="s">
        <v>2078</v>
      </c>
      <c r="C2007" t="s">
        <v>103</v>
      </c>
      <c r="D2007">
        <v>2.57</v>
      </c>
      <c r="E2007">
        <v>15.2</v>
      </c>
      <c r="F2007" s="1">
        <v>176.31899999999999</v>
      </c>
      <c r="G2007">
        <f t="shared" si="88"/>
        <v>1.4575853991912399E-2</v>
      </c>
      <c r="H2007">
        <f t="shared" si="89"/>
        <v>8.6207385477458501E-2</v>
      </c>
      <c r="I2007">
        <v>1.4575853991912399E-2</v>
      </c>
      <c r="J2007">
        <v>8.6207385477458501E-2</v>
      </c>
      <c r="K2007" s="119"/>
    </row>
    <row r="2008" spans="1:11" hidden="1" x14ac:dyDescent="0.35">
      <c r="A2008" t="str">
        <f t="shared" si="87"/>
        <v>cri.sol</v>
      </c>
      <c r="B2008" t="s">
        <v>329</v>
      </c>
      <c r="C2008" t="s">
        <v>105</v>
      </c>
      <c r="D2008">
        <v>3.7376999999999998</v>
      </c>
      <c r="E2008">
        <v>19.506</v>
      </c>
      <c r="F2008" s="1">
        <v>3619.7469999999998</v>
      </c>
      <c r="G2008">
        <f t="shared" si="88"/>
        <v>1.0325859790753301E-3</v>
      </c>
      <c r="H2008">
        <f t="shared" si="89"/>
        <v>5.3887744088191797E-3</v>
      </c>
      <c r="I2008">
        <v>1.0325859790753301E-3</v>
      </c>
      <c r="J2008">
        <v>5.3887744088191797E-3</v>
      </c>
      <c r="K2008" s="119"/>
    </row>
    <row r="2009" spans="1:11" hidden="1" x14ac:dyDescent="0.35">
      <c r="A2009" t="str">
        <f t="shared" si="87"/>
        <v>cri.wnd</v>
      </c>
      <c r="B2009" t="s">
        <v>329</v>
      </c>
      <c r="C2009" t="s">
        <v>103</v>
      </c>
      <c r="D2009">
        <v>29.542000000000002</v>
      </c>
      <c r="E2009">
        <v>93</v>
      </c>
      <c r="F2009" s="1">
        <v>3619.7469999999998</v>
      </c>
      <c r="G2009">
        <f t="shared" si="88"/>
        <v>8.1613438729281392E-3</v>
      </c>
      <c r="H2009">
        <f t="shared" si="89"/>
        <v>2.5692403364102501E-2</v>
      </c>
      <c r="I2009">
        <v>8.1613438729281392E-3</v>
      </c>
      <c r="J2009">
        <v>2.5692403364102501E-2</v>
      </c>
      <c r="K2009" s="119"/>
    </row>
    <row r="2010" spans="1:11" hidden="1" x14ac:dyDescent="0.35">
      <c r="A2010" t="str">
        <f t="shared" si="87"/>
        <v>cub.sol</v>
      </c>
      <c r="B2010" t="s">
        <v>2079</v>
      </c>
      <c r="C2010" t="s">
        <v>105</v>
      </c>
      <c r="D2010">
        <v>15.93</v>
      </c>
      <c r="E2010">
        <v>62.618000000000002</v>
      </c>
      <c r="F2010" s="1">
        <v>6702.43</v>
      </c>
      <c r="G2010">
        <f t="shared" si="88"/>
        <v>2.3767499250271899E-3</v>
      </c>
      <c r="H2010">
        <f t="shared" si="89"/>
        <v>9.3425817203611206E-3</v>
      </c>
      <c r="I2010">
        <v>2.3767499250271899E-3</v>
      </c>
      <c r="J2010">
        <v>9.3425817203611206E-3</v>
      </c>
      <c r="K2010" s="119"/>
    </row>
    <row r="2011" spans="1:11" hidden="1" x14ac:dyDescent="0.35">
      <c r="A2011" t="str">
        <f t="shared" si="87"/>
        <v>cub.wnd</v>
      </c>
      <c r="B2011" t="s">
        <v>2079</v>
      </c>
      <c r="C2011" t="s">
        <v>103</v>
      </c>
      <c r="D2011">
        <v>0.45</v>
      </c>
      <c r="E2011">
        <v>4.5</v>
      </c>
      <c r="F2011" s="1">
        <v>6702.43</v>
      </c>
      <c r="G2011">
        <f t="shared" si="88"/>
        <v>1E-4</v>
      </c>
      <c r="H2011">
        <f t="shared" si="89"/>
        <v>6.7139828390598599E-4</v>
      </c>
      <c r="I2011" s="229">
        <v>6.7139828390598599E-5</v>
      </c>
      <c r="J2011">
        <v>6.7139828390598599E-4</v>
      </c>
      <c r="K2011" s="119"/>
    </row>
    <row r="2012" spans="1:11" hidden="1" x14ac:dyDescent="0.35">
      <c r="A2012" t="str">
        <f t="shared" si="87"/>
        <v>cym.sol</v>
      </c>
      <c r="B2012" t="s">
        <v>2080</v>
      </c>
      <c r="C2012" t="s">
        <v>105</v>
      </c>
      <c r="D2012">
        <v>1.1093999999999999</v>
      </c>
      <c r="E2012">
        <v>6.0119999999999996</v>
      </c>
      <c r="F2012" s="1">
        <v>172.09399999999999</v>
      </c>
      <c r="G2012">
        <f t="shared" si="88"/>
        <v>6.4464769254012301E-3</v>
      </c>
      <c r="H2012">
        <f t="shared" si="89"/>
        <v>3.4934396318291198E-2</v>
      </c>
      <c r="I2012">
        <v>6.4464769254012301E-3</v>
      </c>
      <c r="J2012">
        <v>3.4934396318291198E-2</v>
      </c>
      <c r="K2012" s="119"/>
    </row>
    <row r="2013" spans="1:11" hidden="1" x14ac:dyDescent="0.35">
      <c r="A2013" t="str">
        <f t="shared" si="87"/>
        <v>cym.wnd</v>
      </c>
      <c r="B2013" t="s">
        <v>2080</v>
      </c>
      <c r="C2013" t="s">
        <v>103</v>
      </c>
      <c r="D2013">
        <v>0</v>
      </c>
      <c r="E2013">
        <v>0</v>
      </c>
      <c r="F2013" s="1">
        <v>172.09399999999999</v>
      </c>
      <c r="G2013">
        <f t="shared" si="88"/>
        <v>1E-4</v>
      </c>
      <c r="H2013">
        <f t="shared" si="89"/>
        <v>1E-4</v>
      </c>
      <c r="I2013">
        <v>0</v>
      </c>
      <c r="J2013">
        <v>0</v>
      </c>
      <c r="K2013" s="119"/>
    </row>
    <row r="2014" spans="1:11" hidden="1" x14ac:dyDescent="0.35">
      <c r="A2014" t="str">
        <f t="shared" si="87"/>
        <v>cyp.sol</v>
      </c>
      <c r="B2014" t="s">
        <v>2081</v>
      </c>
      <c r="C2014" t="s">
        <v>105</v>
      </c>
      <c r="D2014">
        <v>12.457700000000001</v>
      </c>
      <c r="E2014">
        <v>29</v>
      </c>
      <c r="F2014" s="1">
        <v>1803.73</v>
      </c>
      <c r="G2014">
        <f t="shared" si="88"/>
        <v>6.9066323673720601E-3</v>
      </c>
      <c r="H2014">
        <f t="shared" si="89"/>
        <v>1.60777943483781E-2</v>
      </c>
      <c r="I2014">
        <v>6.9066323673720601E-3</v>
      </c>
      <c r="J2014">
        <v>1.60777943483781E-2</v>
      </c>
      <c r="K2014" s="119"/>
    </row>
    <row r="2015" spans="1:11" hidden="1" x14ac:dyDescent="0.35">
      <c r="A2015" t="str">
        <f t="shared" si="87"/>
        <v>cyp.wnd</v>
      </c>
      <c r="B2015" t="s">
        <v>2081</v>
      </c>
      <c r="C2015" t="s">
        <v>103</v>
      </c>
      <c r="D2015">
        <v>15.75</v>
      </c>
      <c r="E2015">
        <v>82</v>
      </c>
      <c r="F2015" s="1">
        <v>1803.73</v>
      </c>
      <c r="G2015">
        <f t="shared" si="88"/>
        <v>8.7319055512743004E-3</v>
      </c>
      <c r="H2015">
        <f t="shared" si="89"/>
        <v>4.5461349536793198E-2</v>
      </c>
      <c r="I2015">
        <v>8.7319055512743004E-3</v>
      </c>
      <c r="J2015">
        <v>4.5461349536793198E-2</v>
      </c>
      <c r="K2015" s="119"/>
    </row>
    <row r="2016" spans="1:11" hidden="1" x14ac:dyDescent="0.35">
      <c r="A2016" t="str">
        <f t="shared" si="87"/>
        <v>cze.sol</v>
      </c>
      <c r="B2016" t="s">
        <v>2082</v>
      </c>
      <c r="C2016" t="s">
        <v>105</v>
      </c>
      <c r="D2016">
        <v>160.5872</v>
      </c>
      <c r="E2016">
        <v>1262.4000000000001</v>
      </c>
      <c r="F2016" s="1">
        <v>22116.565999999999</v>
      </c>
      <c r="G2016">
        <f t="shared" si="88"/>
        <v>7.2609463874274199E-3</v>
      </c>
      <c r="H2016">
        <f t="shared" si="89"/>
        <v>5.7079385651461499E-2</v>
      </c>
      <c r="I2016">
        <v>7.2609463874274199E-3</v>
      </c>
      <c r="J2016">
        <v>5.7079385651461499E-2</v>
      </c>
      <c r="K2016" s="119"/>
    </row>
    <row r="2017" spans="1:11" hidden="1" x14ac:dyDescent="0.35">
      <c r="A2017" t="str">
        <f t="shared" si="87"/>
        <v>cze.wnd</v>
      </c>
      <c r="B2017" t="s">
        <v>2082</v>
      </c>
      <c r="C2017" t="s">
        <v>103</v>
      </c>
      <c r="D2017">
        <v>14.64</v>
      </c>
      <c r="E2017">
        <v>45</v>
      </c>
      <c r="F2017" s="1">
        <v>22116.565999999999</v>
      </c>
      <c r="G2017">
        <f t="shared" si="88"/>
        <v>6.6194724804926805E-4</v>
      </c>
      <c r="H2017">
        <f t="shared" si="89"/>
        <v>2.0346739181842199E-3</v>
      </c>
      <c r="I2017">
        <v>6.6194724804926805E-4</v>
      </c>
      <c r="J2017">
        <v>2.0346739181842199E-3</v>
      </c>
      <c r="K2017" s="119"/>
    </row>
    <row r="2018" spans="1:11" hidden="1" x14ac:dyDescent="0.35">
      <c r="A2018" t="str">
        <f t="shared" si="87"/>
        <v>deu.sol</v>
      </c>
      <c r="B2018" t="s">
        <v>274</v>
      </c>
      <c r="C2018" t="s">
        <v>105</v>
      </c>
      <c r="D2018">
        <v>3845.2</v>
      </c>
      <c r="E2018">
        <v>8161</v>
      </c>
      <c r="F2018" s="1">
        <v>235953</v>
      </c>
      <c r="G2018">
        <f t="shared" si="88"/>
        <v>1.62964658215831E-2</v>
      </c>
      <c r="H2018">
        <f t="shared" si="89"/>
        <v>3.4587396642551699E-2</v>
      </c>
      <c r="I2018">
        <v>1.62964658215831E-2</v>
      </c>
      <c r="J2018">
        <v>3.4587396642551699E-2</v>
      </c>
      <c r="K2018" s="119"/>
    </row>
    <row r="2019" spans="1:11" hidden="1" x14ac:dyDescent="0.35">
      <c r="A2019" t="str">
        <f t="shared" si="87"/>
        <v>deu.wnd</v>
      </c>
      <c r="B2019" t="s">
        <v>274</v>
      </c>
      <c r="C2019" t="s">
        <v>103</v>
      </c>
      <c r="D2019">
        <v>3510.8</v>
      </c>
      <c r="E2019">
        <v>6145</v>
      </c>
      <c r="F2019" s="1">
        <v>235953</v>
      </c>
      <c r="G2019">
        <f t="shared" si="88"/>
        <v>1.48792344238047E-2</v>
      </c>
      <c r="H2019">
        <f t="shared" si="89"/>
        <v>2.6043322187045699E-2</v>
      </c>
      <c r="I2019">
        <v>1.48792344238047E-2</v>
      </c>
      <c r="J2019">
        <v>2.6043322187045699E-2</v>
      </c>
      <c r="K2019" s="119"/>
    </row>
    <row r="2020" spans="1:11" hidden="1" x14ac:dyDescent="0.35">
      <c r="A2020" t="str">
        <f t="shared" si="87"/>
        <v>dji.sol</v>
      </c>
      <c r="B2020" t="s">
        <v>2083</v>
      </c>
      <c r="C2020" t="s">
        <v>105</v>
      </c>
      <c r="D2020">
        <v>3.6200000000000003E-2</v>
      </c>
      <c r="E2020">
        <v>0.3</v>
      </c>
      <c r="F2020" s="1">
        <v>123.36199999999999</v>
      </c>
      <c r="G2020">
        <f t="shared" si="88"/>
        <v>2.9344530730694999E-4</v>
      </c>
      <c r="H2020">
        <f t="shared" si="89"/>
        <v>2.4318671876266602E-3</v>
      </c>
      <c r="I2020">
        <v>2.9344530730694999E-4</v>
      </c>
      <c r="J2020">
        <v>2.4318671876266602E-3</v>
      </c>
      <c r="K2020" s="119"/>
    </row>
    <row r="2021" spans="1:11" hidden="1" x14ac:dyDescent="0.35">
      <c r="A2021" t="str">
        <f t="shared" si="87"/>
        <v>dji.wnd</v>
      </c>
      <c r="B2021" t="s">
        <v>2083</v>
      </c>
      <c r="C2021" t="s">
        <v>103</v>
      </c>
      <c r="D2021">
        <v>0</v>
      </c>
      <c r="E2021">
        <v>0</v>
      </c>
      <c r="F2021" s="1">
        <v>123.36199999999999</v>
      </c>
      <c r="G2021">
        <f t="shared" si="88"/>
        <v>1E-4</v>
      </c>
      <c r="H2021">
        <f t="shared" si="89"/>
        <v>1E-4</v>
      </c>
      <c r="I2021">
        <v>0</v>
      </c>
      <c r="J2021">
        <v>0</v>
      </c>
      <c r="K2021" s="119"/>
    </row>
    <row r="2022" spans="1:11" hidden="1" x14ac:dyDescent="0.35">
      <c r="A2022" t="str">
        <f t="shared" si="87"/>
        <v>dma.sol</v>
      </c>
      <c r="B2022" t="s">
        <v>2084</v>
      </c>
      <c r="C2022" t="s">
        <v>105</v>
      </c>
      <c r="D2022">
        <v>1.0500000000000001E-2</v>
      </c>
      <c r="E2022">
        <v>0.4</v>
      </c>
      <c r="F2022" s="1">
        <v>22.344999999999999</v>
      </c>
      <c r="G2022">
        <f t="shared" si="88"/>
        <v>4.6990378160662402E-4</v>
      </c>
      <c r="H2022">
        <f t="shared" si="89"/>
        <v>1.7901096442157101E-2</v>
      </c>
      <c r="I2022">
        <v>4.6990378160662402E-4</v>
      </c>
      <c r="J2022">
        <v>1.7901096442157101E-2</v>
      </c>
      <c r="K2022" s="119"/>
    </row>
    <row r="2023" spans="1:11" hidden="1" x14ac:dyDescent="0.35">
      <c r="A2023" t="str">
        <f t="shared" si="87"/>
        <v>dma.wnd</v>
      </c>
      <c r="B2023" t="s">
        <v>2084</v>
      </c>
      <c r="C2023" t="s">
        <v>103</v>
      </c>
      <c r="D2023">
        <v>0</v>
      </c>
      <c r="E2023">
        <v>0</v>
      </c>
      <c r="F2023" s="1">
        <v>22.344999999999999</v>
      </c>
      <c r="G2023">
        <f t="shared" si="88"/>
        <v>1E-4</v>
      </c>
      <c r="H2023">
        <f t="shared" si="89"/>
        <v>1E-4</v>
      </c>
      <c r="I2023">
        <v>0</v>
      </c>
      <c r="J2023">
        <v>0</v>
      </c>
      <c r="K2023" s="119"/>
    </row>
    <row r="2024" spans="1:11" hidden="1" x14ac:dyDescent="0.35">
      <c r="A2024" t="str">
        <f t="shared" si="87"/>
        <v>dnk.sol</v>
      </c>
      <c r="B2024" t="s">
        <v>404</v>
      </c>
      <c r="C2024" t="s">
        <v>105</v>
      </c>
      <c r="D2024">
        <v>107.4</v>
      </c>
      <c r="E2024">
        <v>385</v>
      </c>
      <c r="F2024" s="1">
        <v>15157.538</v>
      </c>
      <c r="G2024">
        <f t="shared" si="88"/>
        <v>7.0855834239043304E-3</v>
      </c>
      <c r="H2024">
        <f t="shared" si="89"/>
        <v>2.5399903335224999E-2</v>
      </c>
      <c r="I2024">
        <v>7.0855834239043304E-3</v>
      </c>
      <c r="J2024">
        <v>2.5399903335224999E-2</v>
      </c>
      <c r="K2024" s="119"/>
    </row>
    <row r="2025" spans="1:11" hidden="1" x14ac:dyDescent="0.35">
      <c r="A2025" t="str">
        <f t="shared" si="87"/>
        <v>dnk.wnd</v>
      </c>
      <c r="B2025" t="s">
        <v>404</v>
      </c>
      <c r="C2025" t="s">
        <v>103</v>
      </c>
      <c r="D2025">
        <v>263.45370000000003</v>
      </c>
      <c r="E2025">
        <v>656.98199999999997</v>
      </c>
      <c r="F2025" s="1">
        <v>15157.538</v>
      </c>
      <c r="G2025">
        <f t="shared" si="88"/>
        <v>1.73810350994997E-2</v>
      </c>
      <c r="H2025">
        <f t="shared" si="89"/>
        <v>4.3343582579176101E-2</v>
      </c>
      <c r="I2025">
        <v>1.73810350994997E-2</v>
      </c>
      <c r="J2025">
        <v>4.3343582579176101E-2</v>
      </c>
      <c r="K2025" s="119"/>
    </row>
    <row r="2026" spans="1:11" hidden="1" x14ac:dyDescent="0.35">
      <c r="A2026" t="str">
        <f t="shared" si="87"/>
        <v>dom.sol</v>
      </c>
      <c r="B2026" t="s">
        <v>352</v>
      </c>
      <c r="C2026" t="s">
        <v>105</v>
      </c>
      <c r="D2026">
        <v>27.886600000000001</v>
      </c>
      <c r="E2026">
        <v>100.36</v>
      </c>
      <c r="F2026" s="1">
        <v>5560.8720000000003</v>
      </c>
      <c r="G2026">
        <f t="shared" si="88"/>
        <v>5.01478904747313E-3</v>
      </c>
      <c r="H2026">
        <f t="shared" si="89"/>
        <v>1.8047529236421899E-2</v>
      </c>
      <c r="I2026">
        <v>5.01478904747313E-3</v>
      </c>
      <c r="J2026">
        <v>1.8047529236421899E-2</v>
      </c>
      <c r="K2026" s="119"/>
    </row>
    <row r="2027" spans="1:11" hidden="1" x14ac:dyDescent="0.35">
      <c r="A2027" t="str">
        <f t="shared" si="87"/>
        <v>dom.wnd</v>
      </c>
      <c r="B2027" t="s">
        <v>352</v>
      </c>
      <c r="C2027" t="s">
        <v>103</v>
      </c>
      <c r="D2027">
        <v>36.555</v>
      </c>
      <c r="E2027">
        <v>182.3</v>
      </c>
      <c r="F2027" s="1">
        <v>5560.8720000000003</v>
      </c>
      <c r="G2027">
        <f t="shared" si="88"/>
        <v>6.5736093188262599E-3</v>
      </c>
      <c r="H2027">
        <f t="shared" si="89"/>
        <v>3.27826283359876E-2</v>
      </c>
      <c r="I2027">
        <v>6.5736093188262599E-3</v>
      </c>
      <c r="J2027">
        <v>3.27826283359876E-2</v>
      </c>
      <c r="K2027" s="119"/>
    </row>
    <row r="2028" spans="1:11" hidden="1" x14ac:dyDescent="0.35">
      <c r="A2028" t="str">
        <f t="shared" si="87"/>
        <v>dza.sol</v>
      </c>
      <c r="B2028" t="s">
        <v>276</v>
      </c>
      <c r="C2028" t="s">
        <v>105</v>
      </c>
      <c r="D2028">
        <v>44.8</v>
      </c>
      <c r="E2028">
        <v>180.9</v>
      </c>
      <c r="F2028" s="1">
        <v>24194</v>
      </c>
      <c r="G2028">
        <f t="shared" si="88"/>
        <v>1.8516987682896599E-3</v>
      </c>
      <c r="H2028">
        <f t="shared" si="89"/>
        <v>7.4770604282053399E-3</v>
      </c>
      <c r="I2028">
        <v>1.8516987682896599E-3</v>
      </c>
      <c r="J2028">
        <v>7.4770604282053399E-3</v>
      </c>
      <c r="K2028" s="119"/>
    </row>
    <row r="2029" spans="1:11" hidden="1" x14ac:dyDescent="0.35">
      <c r="A2029" t="str">
        <f t="shared" si="87"/>
        <v>dza.wnd</v>
      </c>
      <c r="B2029" t="s">
        <v>276</v>
      </c>
      <c r="C2029" t="s">
        <v>103</v>
      </c>
      <c r="D2029">
        <v>1</v>
      </c>
      <c r="E2029">
        <v>10.199999999999999</v>
      </c>
      <c r="F2029" s="1">
        <v>24194</v>
      </c>
      <c r="G2029">
        <f t="shared" si="88"/>
        <v>1E-4</v>
      </c>
      <c r="H2029">
        <f t="shared" si="89"/>
        <v>4.2159213028023499E-4</v>
      </c>
      <c r="I2029" s="229">
        <v>4.1332561792179898E-5</v>
      </c>
      <c r="J2029">
        <v>4.2159213028023499E-4</v>
      </c>
      <c r="K2029" s="119"/>
    </row>
    <row r="2030" spans="1:11" hidden="1" x14ac:dyDescent="0.35">
      <c r="A2030" t="str">
        <f t="shared" si="87"/>
        <v>ecu.sol</v>
      </c>
      <c r="B2030" t="s">
        <v>252</v>
      </c>
      <c r="C2030" t="s">
        <v>105</v>
      </c>
      <c r="D2030">
        <v>2.7610000000000001</v>
      </c>
      <c r="E2030">
        <v>22.18</v>
      </c>
      <c r="F2030" s="1">
        <v>8688.4860000000008</v>
      </c>
      <c r="G2030">
        <f t="shared" si="88"/>
        <v>3.1777688310713698E-4</v>
      </c>
      <c r="H2030">
        <f t="shared" si="89"/>
        <v>2.55280379113231E-3</v>
      </c>
      <c r="I2030">
        <v>3.1777688310713698E-4</v>
      </c>
      <c r="J2030">
        <v>2.55280379113231E-3</v>
      </c>
      <c r="K2030" s="119"/>
    </row>
    <row r="2031" spans="1:11" hidden="1" x14ac:dyDescent="0.35">
      <c r="A2031" t="str">
        <f t="shared" si="87"/>
        <v>ecu.wnd</v>
      </c>
      <c r="B2031" t="s">
        <v>252</v>
      </c>
      <c r="C2031" t="s">
        <v>103</v>
      </c>
      <c r="D2031">
        <v>1.875</v>
      </c>
      <c r="E2031">
        <v>16.5</v>
      </c>
      <c r="F2031" s="1">
        <v>8688.4860000000008</v>
      </c>
      <c r="G2031">
        <f t="shared" si="88"/>
        <v>2.1580284528282601E-4</v>
      </c>
      <c r="H2031">
        <f t="shared" si="89"/>
        <v>1.89906503848887E-3</v>
      </c>
      <c r="I2031">
        <v>2.1580284528282601E-4</v>
      </c>
      <c r="J2031">
        <v>1.89906503848887E-3</v>
      </c>
      <c r="K2031" s="119"/>
    </row>
    <row r="2032" spans="1:11" hidden="1" x14ac:dyDescent="0.35">
      <c r="A2032" t="str">
        <f t="shared" si="87"/>
        <v>egy.sol</v>
      </c>
      <c r="B2032" t="s">
        <v>278</v>
      </c>
      <c r="C2032" t="s">
        <v>105</v>
      </c>
      <c r="D2032">
        <v>166.67</v>
      </c>
      <c r="E2032">
        <v>897</v>
      </c>
      <c r="F2032" s="1">
        <v>64586.3</v>
      </c>
      <c r="G2032">
        <f t="shared" si="88"/>
        <v>2.5805782340836999E-3</v>
      </c>
      <c r="H2032">
        <f t="shared" si="89"/>
        <v>1.38883942879527E-2</v>
      </c>
      <c r="I2032">
        <v>2.5805782340836999E-3</v>
      </c>
      <c r="J2032">
        <v>1.38883942879527E-2</v>
      </c>
      <c r="K2032" s="119"/>
    </row>
    <row r="2033" spans="1:11" hidden="1" x14ac:dyDescent="0.35">
      <c r="A2033" t="str">
        <f t="shared" si="87"/>
        <v>egy.wnd</v>
      </c>
      <c r="B2033" t="s">
        <v>278</v>
      </c>
      <c r="C2033" t="s">
        <v>103</v>
      </c>
      <c r="D2033">
        <v>94</v>
      </c>
      <c r="E2033">
        <v>375</v>
      </c>
      <c r="F2033" s="1">
        <v>64586.3</v>
      </c>
      <c r="G2033">
        <f t="shared" si="88"/>
        <v>1.45541701568289E-3</v>
      </c>
      <c r="H2033">
        <f t="shared" si="89"/>
        <v>5.8061849029902596E-3</v>
      </c>
      <c r="I2033">
        <v>1.45541701568289E-3</v>
      </c>
      <c r="J2033">
        <v>5.8061849029902596E-3</v>
      </c>
      <c r="K2033" s="119"/>
    </row>
    <row r="2034" spans="1:11" hidden="1" x14ac:dyDescent="0.35">
      <c r="A2034" t="str">
        <f t="shared" si="87"/>
        <v>eri.sol</v>
      </c>
      <c r="B2034" t="s">
        <v>2085</v>
      </c>
      <c r="C2034" t="s">
        <v>105</v>
      </c>
      <c r="D2034">
        <v>1.2414000000000001</v>
      </c>
      <c r="E2034">
        <v>7.5</v>
      </c>
      <c r="F2034" s="1">
        <v>218.24</v>
      </c>
      <c r="G2034">
        <f t="shared" si="88"/>
        <v>5.6882331378299098E-3</v>
      </c>
      <c r="H2034">
        <f t="shared" si="89"/>
        <v>3.4365835777126097E-2</v>
      </c>
      <c r="I2034">
        <v>5.6882331378299098E-3</v>
      </c>
      <c r="J2034">
        <v>3.4365835777126097E-2</v>
      </c>
      <c r="K2034" s="119"/>
    </row>
    <row r="2035" spans="1:11" hidden="1" x14ac:dyDescent="0.35">
      <c r="A2035" t="str">
        <f t="shared" si="87"/>
        <v>eri.wnd</v>
      </c>
      <c r="B2035" t="s">
        <v>2085</v>
      </c>
      <c r="C2035" t="s">
        <v>103</v>
      </c>
      <c r="D2035">
        <v>0</v>
      </c>
      <c r="E2035">
        <v>0</v>
      </c>
      <c r="F2035" s="1">
        <v>218.24</v>
      </c>
      <c r="G2035">
        <f t="shared" si="88"/>
        <v>1E-4</v>
      </c>
      <c r="H2035">
        <f t="shared" si="89"/>
        <v>1E-4</v>
      </c>
      <c r="I2035">
        <v>0</v>
      </c>
      <c r="J2035">
        <v>0</v>
      </c>
      <c r="K2035" s="119"/>
    </row>
    <row r="2036" spans="1:11" hidden="1" x14ac:dyDescent="0.35">
      <c r="A2036" t="str">
        <f t="shared" si="87"/>
        <v>esp.sol</v>
      </c>
      <c r="B2036" t="s">
        <v>206</v>
      </c>
      <c r="C2036" t="s">
        <v>105</v>
      </c>
      <c r="D2036">
        <v>735.95669999999996</v>
      </c>
      <c r="E2036">
        <v>3997</v>
      </c>
      <c r="F2036" s="1">
        <v>109642.19</v>
      </c>
      <c r="G2036">
        <f t="shared" si="88"/>
        <v>6.7123495070647498E-3</v>
      </c>
      <c r="H2036">
        <f t="shared" si="89"/>
        <v>3.6454944944095E-2</v>
      </c>
      <c r="I2036">
        <v>6.7123495070647498E-3</v>
      </c>
      <c r="J2036">
        <v>3.6454944944095E-2</v>
      </c>
      <c r="K2036" s="119"/>
    </row>
    <row r="2037" spans="1:11" hidden="1" x14ac:dyDescent="0.35">
      <c r="A2037" t="str">
        <f t="shared" si="87"/>
        <v>esp.wnd</v>
      </c>
      <c r="B2037" t="s">
        <v>206</v>
      </c>
      <c r="C2037" t="s">
        <v>103</v>
      </c>
      <c r="D2037">
        <v>637.70550000000003</v>
      </c>
      <c r="E2037">
        <v>2148</v>
      </c>
      <c r="F2037" s="1">
        <v>109642.19</v>
      </c>
      <c r="G2037">
        <f t="shared" si="88"/>
        <v>5.8162419046901602E-3</v>
      </c>
      <c r="H2037">
        <f t="shared" si="89"/>
        <v>1.9590998683992E-2</v>
      </c>
      <c r="I2037">
        <v>5.8162419046901602E-3</v>
      </c>
      <c r="J2037">
        <v>1.9590998683992E-2</v>
      </c>
      <c r="K2037" s="119"/>
    </row>
    <row r="2038" spans="1:11" hidden="1" x14ac:dyDescent="0.35">
      <c r="A2038" t="str">
        <f t="shared" si="87"/>
        <v>est.sol</v>
      </c>
      <c r="B2038" t="s">
        <v>2086</v>
      </c>
      <c r="C2038" t="s">
        <v>105</v>
      </c>
      <c r="D2038">
        <v>10.69</v>
      </c>
      <c r="E2038">
        <v>75.099999999999994</v>
      </c>
      <c r="F2038" s="1">
        <v>2878.3</v>
      </c>
      <c r="G2038">
        <f t="shared" si="88"/>
        <v>3.7139978459507302E-3</v>
      </c>
      <c r="H2038">
        <f t="shared" si="89"/>
        <v>2.6091790292881199E-2</v>
      </c>
      <c r="I2038">
        <v>3.7139978459507302E-3</v>
      </c>
      <c r="J2038">
        <v>2.6091790292881199E-2</v>
      </c>
      <c r="K2038" s="119"/>
    </row>
    <row r="2039" spans="1:11" hidden="1" x14ac:dyDescent="0.35">
      <c r="A2039" t="str">
        <f t="shared" si="87"/>
        <v>est.wnd</v>
      </c>
      <c r="B2039" t="s">
        <v>2086</v>
      </c>
      <c r="C2039" t="s">
        <v>103</v>
      </c>
      <c r="D2039">
        <v>21.6</v>
      </c>
      <c r="E2039">
        <v>86</v>
      </c>
      <c r="F2039" s="1">
        <v>2878.3</v>
      </c>
      <c r="G2039">
        <f t="shared" si="88"/>
        <v>7.5044296980856804E-3</v>
      </c>
      <c r="H2039">
        <f t="shared" si="89"/>
        <v>2.98787478720078E-2</v>
      </c>
      <c r="I2039">
        <v>7.5044296980856804E-3</v>
      </c>
      <c r="J2039">
        <v>2.98787478720078E-2</v>
      </c>
      <c r="K2039" s="119"/>
    </row>
    <row r="2040" spans="1:11" hidden="1" x14ac:dyDescent="0.35">
      <c r="A2040" t="str">
        <f t="shared" si="87"/>
        <v>eth.sol</v>
      </c>
      <c r="B2040" t="s">
        <v>2087</v>
      </c>
      <c r="C2040" t="s">
        <v>105</v>
      </c>
      <c r="D2040">
        <v>1.0987</v>
      </c>
      <c r="E2040">
        <v>5.7869999999999999</v>
      </c>
      <c r="F2040" s="1">
        <v>4553.6000000000004</v>
      </c>
      <c r="G2040">
        <f t="shared" si="88"/>
        <v>2.41281623330991E-4</v>
      </c>
      <c r="H2040">
        <f t="shared" si="89"/>
        <v>1.2708626141953599E-3</v>
      </c>
      <c r="I2040">
        <v>2.41281623330991E-4</v>
      </c>
      <c r="J2040">
        <v>1.2708626141953599E-3</v>
      </c>
      <c r="K2040" s="119"/>
    </row>
    <row r="2041" spans="1:11" hidden="1" x14ac:dyDescent="0.35">
      <c r="A2041" t="str">
        <f t="shared" si="87"/>
        <v>eth.wnd</v>
      </c>
      <c r="B2041" t="s">
        <v>2087</v>
      </c>
      <c r="C2041" t="s">
        <v>103</v>
      </c>
      <c r="D2041">
        <v>32.400599999999997</v>
      </c>
      <c r="E2041">
        <v>153</v>
      </c>
      <c r="F2041" s="1">
        <v>4553.6000000000004</v>
      </c>
      <c r="G2041">
        <f t="shared" si="88"/>
        <v>7.1153812368236098E-3</v>
      </c>
      <c r="H2041">
        <f t="shared" si="89"/>
        <v>3.3599789177793403E-2</v>
      </c>
      <c r="I2041">
        <v>7.1153812368236098E-3</v>
      </c>
      <c r="J2041">
        <v>3.3599789177793403E-2</v>
      </c>
      <c r="K2041" s="119"/>
    </row>
    <row r="2042" spans="1:11" hidden="1" x14ac:dyDescent="0.35">
      <c r="A2042" t="str">
        <f t="shared" si="87"/>
        <v>fin.sol</v>
      </c>
      <c r="B2042" t="s">
        <v>208</v>
      </c>
      <c r="C2042" t="s">
        <v>105</v>
      </c>
      <c r="D2042">
        <v>20.94</v>
      </c>
      <c r="E2042">
        <v>75.400000000000006</v>
      </c>
      <c r="F2042" s="1">
        <v>17728.421999999999</v>
      </c>
      <c r="G2042">
        <f t="shared" si="88"/>
        <v>1.18115419409579E-3</v>
      </c>
      <c r="H2042">
        <f t="shared" si="89"/>
        <v>4.2530576043372601E-3</v>
      </c>
      <c r="I2042">
        <v>1.18115419409579E-3</v>
      </c>
      <c r="J2042">
        <v>4.2530576043372601E-3</v>
      </c>
      <c r="K2042" s="119"/>
    </row>
    <row r="2043" spans="1:11" hidden="1" x14ac:dyDescent="0.35">
      <c r="A2043" t="str">
        <f t="shared" si="87"/>
        <v>fin.wnd</v>
      </c>
      <c r="B2043" t="s">
        <v>208</v>
      </c>
      <c r="C2043" t="s">
        <v>103</v>
      </c>
      <c r="D2043">
        <v>213.45500000000001</v>
      </c>
      <c r="E2043">
        <v>560</v>
      </c>
      <c r="F2043" s="1">
        <v>17728.421999999999</v>
      </c>
      <c r="G2043">
        <f t="shared" si="88"/>
        <v>1.2040270702039901E-2</v>
      </c>
      <c r="H2043">
        <f t="shared" si="89"/>
        <v>3.15876957351309E-2</v>
      </c>
      <c r="I2043">
        <v>1.2040270702039901E-2</v>
      </c>
      <c r="J2043">
        <v>3.15876957351309E-2</v>
      </c>
      <c r="K2043" s="119"/>
    </row>
    <row r="2044" spans="1:11" hidden="1" x14ac:dyDescent="0.35">
      <c r="A2044" t="str">
        <f t="shared" si="87"/>
        <v>fji.sol</v>
      </c>
      <c r="B2044" t="s">
        <v>2088</v>
      </c>
      <c r="C2044" t="s">
        <v>105</v>
      </c>
      <c r="D2044">
        <v>0.93200000000000005</v>
      </c>
      <c r="E2044">
        <v>2.3370000000000002</v>
      </c>
      <c r="F2044" s="1">
        <v>356.65800000000002</v>
      </c>
      <c r="G2044">
        <f t="shared" si="88"/>
        <v>2.6131476091942399E-3</v>
      </c>
      <c r="H2044">
        <f t="shared" si="89"/>
        <v>6.5524956681190403E-3</v>
      </c>
      <c r="I2044">
        <v>2.6131476091942399E-3</v>
      </c>
      <c r="J2044">
        <v>6.5524956681190403E-3</v>
      </c>
      <c r="K2044" s="119"/>
    </row>
    <row r="2045" spans="1:11" hidden="1" x14ac:dyDescent="0.35">
      <c r="A2045" t="str">
        <f t="shared" si="87"/>
        <v>fji.wnd</v>
      </c>
      <c r="B2045" t="s">
        <v>2088</v>
      </c>
      <c r="C2045" t="s">
        <v>103</v>
      </c>
      <c r="D2045">
        <v>0</v>
      </c>
      <c r="E2045">
        <v>0</v>
      </c>
      <c r="F2045" s="1">
        <v>356.65800000000002</v>
      </c>
      <c r="G2045">
        <f t="shared" si="88"/>
        <v>1E-4</v>
      </c>
      <c r="H2045">
        <f t="shared" si="89"/>
        <v>1E-4</v>
      </c>
      <c r="I2045">
        <v>0</v>
      </c>
      <c r="J2045">
        <v>0</v>
      </c>
      <c r="K2045" s="119"/>
    </row>
    <row r="2046" spans="1:11" hidden="1" x14ac:dyDescent="0.35">
      <c r="A2046" t="str">
        <f t="shared" si="87"/>
        <v>fra.sol</v>
      </c>
      <c r="B2046" t="s">
        <v>210</v>
      </c>
      <c r="C2046" t="s">
        <v>105</v>
      </c>
      <c r="D2046">
        <v>1029.4024999999999</v>
      </c>
      <c r="E2046">
        <v>1959.575</v>
      </c>
      <c r="F2046" s="1">
        <v>135815.508</v>
      </c>
      <c r="G2046">
        <f t="shared" si="88"/>
        <v>7.5794179557168101E-3</v>
      </c>
      <c r="H2046">
        <f t="shared" si="89"/>
        <v>1.4428212424754901E-2</v>
      </c>
      <c r="I2046">
        <v>7.5794179557168101E-3</v>
      </c>
      <c r="J2046">
        <v>1.4428212424754901E-2</v>
      </c>
      <c r="K2046" s="119"/>
    </row>
    <row r="2047" spans="1:11" hidden="1" x14ac:dyDescent="0.35">
      <c r="A2047" t="str">
        <f t="shared" si="87"/>
        <v>fra.wnd</v>
      </c>
      <c r="B2047" t="s">
        <v>210</v>
      </c>
      <c r="C2047" t="s">
        <v>103</v>
      </c>
      <c r="D2047">
        <v>1167.8145999999999</v>
      </c>
      <c r="E2047">
        <v>1932.7929999999999</v>
      </c>
      <c r="F2047" s="1">
        <v>135815.508</v>
      </c>
      <c r="G2047">
        <f t="shared" si="88"/>
        <v>8.5985364793540395E-3</v>
      </c>
      <c r="H2047">
        <f t="shared" si="89"/>
        <v>1.4231018448938801E-2</v>
      </c>
      <c r="I2047">
        <v>8.5985364793540395E-3</v>
      </c>
      <c r="J2047">
        <v>1.4231018448938801E-2</v>
      </c>
      <c r="K2047" s="119"/>
    </row>
    <row r="2048" spans="1:11" hidden="1" x14ac:dyDescent="0.35">
      <c r="A2048" t="str">
        <f t="shared" si="87"/>
        <v>fro.sol</v>
      </c>
      <c r="B2048" t="s">
        <v>2089</v>
      </c>
      <c r="C2048" t="s">
        <v>105</v>
      </c>
      <c r="D2048">
        <v>0</v>
      </c>
      <c r="E2048">
        <v>0</v>
      </c>
      <c r="F2048" s="1">
        <v>125.08</v>
      </c>
      <c r="G2048">
        <f t="shared" si="88"/>
        <v>1E-4</v>
      </c>
      <c r="H2048">
        <f t="shared" si="89"/>
        <v>1E-4</v>
      </c>
      <c r="I2048">
        <v>0</v>
      </c>
      <c r="J2048">
        <v>0</v>
      </c>
      <c r="K2048" s="119"/>
    </row>
    <row r="2049" spans="1:11" hidden="1" x14ac:dyDescent="0.35">
      <c r="A2049" t="str">
        <f t="shared" si="87"/>
        <v>fro.wnd</v>
      </c>
      <c r="B2049" t="s">
        <v>2089</v>
      </c>
      <c r="C2049" t="s">
        <v>103</v>
      </c>
      <c r="D2049">
        <v>1.224</v>
      </c>
      <c r="E2049">
        <v>11.7</v>
      </c>
      <c r="F2049" s="1">
        <v>125.08</v>
      </c>
      <c r="G2049">
        <f t="shared" si="88"/>
        <v>9.7857371282379299E-3</v>
      </c>
      <c r="H2049">
        <f t="shared" si="89"/>
        <v>9.3540134314039E-2</v>
      </c>
      <c r="I2049">
        <v>9.7857371282379299E-3</v>
      </c>
      <c r="J2049">
        <v>9.3540134314039E-2</v>
      </c>
      <c r="K2049" s="119"/>
    </row>
    <row r="2050" spans="1:11" hidden="1" x14ac:dyDescent="0.35">
      <c r="A2050" t="str">
        <f t="shared" ref="A2050:A2113" si="90">B2050&amp;"."&amp;C2050</f>
        <v>fsm.sol</v>
      </c>
      <c r="B2050" t="s">
        <v>2090</v>
      </c>
      <c r="C2050" t="s">
        <v>105</v>
      </c>
      <c r="D2050">
        <v>0.1363</v>
      </c>
      <c r="E2050">
        <v>0.60699999999999998</v>
      </c>
      <c r="F2050" s="1">
        <v>28.706</v>
      </c>
      <c r="G2050">
        <f t="shared" ref="G2050:G2113" si="91">IFERROR(IF(I2050&lt;MinimumGrowthRateRenewables,MinimumGrowthRateRenewables,I2050),MinimumGrowthRateRenewables)</f>
        <v>4.7481362781300104E-3</v>
      </c>
      <c r="H2050">
        <f t="shared" ref="H2050:H2113" si="92">IFERROR(IF(J2050&lt;MinimumGrowthRateRenewables,MinimumGrowthRateRenewables,J2050),MinimumGrowthRateRenewables)</f>
        <v>2.11454051417822E-2</v>
      </c>
      <c r="I2050">
        <v>4.7481362781300104E-3</v>
      </c>
      <c r="J2050">
        <v>2.11454051417822E-2</v>
      </c>
      <c r="K2050" s="119"/>
    </row>
    <row r="2051" spans="1:11" hidden="1" x14ac:dyDescent="0.35">
      <c r="A2051" t="str">
        <f t="shared" si="90"/>
        <v>fsm.wnd</v>
      </c>
      <c r="B2051" t="s">
        <v>2090</v>
      </c>
      <c r="C2051" t="s">
        <v>103</v>
      </c>
      <c r="D2051">
        <v>8.2500000000000004E-2</v>
      </c>
      <c r="E2051">
        <v>0.82499999999999996</v>
      </c>
      <c r="F2051" s="1">
        <v>28.706</v>
      </c>
      <c r="G2051">
        <f t="shared" si="91"/>
        <v>2.8739636312965899E-3</v>
      </c>
      <c r="H2051">
        <f t="shared" si="92"/>
        <v>2.8739636312965899E-2</v>
      </c>
      <c r="I2051">
        <v>2.8739636312965899E-3</v>
      </c>
      <c r="J2051">
        <v>2.8739636312965899E-2</v>
      </c>
      <c r="K2051" s="119"/>
    </row>
    <row r="2052" spans="1:11" hidden="1" x14ac:dyDescent="0.35">
      <c r="A2052" t="str">
        <f t="shared" si="90"/>
        <v>gab.sol</v>
      </c>
      <c r="B2052" t="s">
        <v>2091</v>
      </c>
      <c r="C2052" t="s">
        <v>105</v>
      </c>
      <c r="D2052">
        <v>0</v>
      </c>
      <c r="E2052">
        <v>0</v>
      </c>
      <c r="F2052" s="1">
        <v>628.62699999999995</v>
      </c>
      <c r="G2052">
        <f t="shared" si="91"/>
        <v>1E-4</v>
      </c>
      <c r="H2052">
        <f t="shared" si="92"/>
        <v>1E-4</v>
      </c>
      <c r="I2052">
        <v>0</v>
      </c>
      <c r="J2052">
        <v>0</v>
      </c>
      <c r="K2052" s="119"/>
    </row>
    <row r="2053" spans="1:11" hidden="1" x14ac:dyDescent="0.35">
      <c r="A2053" t="str">
        <f t="shared" si="90"/>
        <v>gab.wnd</v>
      </c>
      <c r="B2053" t="s">
        <v>2091</v>
      </c>
      <c r="C2053" t="s">
        <v>103</v>
      </c>
      <c r="D2053">
        <v>0</v>
      </c>
      <c r="E2053">
        <v>0</v>
      </c>
      <c r="F2053" s="1">
        <v>628.62699999999995</v>
      </c>
      <c r="G2053">
        <f t="shared" si="91"/>
        <v>1E-4</v>
      </c>
      <c r="H2053">
        <f t="shared" si="92"/>
        <v>1E-4</v>
      </c>
      <c r="I2053">
        <v>0</v>
      </c>
      <c r="J2053">
        <v>0</v>
      </c>
      <c r="K2053" s="119"/>
    </row>
    <row r="2054" spans="1:11" hidden="1" x14ac:dyDescent="0.35">
      <c r="A2054" t="str">
        <f t="shared" si="90"/>
        <v>gbr.sol</v>
      </c>
      <c r="B2054" t="s">
        <v>212</v>
      </c>
      <c r="C2054" t="s">
        <v>105</v>
      </c>
      <c r="D2054">
        <v>1358.9</v>
      </c>
      <c r="E2054">
        <v>4073.2190000000001</v>
      </c>
      <c r="F2054" s="1">
        <v>112884.38800000001</v>
      </c>
      <c r="G2054">
        <f t="shared" si="91"/>
        <v>1.2037979955208699E-2</v>
      </c>
      <c r="H2054">
        <f t="shared" si="92"/>
        <v>3.6083103006236801E-2</v>
      </c>
      <c r="I2054">
        <v>1.2037979955208699E-2</v>
      </c>
      <c r="J2054">
        <v>3.6083103006236801E-2</v>
      </c>
      <c r="K2054" s="119"/>
    </row>
    <row r="2055" spans="1:11" hidden="1" x14ac:dyDescent="0.35">
      <c r="A2055" t="str">
        <f t="shared" si="90"/>
        <v>gbr.wnd</v>
      </c>
      <c r="B2055" t="s">
        <v>212</v>
      </c>
      <c r="C2055" t="s">
        <v>103</v>
      </c>
      <c r="D2055">
        <v>1955.2878000000001</v>
      </c>
      <c r="E2055">
        <v>3459.0619999999999</v>
      </c>
      <c r="F2055" s="1">
        <v>112884.38800000001</v>
      </c>
      <c r="G2055">
        <f t="shared" si="91"/>
        <v>1.7321153391025201E-2</v>
      </c>
      <c r="H2055">
        <f t="shared" si="92"/>
        <v>3.0642518963738399E-2</v>
      </c>
      <c r="I2055">
        <v>1.7321153391025201E-2</v>
      </c>
      <c r="J2055">
        <v>3.0642518963738399E-2</v>
      </c>
      <c r="K2055" s="119"/>
    </row>
    <row r="2056" spans="1:11" hidden="1" x14ac:dyDescent="0.35">
      <c r="A2056" t="str">
        <f t="shared" si="90"/>
        <v>geo.sol</v>
      </c>
      <c r="B2056" t="s">
        <v>2092</v>
      </c>
      <c r="C2056" t="s">
        <v>105</v>
      </c>
      <c r="D2056">
        <v>6.5600000000000006E-2</v>
      </c>
      <c r="E2056">
        <v>0.39400000000000002</v>
      </c>
      <c r="F2056" s="1">
        <v>4507.7759999999998</v>
      </c>
      <c r="G2056">
        <f t="shared" si="91"/>
        <v>1E-4</v>
      </c>
      <c r="H2056">
        <f t="shared" si="92"/>
        <v>1E-4</v>
      </c>
      <c r="I2056" s="229">
        <v>1.45526308317006E-5</v>
      </c>
      <c r="J2056" s="229">
        <v>8.7404520544055402E-5</v>
      </c>
      <c r="K2056" s="119"/>
    </row>
    <row r="2057" spans="1:11" hidden="1" x14ac:dyDescent="0.35">
      <c r="A2057" t="str">
        <f t="shared" si="90"/>
        <v>geo.wnd</v>
      </c>
      <c r="B2057" t="s">
        <v>2092</v>
      </c>
      <c r="C2057" t="s">
        <v>103</v>
      </c>
      <c r="D2057">
        <v>2.0699999999999998</v>
      </c>
      <c r="E2057">
        <v>20.7</v>
      </c>
      <c r="F2057" s="1">
        <v>4507.7759999999998</v>
      </c>
      <c r="G2057">
        <f t="shared" si="91"/>
        <v>4.5920649118323502E-4</v>
      </c>
      <c r="H2057">
        <f t="shared" si="92"/>
        <v>4.5920649118323499E-3</v>
      </c>
      <c r="I2057">
        <v>4.5920649118323502E-4</v>
      </c>
      <c r="J2057">
        <v>4.5920649118323499E-3</v>
      </c>
      <c r="K2057" s="119"/>
    </row>
    <row r="2058" spans="1:11" hidden="1" x14ac:dyDescent="0.35">
      <c r="A2058" t="str">
        <f t="shared" si="90"/>
        <v>gha.sol</v>
      </c>
      <c r="B2058" t="s">
        <v>2093</v>
      </c>
      <c r="C2058" t="s">
        <v>105</v>
      </c>
      <c r="D2058">
        <v>6.3282999999999996</v>
      </c>
      <c r="E2058">
        <v>24.959</v>
      </c>
      <c r="F2058" s="1">
        <v>4817.0879999999997</v>
      </c>
      <c r="G2058">
        <f t="shared" si="91"/>
        <v>1.3137189937157099E-3</v>
      </c>
      <c r="H2058">
        <f t="shared" si="92"/>
        <v>5.1813460746409504E-3</v>
      </c>
      <c r="I2058">
        <v>1.3137189937157099E-3</v>
      </c>
      <c r="J2058">
        <v>5.1813460746409504E-3</v>
      </c>
      <c r="K2058" s="119"/>
    </row>
    <row r="2059" spans="1:11" hidden="1" x14ac:dyDescent="0.35">
      <c r="A2059" t="str">
        <f t="shared" si="90"/>
        <v>gha.wnd</v>
      </c>
      <c r="B2059" t="s">
        <v>2093</v>
      </c>
      <c r="C2059" t="s">
        <v>103</v>
      </c>
      <c r="D2059">
        <v>3.0999999999999999E-3</v>
      </c>
      <c r="E2059">
        <v>3.1E-2</v>
      </c>
      <c r="F2059" s="1">
        <v>4817.0879999999997</v>
      </c>
      <c r="G2059">
        <f t="shared" si="91"/>
        <v>1E-4</v>
      </c>
      <c r="H2059">
        <f t="shared" si="92"/>
        <v>1E-4</v>
      </c>
      <c r="I2059" s="229">
        <v>6.4354232266464702E-7</v>
      </c>
      <c r="J2059" s="229">
        <v>6.4354232266464704E-6</v>
      </c>
      <c r="K2059" s="119"/>
    </row>
    <row r="2060" spans="1:11" hidden="1" x14ac:dyDescent="0.35">
      <c r="A2060" t="str">
        <f t="shared" si="90"/>
        <v>gib.sol</v>
      </c>
      <c r="B2060" t="s">
        <v>2094</v>
      </c>
      <c r="C2060" t="s">
        <v>105</v>
      </c>
      <c r="D2060">
        <v>0</v>
      </c>
      <c r="E2060">
        <v>0</v>
      </c>
      <c r="F2060" s="1">
        <v>0</v>
      </c>
      <c r="G2060" t="str">
        <f t="shared" si="91"/>
        <v>NA</v>
      </c>
      <c r="H2060" t="str">
        <f t="shared" si="92"/>
        <v>NA</v>
      </c>
      <c r="I2060" t="s">
        <v>1330</v>
      </c>
      <c r="J2060" t="s">
        <v>1330</v>
      </c>
      <c r="K2060" s="119"/>
    </row>
    <row r="2061" spans="1:11" hidden="1" x14ac:dyDescent="0.35">
      <c r="A2061" t="str">
        <f t="shared" si="90"/>
        <v>gib.wnd</v>
      </c>
      <c r="B2061" t="s">
        <v>2094</v>
      </c>
      <c r="C2061" t="s">
        <v>103</v>
      </c>
      <c r="D2061">
        <v>0</v>
      </c>
      <c r="E2061">
        <v>0</v>
      </c>
      <c r="F2061" s="1">
        <v>0</v>
      </c>
      <c r="G2061" t="str">
        <f t="shared" si="91"/>
        <v>NA</v>
      </c>
      <c r="H2061" t="str">
        <f t="shared" si="92"/>
        <v>NA</v>
      </c>
      <c r="I2061" t="s">
        <v>1330</v>
      </c>
      <c r="J2061" t="s">
        <v>1330</v>
      </c>
      <c r="K2061" s="119"/>
    </row>
    <row r="2062" spans="1:11" hidden="1" x14ac:dyDescent="0.35">
      <c r="A2062" t="str">
        <f t="shared" si="90"/>
        <v>gin.sol</v>
      </c>
      <c r="B2062" t="s">
        <v>2095</v>
      </c>
      <c r="C2062" t="s">
        <v>105</v>
      </c>
      <c r="D2062">
        <v>1.2763</v>
      </c>
      <c r="E2062">
        <v>9.9019999999999992</v>
      </c>
      <c r="F2062" s="1">
        <v>607.58299999999997</v>
      </c>
      <c r="G2062">
        <f t="shared" si="91"/>
        <v>2.10061835173137E-3</v>
      </c>
      <c r="H2062">
        <f t="shared" si="92"/>
        <v>1.6297361841921199E-2</v>
      </c>
      <c r="I2062">
        <v>2.10061835173137E-3</v>
      </c>
      <c r="J2062">
        <v>1.6297361841921199E-2</v>
      </c>
      <c r="K2062" s="119"/>
    </row>
    <row r="2063" spans="1:11" hidden="1" x14ac:dyDescent="0.35">
      <c r="A2063" t="str">
        <f t="shared" si="90"/>
        <v>gin.wnd</v>
      </c>
      <c r="B2063" t="s">
        <v>2095</v>
      </c>
      <c r="C2063" t="s">
        <v>103</v>
      </c>
      <c r="D2063">
        <v>0</v>
      </c>
      <c r="E2063">
        <v>0</v>
      </c>
      <c r="F2063" s="1">
        <v>607.58299999999997</v>
      </c>
      <c r="G2063">
        <f t="shared" si="91"/>
        <v>1E-4</v>
      </c>
      <c r="H2063">
        <f t="shared" si="92"/>
        <v>1E-4</v>
      </c>
      <c r="I2063">
        <v>0</v>
      </c>
      <c r="J2063">
        <v>0</v>
      </c>
      <c r="K2063" s="119"/>
    </row>
    <row r="2064" spans="1:11" hidden="1" x14ac:dyDescent="0.35">
      <c r="A2064" t="str">
        <f t="shared" si="90"/>
        <v>gmb.sol</v>
      </c>
      <c r="B2064" t="s">
        <v>2096</v>
      </c>
      <c r="C2064" t="s">
        <v>105</v>
      </c>
      <c r="D2064">
        <v>5.5199999999999999E-2</v>
      </c>
      <c r="E2064">
        <v>0.151</v>
      </c>
      <c r="F2064" s="1">
        <v>105.392</v>
      </c>
      <c r="G2064">
        <f t="shared" si="91"/>
        <v>5.2375891908304202E-4</v>
      </c>
      <c r="H2064">
        <f t="shared" si="92"/>
        <v>1.43274631850615E-3</v>
      </c>
      <c r="I2064">
        <v>5.2375891908304202E-4</v>
      </c>
      <c r="J2064">
        <v>1.43274631850615E-3</v>
      </c>
      <c r="K2064" s="119"/>
    </row>
    <row r="2065" spans="1:11" hidden="1" x14ac:dyDescent="0.35">
      <c r="A2065" t="str">
        <f t="shared" si="90"/>
        <v>gmb.wnd</v>
      </c>
      <c r="B2065" t="s">
        <v>2096</v>
      </c>
      <c r="C2065" t="s">
        <v>103</v>
      </c>
      <c r="D2065">
        <v>0.10639999999999999</v>
      </c>
      <c r="E2065">
        <v>0.9</v>
      </c>
      <c r="F2065" s="1">
        <v>105.392</v>
      </c>
      <c r="G2065">
        <f t="shared" si="91"/>
        <v>1.00956429330499E-3</v>
      </c>
      <c r="H2065">
        <f t="shared" si="92"/>
        <v>8.5395475937452593E-3</v>
      </c>
      <c r="I2065">
        <v>1.00956429330499E-3</v>
      </c>
      <c r="J2065">
        <v>8.5395475937452593E-3</v>
      </c>
      <c r="K2065" s="119"/>
    </row>
    <row r="2066" spans="1:11" hidden="1" x14ac:dyDescent="0.35">
      <c r="A2066" t="str">
        <f t="shared" si="90"/>
        <v>gnb.sol</v>
      </c>
      <c r="B2066" t="s">
        <v>2097</v>
      </c>
      <c r="C2066" t="s">
        <v>105</v>
      </c>
      <c r="D2066">
        <v>0.1169</v>
      </c>
      <c r="E2066">
        <v>0.85699999999999998</v>
      </c>
      <c r="F2066" s="1">
        <v>29.169</v>
      </c>
      <c r="G2066">
        <f t="shared" si="91"/>
        <v>4.0076793856491499E-3</v>
      </c>
      <c r="H2066">
        <f t="shared" si="92"/>
        <v>2.9380506702321001E-2</v>
      </c>
      <c r="I2066">
        <v>4.0076793856491499E-3</v>
      </c>
      <c r="J2066">
        <v>2.9380506702321001E-2</v>
      </c>
      <c r="K2066" s="119"/>
    </row>
    <row r="2067" spans="1:11" hidden="1" x14ac:dyDescent="0.35">
      <c r="A2067" t="str">
        <f t="shared" si="90"/>
        <v>gnb.wnd</v>
      </c>
      <c r="B2067" t="s">
        <v>2097</v>
      </c>
      <c r="C2067" t="s">
        <v>103</v>
      </c>
      <c r="D2067">
        <v>0</v>
      </c>
      <c r="E2067">
        <v>0</v>
      </c>
      <c r="F2067" s="1">
        <v>29.169</v>
      </c>
      <c r="G2067">
        <f t="shared" si="91"/>
        <v>1E-4</v>
      </c>
      <c r="H2067">
        <f t="shared" si="92"/>
        <v>1E-4</v>
      </c>
      <c r="I2067">
        <v>0</v>
      </c>
      <c r="J2067">
        <v>0</v>
      </c>
      <c r="K2067" s="119"/>
    </row>
    <row r="2068" spans="1:11" hidden="1" x14ac:dyDescent="0.35">
      <c r="A2068" t="str">
        <f t="shared" si="90"/>
        <v>gnq.sol</v>
      </c>
      <c r="B2068" t="s">
        <v>2098</v>
      </c>
      <c r="C2068" t="s">
        <v>105</v>
      </c>
      <c r="D2068">
        <v>0</v>
      </c>
      <c r="E2068">
        <v>0</v>
      </c>
      <c r="F2068" s="1">
        <v>401.11099999999999</v>
      </c>
      <c r="G2068">
        <f t="shared" si="91"/>
        <v>1E-4</v>
      </c>
      <c r="H2068">
        <f t="shared" si="92"/>
        <v>1E-4</v>
      </c>
      <c r="I2068">
        <v>0</v>
      </c>
      <c r="J2068">
        <v>0</v>
      </c>
      <c r="K2068" s="119"/>
    </row>
    <row r="2069" spans="1:11" hidden="1" x14ac:dyDescent="0.35">
      <c r="A2069" t="str">
        <f t="shared" si="90"/>
        <v>gnq.wnd</v>
      </c>
      <c r="B2069" t="s">
        <v>2098</v>
      </c>
      <c r="C2069" t="s">
        <v>103</v>
      </c>
      <c r="D2069">
        <v>0</v>
      </c>
      <c r="E2069">
        <v>0</v>
      </c>
      <c r="F2069" s="1">
        <v>401.11099999999999</v>
      </c>
      <c r="G2069">
        <f t="shared" si="91"/>
        <v>1E-4</v>
      </c>
      <c r="H2069">
        <f t="shared" si="92"/>
        <v>1E-4</v>
      </c>
      <c r="I2069">
        <v>0</v>
      </c>
      <c r="J2069">
        <v>0</v>
      </c>
      <c r="K2069" s="119"/>
    </row>
    <row r="2070" spans="1:11" hidden="1" x14ac:dyDescent="0.35">
      <c r="A2070" t="str">
        <f t="shared" si="90"/>
        <v>grc.sol</v>
      </c>
      <c r="B2070" t="s">
        <v>231</v>
      </c>
      <c r="C2070" t="s">
        <v>105</v>
      </c>
      <c r="D2070">
        <v>271.65699999999998</v>
      </c>
      <c r="E2070">
        <v>1043</v>
      </c>
      <c r="F2070" s="1">
        <v>20023.375</v>
      </c>
      <c r="G2070">
        <f t="shared" si="91"/>
        <v>1.35669935762578E-2</v>
      </c>
      <c r="H2070">
        <f t="shared" si="92"/>
        <v>5.2089120840018197E-2</v>
      </c>
      <c r="I2070">
        <v>1.35669935762578E-2</v>
      </c>
      <c r="J2070">
        <v>5.2089120840018197E-2</v>
      </c>
      <c r="K2070" s="119"/>
    </row>
    <row r="2071" spans="1:11" hidden="1" x14ac:dyDescent="0.35">
      <c r="A2071" t="str">
        <f t="shared" si="90"/>
        <v>grc.wnd</v>
      </c>
      <c r="B2071" t="s">
        <v>231</v>
      </c>
      <c r="C2071" t="s">
        <v>103</v>
      </c>
      <c r="D2071">
        <v>237.64949999999999</v>
      </c>
      <c r="E2071">
        <v>670</v>
      </c>
      <c r="F2071" s="1">
        <v>20023.375</v>
      </c>
      <c r="G2071">
        <f t="shared" si="91"/>
        <v>1.18686035695781E-2</v>
      </c>
      <c r="H2071">
        <f t="shared" si="92"/>
        <v>3.3460892581795E-2</v>
      </c>
      <c r="I2071">
        <v>1.18686035695781E-2</v>
      </c>
      <c r="J2071">
        <v>3.3460892581795E-2</v>
      </c>
      <c r="K2071" s="119"/>
    </row>
    <row r="2072" spans="1:11" hidden="1" x14ac:dyDescent="0.35">
      <c r="A2072" t="str">
        <f t="shared" si="90"/>
        <v>grd.sol</v>
      </c>
      <c r="B2072" t="s">
        <v>2099</v>
      </c>
      <c r="C2072" t="s">
        <v>105</v>
      </c>
      <c r="D2072">
        <v>0.30580000000000002</v>
      </c>
      <c r="E2072">
        <v>1.163</v>
      </c>
      <c r="F2072" s="1">
        <v>57.55</v>
      </c>
      <c r="G2072">
        <f t="shared" si="91"/>
        <v>5.3136403127715002E-3</v>
      </c>
      <c r="H2072">
        <f t="shared" si="92"/>
        <v>2.0208514335360601E-2</v>
      </c>
      <c r="I2072">
        <v>5.3136403127715002E-3</v>
      </c>
      <c r="J2072">
        <v>2.0208514335360601E-2</v>
      </c>
      <c r="K2072" s="119"/>
    </row>
    <row r="2073" spans="1:11" hidden="1" x14ac:dyDescent="0.35">
      <c r="A2073" t="str">
        <f t="shared" si="90"/>
        <v>grd.wnd</v>
      </c>
      <c r="B2073" t="s">
        <v>2099</v>
      </c>
      <c r="C2073" t="s">
        <v>103</v>
      </c>
      <c r="D2073">
        <v>0</v>
      </c>
      <c r="E2073">
        <v>0</v>
      </c>
      <c r="F2073" s="1">
        <v>57.55</v>
      </c>
      <c r="G2073">
        <f t="shared" si="91"/>
        <v>1E-4</v>
      </c>
      <c r="H2073">
        <f t="shared" si="92"/>
        <v>1E-4</v>
      </c>
      <c r="I2073">
        <v>0</v>
      </c>
      <c r="J2073">
        <v>0</v>
      </c>
      <c r="K2073" s="119"/>
    </row>
    <row r="2074" spans="1:11" hidden="1" x14ac:dyDescent="0.35">
      <c r="A2074" t="str">
        <f t="shared" si="90"/>
        <v>grl.sol</v>
      </c>
      <c r="B2074" t="s">
        <v>2100</v>
      </c>
      <c r="C2074" t="s">
        <v>105</v>
      </c>
      <c r="D2074">
        <v>1.3899999999999999E-2</v>
      </c>
      <c r="E2074">
        <v>0.13900000000000001</v>
      </c>
      <c r="F2074" s="1">
        <v>187.489</v>
      </c>
      <c r="G2074">
        <f t="shared" si="91"/>
        <v>1E-4</v>
      </c>
      <c r="H2074">
        <f t="shared" si="92"/>
        <v>7.4137682744054303E-4</v>
      </c>
      <c r="I2074" s="229">
        <v>7.4137682744054297E-5</v>
      </c>
      <c r="J2074">
        <v>7.4137682744054303E-4</v>
      </c>
      <c r="K2074" s="119"/>
    </row>
    <row r="2075" spans="1:11" hidden="1" x14ac:dyDescent="0.35">
      <c r="A2075" t="str">
        <f t="shared" si="90"/>
        <v>grl.wnd</v>
      </c>
      <c r="B2075" t="s">
        <v>2100</v>
      </c>
      <c r="C2075" t="s">
        <v>103</v>
      </c>
      <c r="D2075">
        <v>5.0000000000000001E-3</v>
      </c>
      <c r="E2075">
        <v>0.05</v>
      </c>
      <c r="F2075" s="1">
        <v>187.489</v>
      </c>
      <c r="G2075">
        <f t="shared" si="91"/>
        <v>1E-4</v>
      </c>
      <c r="H2075">
        <f t="shared" si="92"/>
        <v>2.6668231202897202E-4</v>
      </c>
      <c r="I2075" s="229">
        <v>2.66682312028972E-5</v>
      </c>
      <c r="J2075">
        <v>2.6668231202897202E-4</v>
      </c>
      <c r="K2075" s="119"/>
    </row>
    <row r="2076" spans="1:11" hidden="1" x14ac:dyDescent="0.35">
      <c r="A2076" t="str">
        <f t="shared" si="90"/>
        <v>gtm.sol</v>
      </c>
      <c r="B2076" t="s">
        <v>359</v>
      </c>
      <c r="C2076" t="s">
        <v>105</v>
      </c>
      <c r="D2076">
        <v>10.032299999999999</v>
      </c>
      <c r="E2076">
        <v>82.873999999999995</v>
      </c>
      <c r="F2076" s="1">
        <v>4115.0910000000003</v>
      </c>
      <c r="G2076">
        <f t="shared" si="91"/>
        <v>2.4379290761735299E-3</v>
      </c>
      <c r="H2076">
        <f t="shared" si="92"/>
        <v>2.01390443127503E-2</v>
      </c>
      <c r="I2076">
        <v>2.4379290761735299E-3</v>
      </c>
      <c r="J2076">
        <v>2.01390443127503E-2</v>
      </c>
      <c r="K2076" s="119"/>
    </row>
    <row r="2077" spans="1:11" hidden="1" x14ac:dyDescent="0.35">
      <c r="A2077" t="str">
        <f t="shared" si="90"/>
        <v>gtm.wnd</v>
      </c>
      <c r="B2077" t="s">
        <v>359</v>
      </c>
      <c r="C2077" t="s">
        <v>103</v>
      </c>
      <c r="D2077">
        <v>10.74</v>
      </c>
      <c r="E2077">
        <v>75.900000000000006</v>
      </c>
      <c r="F2077" s="1">
        <v>4115.0910000000003</v>
      </c>
      <c r="G2077">
        <f t="shared" si="91"/>
        <v>2.6099058319730998E-3</v>
      </c>
      <c r="H2077">
        <f t="shared" si="92"/>
        <v>1.8444306577910401E-2</v>
      </c>
      <c r="I2077">
        <v>2.6099058319730998E-3</v>
      </c>
      <c r="J2077">
        <v>1.8444306577910401E-2</v>
      </c>
      <c r="K2077" s="119"/>
    </row>
    <row r="2078" spans="1:11" hidden="1" x14ac:dyDescent="0.35">
      <c r="A2078" t="str">
        <f t="shared" si="90"/>
        <v>gum.sol</v>
      </c>
      <c r="B2078" t="s">
        <v>2101</v>
      </c>
      <c r="C2078" t="s">
        <v>105</v>
      </c>
      <c r="D2078">
        <v>3.4735</v>
      </c>
      <c r="E2078">
        <v>30.51</v>
      </c>
      <c r="F2078" s="1">
        <v>525.05499999999995</v>
      </c>
      <c r="G2078">
        <f t="shared" si="91"/>
        <v>6.6154974240793798E-3</v>
      </c>
      <c r="H2078">
        <f t="shared" si="92"/>
        <v>5.8108198188761201E-2</v>
      </c>
      <c r="I2078">
        <v>6.6154974240793798E-3</v>
      </c>
      <c r="J2078">
        <v>5.8108198188761201E-2</v>
      </c>
      <c r="K2078" s="119"/>
    </row>
    <row r="2079" spans="1:11" hidden="1" x14ac:dyDescent="0.35">
      <c r="A2079" t="str">
        <f t="shared" si="90"/>
        <v>gum.wnd</v>
      </c>
      <c r="B2079" t="s">
        <v>2101</v>
      </c>
      <c r="C2079" t="s">
        <v>103</v>
      </c>
      <c r="D2079">
        <v>2.75E-2</v>
      </c>
      <c r="E2079">
        <v>0.27500000000000002</v>
      </c>
      <c r="F2079" s="1">
        <v>525.05499999999995</v>
      </c>
      <c r="G2079">
        <f t="shared" si="91"/>
        <v>1E-4</v>
      </c>
      <c r="H2079">
        <f t="shared" si="92"/>
        <v>5.2375465427431395E-4</v>
      </c>
      <c r="I2079" s="229">
        <v>5.2375465427431397E-5</v>
      </c>
      <c r="J2079">
        <v>5.2375465427431395E-4</v>
      </c>
      <c r="K2079" s="119"/>
    </row>
    <row r="2080" spans="1:11" hidden="1" x14ac:dyDescent="0.35">
      <c r="A2080" t="str">
        <f t="shared" si="90"/>
        <v>guy.sol</v>
      </c>
      <c r="B2080" t="s">
        <v>2102</v>
      </c>
      <c r="C2080" t="s">
        <v>105</v>
      </c>
      <c r="D2080">
        <v>0.79100000000000004</v>
      </c>
      <c r="E2080">
        <v>2.5009999999999999</v>
      </c>
      <c r="F2080" s="1">
        <v>358.81299999999999</v>
      </c>
      <c r="G2080">
        <f t="shared" si="91"/>
        <v>2.2044909186679398E-3</v>
      </c>
      <c r="H2080">
        <f t="shared" si="92"/>
        <v>6.9702045355101404E-3</v>
      </c>
      <c r="I2080">
        <v>2.2044909186679398E-3</v>
      </c>
      <c r="J2080">
        <v>6.9702045355101404E-3</v>
      </c>
      <c r="K2080" s="119"/>
    </row>
    <row r="2081" spans="1:11" hidden="1" x14ac:dyDescent="0.35">
      <c r="A2081" t="str">
        <f t="shared" si="90"/>
        <v>guy.wnd</v>
      </c>
      <c r="B2081" t="s">
        <v>2102</v>
      </c>
      <c r="C2081" t="s">
        <v>103</v>
      </c>
      <c r="D2081">
        <v>7.0000000000000001E-3</v>
      </c>
      <c r="E2081">
        <v>0.04</v>
      </c>
      <c r="F2081" s="1">
        <v>358.81299999999999</v>
      </c>
      <c r="G2081">
        <f t="shared" si="91"/>
        <v>1E-4</v>
      </c>
      <c r="H2081">
        <f t="shared" si="92"/>
        <v>1.11478681095724E-4</v>
      </c>
      <c r="I2081" s="229">
        <v>1.9508769191751699E-5</v>
      </c>
      <c r="J2081">
        <v>1.11478681095724E-4</v>
      </c>
      <c r="K2081" s="119"/>
    </row>
    <row r="2082" spans="1:11" hidden="1" x14ac:dyDescent="0.35">
      <c r="A2082" t="str">
        <f t="shared" si="90"/>
        <v>hnd.sol</v>
      </c>
      <c r="B2082" t="s">
        <v>2103</v>
      </c>
      <c r="C2082" t="s">
        <v>105</v>
      </c>
      <c r="D2082">
        <v>51.0154</v>
      </c>
      <c r="E2082">
        <v>388</v>
      </c>
      <c r="F2082" s="1">
        <v>2823.6239999999998</v>
      </c>
      <c r="G2082">
        <f t="shared" si="91"/>
        <v>1.80673489104782E-2</v>
      </c>
      <c r="H2082">
        <f t="shared" si="92"/>
        <v>0.137412063362544</v>
      </c>
      <c r="I2082">
        <v>1.80673489104782E-2</v>
      </c>
      <c r="J2082">
        <v>0.137412063362544</v>
      </c>
      <c r="K2082" s="119"/>
    </row>
    <row r="2083" spans="1:11" hidden="1" x14ac:dyDescent="0.35">
      <c r="A2083" t="str">
        <f t="shared" si="90"/>
        <v>hnd.wnd</v>
      </c>
      <c r="B2083" t="s">
        <v>2103</v>
      </c>
      <c r="C2083" t="s">
        <v>103</v>
      </c>
      <c r="D2083">
        <v>24.13</v>
      </c>
      <c r="E2083">
        <v>102</v>
      </c>
      <c r="F2083" s="1">
        <v>2823.6239999999998</v>
      </c>
      <c r="G2083">
        <f t="shared" si="91"/>
        <v>8.5457553838613094E-3</v>
      </c>
      <c r="H2083">
        <f t="shared" si="92"/>
        <v>3.6123789853039899E-2</v>
      </c>
      <c r="I2083">
        <v>8.5457553838613094E-3</v>
      </c>
      <c r="J2083">
        <v>3.6123789853039899E-2</v>
      </c>
      <c r="K2083" s="119"/>
    </row>
    <row r="2084" spans="1:11" hidden="1" x14ac:dyDescent="0.35">
      <c r="A2084" t="str">
        <f t="shared" si="90"/>
        <v>hrv.sol</v>
      </c>
      <c r="B2084" t="s">
        <v>2104</v>
      </c>
      <c r="C2084" t="s">
        <v>105</v>
      </c>
      <c r="D2084">
        <v>6.84</v>
      </c>
      <c r="E2084">
        <v>15</v>
      </c>
      <c r="F2084" s="1">
        <v>5035.0050000000001</v>
      </c>
      <c r="G2084">
        <f t="shared" si="91"/>
        <v>1.3584892169918399E-3</v>
      </c>
      <c r="H2084">
        <f t="shared" si="92"/>
        <v>2.9791430197189501E-3</v>
      </c>
      <c r="I2084">
        <v>1.3584892169918399E-3</v>
      </c>
      <c r="J2084">
        <v>2.9791430197189501E-3</v>
      </c>
      <c r="K2084" s="119"/>
    </row>
    <row r="2085" spans="1:11" hidden="1" x14ac:dyDescent="0.35">
      <c r="A2085" t="str">
        <f t="shared" si="90"/>
        <v>hrv.wnd</v>
      </c>
      <c r="B2085" t="s">
        <v>2104</v>
      </c>
      <c r="C2085" t="s">
        <v>103</v>
      </c>
      <c r="D2085">
        <v>53.63</v>
      </c>
      <c r="E2085">
        <v>93.1</v>
      </c>
      <c r="F2085" s="1">
        <v>5035.0050000000001</v>
      </c>
      <c r="G2085">
        <f t="shared" si="91"/>
        <v>1.0651429343168499E-2</v>
      </c>
      <c r="H2085">
        <f t="shared" si="92"/>
        <v>1.8490547675722301E-2</v>
      </c>
      <c r="I2085">
        <v>1.0651429343168499E-2</v>
      </c>
      <c r="J2085">
        <v>1.8490547675722301E-2</v>
      </c>
      <c r="K2085" s="119"/>
    </row>
    <row r="2086" spans="1:11" hidden="1" x14ac:dyDescent="0.35">
      <c r="A2086" t="str">
        <f t="shared" si="90"/>
        <v>hti.sol</v>
      </c>
      <c r="B2086" t="s">
        <v>2105</v>
      </c>
      <c r="C2086" t="s">
        <v>105</v>
      </c>
      <c r="D2086">
        <v>0.2621</v>
      </c>
      <c r="E2086">
        <v>0.57199999999999995</v>
      </c>
      <c r="F2086" s="1">
        <v>470.90499999999997</v>
      </c>
      <c r="G2086">
        <f t="shared" si="91"/>
        <v>5.56587846805619E-4</v>
      </c>
      <c r="H2086">
        <f t="shared" si="92"/>
        <v>1.2146823669317601E-3</v>
      </c>
      <c r="I2086">
        <v>5.56587846805619E-4</v>
      </c>
      <c r="J2086">
        <v>1.2146823669317601E-3</v>
      </c>
      <c r="K2086" s="119"/>
    </row>
    <row r="2087" spans="1:11" hidden="1" x14ac:dyDescent="0.35">
      <c r="A2087" t="str">
        <f t="shared" si="90"/>
        <v>hti.wnd</v>
      </c>
      <c r="B2087" t="s">
        <v>2105</v>
      </c>
      <c r="C2087" t="s">
        <v>103</v>
      </c>
      <c r="D2087">
        <v>2.3999999999999998E-3</v>
      </c>
      <c r="E2087">
        <v>2.4E-2</v>
      </c>
      <c r="F2087" s="1">
        <v>470.90499999999997</v>
      </c>
      <c r="G2087">
        <f t="shared" si="91"/>
        <v>1E-4</v>
      </c>
      <c r="H2087">
        <f t="shared" si="92"/>
        <v>1E-4</v>
      </c>
      <c r="I2087" s="229">
        <v>5.0965693717416498E-6</v>
      </c>
      <c r="J2087" s="229">
        <v>5.0965693717416503E-5</v>
      </c>
      <c r="K2087" s="119"/>
    </row>
    <row r="2088" spans="1:11" hidden="1" x14ac:dyDescent="0.35">
      <c r="A2088" t="str">
        <f t="shared" si="90"/>
        <v>hun.sol</v>
      </c>
      <c r="B2088" t="s">
        <v>2106</v>
      </c>
      <c r="C2088" t="s">
        <v>105</v>
      </c>
      <c r="D2088">
        <v>127.6</v>
      </c>
      <c r="E2088">
        <v>551</v>
      </c>
      <c r="F2088" s="1">
        <v>9733.232</v>
      </c>
      <c r="G2088">
        <f t="shared" si="91"/>
        <v>1.31097255259096E-2</v>
      </c>
      <c r="H2088">
        <f t="shared" si="92"/>
        <v>5.66101784073368E-2</v>
      </c>
      <c r="I2088">
        <v>1.31097255259096E-2</v>
      </c>
      <c r="J2088">
        <v>5.66101784073368E-2</v>
      </c>
      <c r="K2088" s="119"/>
    </row>
    <row r="2089" spans="1:11" hidden="1" x14ac:dyDescent="0.35">
      <c r="A2089" t="str">
        <f t="shared" si="90"/>
        <v>hun.wnd</v>
      </c>
      <c r="B2089" t="s">
        <v>2106</v>
      </c>
      <c r="C2089" t="s">
        <v>103</v>
      </c>
      <c r="D2089">
        <v>12.6</v>
      </c>
      <c r="E2089">
        <v>90</v>
      </c>
      <c r="F2089" s="1">
        <v>9733.232</v>
      </c>
      <c r="G2089">
        <f t="shared" si="91"/>
        <v>1.29453402528574E-3</v>
      </c>
      <c r="H2089">
        <f t="shared" si="92"/>
        <v>9.2466716091838801E-3</v>
      </c>
      <c r="I2089">
        <v>1.29453402528574E-3</v>
      </c>
      <c r="J2089">
        <v>9.2466716091838801E-3</v>
      </c>
      <c r="K2089" s="119"/>
    </row>
    <row r="2090" spans="1:11" hidden="1" x14ac:dyDescent="0.35">
      <c r="A2090" t="str">
        <f t="shared" si="90"/>
        <v>idn.sol</v>
      </c>
      <c r="B2090" t="s">
        <v>214</v>
      </c>
      <c r="C2090" t="s">
        <v>105</v>
      </c>
      <c r="D2090">
        <v>18.408799999999999</v>
      </c>
      <c r="E2090">
        <v>135.41999999999999</v>
      </c>
      <c r="F2090" s="1">
        <v>67652.535000000003</v>
      </c>
      <c r="G2090">
        <f t="shared" si="91"/>
        <v>2.7210805921758902E-4</v>
      </c>
      <c r="H2090">
        <f t="shared" si="92"/>
        <v>2.0016988276936E-3</v>
      </c>
      <c r="I2090">
        <v>2.7210805921758902E-4</v>
      </c>
      <c r="J2090">
        <v>2.0016988276936E-3</v>
      </c>
      <c r="K2090" s="119"/>
    </row>
    <row r="2091" spans="1:11" hidden="1" x14ac:dyDescent="0.35">
      <c r="A2091" t="str">
        <f t="shared" si="90"/>
        <v>idn.wnd</v>
      </c>
      <c r="B2091" t="s">
        <v>214</v>
      </c>
      <c r="C2091" t="s">
        <v>103</v>
      </c>
      <c r="D2091">
        <v>7.5060000000000002</v>
      </c>
      <c r="E2091">
        <v>75</v>
      </c>
      <c r="F2091" s="1">
        <v>67652.535000000003</v>
      </c>
      <c r="G2091">
        <f t="shared" si="91"/>
        <v>1.10949279284213E-4</v>
      </c>
      <c r="H2091">
        <f t="shared" si="92"/>
        <v>1.1086059081156399E-3</v>
      </c>
      <c r="I2091">
        <v>1.10949279284213E-4</v>
      </c>
      <c r="J2091">
        <v>1.1086059081156399E-3</v>
      </c>
      <c r="K2091" s="119"/>
    </row>
    <row r="2092" spans="1:11" hidden="1" x14ac:dyDescent="0.35">
      <c r="A2092" t="str">
        <f t="shared" si="90"/>
        <v>imn.sol</v>
      </c>
      <c r="B2092" t="s">
        <v>2107</v>
      </c>
      <c r="C2092" t="s">
        <v>105</v>
      </c>
      <c r="D2092">
        <v>0</v>
      </c>
      <c r="E2092">
        <v>0</v>
      </c>
      <c r="F2092" s="1">
        <v>0</v>
      </c>
      <c r="G2092" t="str">
        <f t="shared" si="91"/>
        <v>NA</v>
      </c>
      <c r="H2092" t="str">
        <f t="shared" si="92"/>
        <v>NA</v>
      </c>
      <c r="I2092" t="s">
        <v>1330</v>
      </c>
      <c r="J2092" t="s">
        <v>1330</v>
      </c>
      <c r="K2092" s="119"/>
    </row>
    <row r="2093" spans="1:11" hidden="1" x14ac:dyDescent="0.35">
      <c r="A2093" t="str">
        <f t="shared" si="90"/>
        <v>imn.wnd</v>
      </c>
      <c r="B2093" t="s">
        <v>2107</v>
      </c>
      <c r="C2093" t="s">
        <v>103</v>
      </c>
      <c r="D2093">
        <v>0</v>
      </c>
      <c r="E2093">
        <v>0</v>
      </c>
      <c r="F2093" s="1">
        <v>0</v>
      </c>
      <c r="G2093" t="str">
        <f t="shared" si="91"/>
        <v>NA</v>
      </c>
      <c r="H2093" t="str">
        <f t="shared" si="92"/>
        <v>NA</v>
      </c>
      <c r="I2093" t="s">
        <v>1330</v>
      </c>
      <c r="J2093" t="s">
        <v>1330</v>
      </c>
      <c r="K2093" s="119"/>
    </row>
    <row r="2094" spans="1:11" hidden="1" x14ac:dyDescent="0.35">
      <c r="A2094" t="str">
        <f t="shared" si="90"/>
        <v>ind.sol</v>
      </c>
      <c r="B2094" t="s">
        <v>234</v>
      </c>
      <c r="C2094" t="s">
        <v>105</v>
      </c>
      <c r="D2094">
        <v>3502.0522000000001</v>
      </c>
      <c r="E2094">
        <v>9203.5679999999993</v>
      </c>
      <c r="F2094" s="1">
        <v>424051.054</v>
      </c>
      <c r="G2094">
        <f t="shared" si="91"/>
        <v>8.2585626588255103E-3</v>
      </c>
      <c r="H2094">
        <f t="shared" si="92"/>
        <v>2.1703914925300501E-2</v>
      </c>
      <c r="I2094">
        <v>8.2585626588255103E-3</v>
      </c>
      <c r="J2094">
        <v>2.1703914925300501E-2</v>
      </c>
      <c r="K2094" s="119"/>
    </row>
    <row r="2095" spans="1:11" hidden="1" x14ac:dyDescent="0.35">
      <c r="A2095" t="str">
        <f t="shared" si="90"/>
        <v>ind.wnd</v>
      </c>
      <c r="B2095" t="s">
        <v>234</v>
      </c>
      <c r="C2095" t="s">
        <v>103</v>
      </c>
      <c r="D2095">
        <v>2658.018</v>
      </c>
      <c r="E2095">
        <v>4148.0200000000004</v>
      </c>
      <c r="F2095" s="1">
        <v>424051.054</v>
      </c>
      <c r="G2095">
        <f t="shared" si="91"/>
        <v>6.26815562637418E-3</v>
      </c>
      <c r="H2095">
        <f t="shared" si="92"/>
        <v>9.7818881968867802E-3</v>
      </c>
      <c r="I2095">
        <v>6.26815562637418E-3</v>
      </c>
      <c r="J2095">
        <v>9.7818881968867802E-3</v>
      </c>
      <c r="K2095" s="119"/>
    </row>
    <row r="2096" spans="1:11" hidden="1" x14ac:dyDescent="0.35">
      <c r="A2096" t="str">
        <f t="shared" si="90"/>
        <v>irl.sol</v>
      </c>
      <c r="B2096" t="s">
        <v>2108</v>
      </c>
      <c r="C2096" t="s">
        <v>105</v>
      </c>
      <c r="D2096">
        <v>3.5588000000000002</v>
      </c>
      <c r="E2096">
        <v>11.974</v>
      </c>
      <c r="F2096" s="1">
        <v>11502.15</v>
      </c>
      <c r="G2096">
        <f t="shared" si="91"/>
        <v>3.0940302465191298E-4</v>
      </c>
      <c r="H2096">
        <f t="shared" si="92"/>
        <v>1.0410227653090899E-3</v>
      </c>
      <c r="I2096">
        <v>3.0940302465191298E-4</v>
      </c>
      <c r="J2096">
        <v>1.0410227653090899E-3</v>
      </c>
      <c r="K2096" s="119"/>
    </row>
    <row r="2097" spans="1:11" hidden="1" x14ac:dyDescent="0.35">
      <c r="A2097" t="str">
        <f t="shared" si="90"/>
        <v>irl.wnd</v>
      </c>
      <c r="B2097" t="s">
        <v>2108</v>
      </c>
      <c r="C2097" t="s">
        <v>103</v>
      </c>
      <c r="D2097">
        <v>292.08</v>
      </c>
      <c r="E2097">
        <v>532</v>
      </c>
      <c r="F2097" s="1">
        <v>11502.15</v>
      </c>
      <c r="G2097">
        <f t="shared" si="91"/>
        <v>2.5393513386627702E-2</v>
      </c>
      <c r="H2097">
        <f t="shared" si="92"/>
        <v>4.6252222410592798E-2</v>
      </c>
      <c r="I2097">
        <v>2.5393513386627702E-2</v>
      </c>
      <c r="J2097">
        <v>4.6252222410592798E-2</v>
      </c>
      <c r="K2097" s="119"/>
    </row>
    <row r="2098" spans="1:11" hidden="1" x14ac:dyDescent="0.35">
      <c r="A2098" t="str">
        <f t="shared" si="90"/>
        <v>irn.sol</v>
      </c>
      <c r="B2098" t="s">
        <v>284</v>
      </c>
      <c r="C2098" t="s">
        <v>105</v>
      </c>
      <c r="D2098">
        <v>36.6905</v>
      </c>
      <c r="E2098">
        <v>141.27000000000001</v>
      </c>
      <c r="F2098" s="1">
        <v>84087.838000000003</v>
      </c>
      <c r="G2098">
        <f t="shared" si="91"/>
        <v>4.3633539489979498E-4</v>
      </c>
      <c r="H2098">
        <f t="shared" si="92"/>
        <v>1.6800289240401201E-3</v>
      </c>
      <c r="I2098">
        <v>4.3633539489979498E-4</v>
      </c>
      <c r="J2098">
        <v>1.6800289240401201E-3</v>
      </c>
      <c r="K2098" s="119"/>
    </row>
    <row r="2099" spans="1:11" hidden="1" x14ac:dyDescent="0.35">
      <c r="A2099" t="str">
        <f t="shared" si="90"/>
        <v>irn.wnd</v>
      </c>
      <c r="B2099" t="s">
        <v>284</v>
      </c>
      <c r="C2099" t="s">
        <v>103</v>
      </c>
      <c r="D2099">
        <v>21.02</v>
      </c>
      <c r="E2099">
        <v>68.06</v>
      </c>
      <c r="F2099" s="1">
        <v>84087.838000000003</v>
      </c>
      <c r="G2099">
        <f t="shared" si="91"/>
        <v>2.4997669698678698E-4</v>
      </c>
      <c r="H2099">
        <f t="shared" si="92"/>
        <v>8.0939172202286805E-4</v>
      </c>
      <c r="I2099">
        <v>2.4997669698678698E-4</v>
      </c>
      <c r="J2099">
        <v>8.0939172202286805E-4</v>
      </c>
      <c r="K2099" s="119"/>
    </row>
    <row r="2100" spans="1:11" hidden="1" x14ac:dyDescent="0.35">
      <c r="A2100" t="str">
        <f t="shared" si="90"/>
        <v>irq.sol</v>
      </c>
      <c r="B2100" t="s">
        <v>286</v>
      </c>
      <c r="C2100" t="s">
        <v>105</v>
      </c>
      <c r="D2100">
        <v>21.554500000000001</v>
      </c>
      <c r="E2100">
        <v>179.04499999999999</v>
      </c>
      <c r="F2100" s="1">
        <v>36842.584999999999</v>
      </c>
      <c r="G2100">
        <f t="shared" si="91"/>
        <v>5.8504309618882604E-4</v>
      </c>
      <c r="H2100">
        <f t="shared" si="92"/>
        <v>4.8597295765212996E-3</v>
      </c>
      <c r="I2100">
        <v>5.8504309618882604E-4</v>
      </c>
      <c r="J2100">
        <v>4.8597295765212996E-3</v>
      </c>
      <c r="K2100" s="119"/>
    </row>
    <row r="2101" spans="1:11" hidden="1" x14ac:dyDescent="0.35">
      <c r="A2101" t="str">
        <f t="shared" si="90"/>
        <v>irq.wnd</v>
      </c>
      <c r="B2101" t="s">
        <v>286</v>
      </c>
      <c r="C2101" t="s">
        <v>103</v>
      </c>
      <c r="D2101">
        <v>0</v>
      </c>
      <c r="E2101">
        <v>0</v>
      </c>
      <c r="F2101" s="1">
        <v>36842.584999999999</v>
      </c>
      <c r="G2101">
        <f t="shared" si="91"/>
        <v>1E-4</v>
      </c>
      <c r="H2101">
        <f t="shared" si="92"/>
        <v>1E-4</v>
      </c>
      <c r="I2101">
        <v>0</v>
      </c>
      <c r="J2101">
        <v>0</v>
      </c>
      <c r="K2101" s="119"/>
    </row>
    <row r="2102" spans="1:11" hidden="1" x14ac:dyDescent="0.35">
      <c r="A2102" t="str">
        <f t="shared" si="90"/>
        <v>isl.sol</v>
      </c>
      <c r="B2102" t="s">
        <v>333</v>
      </c>
      <c r="C2102" t="s">
        <v>105</v>
      </c>
      <c r="D2102">
        <v>0</v>
      </c>
      <c r="E2102">
        <v>0</v>
      </c>
      <c r="F2102" s="1">
        <v>2928.68</v>
      </c>
      <c r="G2102">
        <f t="shared" si="91"/>
        <v>1E-4</v>
      </c>
      <c r="H2102">
        <f t="shared" si="92"/>
        <v>1E-4</v>
      </c>
      <c r="I2102">
        <v>0</v>
      </c>
      <c r="J2102">
        <v>0</v>
      </c>
      <c r="K2102" s="119"/>
    </row>
    <row r="2103" spans="1:11" hidden="1" x14ac:dyDescent="0.35">
      <c r="A2103" t="str">
        <f t="shared" si="90"/>
        <v>isl.wnd</v>
      </c>
      <c r="B2103" t="s">
        <v>333</v>
      </c>
      <c r="C2103" t="s">
        <v>103</v>
      </c>
      <c r="D2103">
        <v>0.24</v>
      </c>
      <c r="E2103">
        <v>2</v>
      </c>
      <c r="F2103" s="1">
        <v>2928.68</v>
      </c>
      <c r="G2103">
        <f t="shared" si="91"/>
        <v>1E-4</v>
      </c>
      <c r="H2103">
        <f t="shared" si="92"/>
        <v>6.8290151194394695E-4</v>
      </c>
      <c r="I2103" s="229">
        <v>8.1948181433273701E-5</v>
      </c>
      <c r="J2103">
        <v>6.8290151194394695E-4</v>
      </c>
      <c r="K2103" s="119"/>
    </row>
    <row r="2104" spans="1:11" hidden="1" x14ac:dyDescent="0.35">
      <c r="A2104" t="str">
        <f t="shared" si="90"/>
        <v>isr.sol</v>
      </c>
      <c r="B2104" t="s">
        <v>288</v>
      </c>
      <c r="C2104" t="s">
        <v>105</v>
      </c>
      <c r="D2104">
        <v>140.75</v>
      </c>
      <c r="E2104">
        <v>362</v>
      </c>
      <c r="F2104" s="1">
        <v>18018.96</v>
      </c>
      <c r="G2104">
        <f t="shared" si="91"/>
        <v>7.8112166295945997E-3</v>
      </c>
      <c r="H2104">
        <f t="shared" si="92"/>
        <v>2.0089949697429801E-2</v>
      </c>
      <c r="I2104">
        <v>7.8112166295945997E-3</v>
      </c>
      <c r="J2104">
        <v>2.0089949697429801E-2</v>
      </c>
      <c r="K2104" s="119"/>
    </row>
    <row r="2105" spans="1:11" hidden="1" x14ac:dyDescent="0.35">
      <c r="A2105" t="str">
        <f t="shared" si="90"/>
        <v>isr.wnd</v>
      </c>
      <c r="B2105" t="s">
        <v>288</v>
      </c>
      <c r="C2105" t="s">
        <v>103</v>
      </c>
      <c r="D2105">
        <v>2.125</v>
      </c>
      <c r="E2105">
        <v>21.25</v>
      </c>
      <c r="F2105" s="1">
        <v>18018.96</v>
      </c>
      <c r="G2105">
        <f t="shared" si="91"/>
        <v>1.1793133454983E-4</v>
      </c>
      <c r="H2105">
        <f t="shared" si="92"/>
        <v>1.1793133454983001E-3</v>
      </c>
      <c r="I2105">
        <v>1.1793133454983E-4</v>
      </c>
      <c r="J2105">
        <v>1.1793133454983001E-3</v>
      </c>
      <c r="K2105" s="119"/>
    </row>
    <row r="2106" spans="1:11" hidden="1" x14ac:dyDescent="0.35">
      <c r="A2106" t="str">
        <f t="shared" si="90"/>
        <v>ita.sol</v>
      </c>
      <c r="B2106" t="s">
        <v>365</v>
      </c>
      <c r="C2106" t="s">
        <v>105</v>
      </c>
      <c r="D2106">
        <v>1964.2070000000001</v>
      </c>
      <c r="E2106">
        <v>9539</v>
      </c>
      <c r="F2106" s="1">
        <v>115207.307</v>
      </c>
      <c r="G2106">
        <f t="shared" si="91"/>
        <v>1.7049326567454601E-2</v>
      </c>
      <c r="H2106">
        <f t="shared" si="92"/>
        <v>8.2798567629047998E-2</v>
      </c>
      <c r="I2106">
        <v>1.7049326567454601E-2</v>
      </c>
      <c r="J2106">
        <v>8.2798567629047998E-2</v>
      </c>
      <c r="K2106" s="119"/>
    </row>
    <row r="2107" spans="1:11" hidden="1" x14ac:dyDescent="0.35">
      <c r="A2107" t="str">
        <f t="shared" si="90"/>
        <v>ita.wnd</v>
      </c>
      <c r="B2107" t="s">
        <v>365</v>
      </c>
      <c r="C2107" t="s">
        <v>103</v>
      </c>
      <c r="D2107">
        <v>587.9</v>
      </c>
      <c r="E2107">
        <v>1184</v>
      </c>
      <c r="F2107" s="1">
        <v>115207.307</v>
      </c>
      <c r="G2107">
        <f t="shared" si="91"/>
        <v>5.1029749354353001E-3</v>
      </c>
      <c r="H2107">
        <f t="shared" si="92"/>
        <v>1.02771259118139E-2</v>
      </c>
      <c r="I2107">
        <v>5.1029749354353001E-3</v>
      </c>
      <c r="J2107">
        <v>1.02771259118139E-2</v>
      </c>
      <c r="K2107" s="119"/>
    </row>
    <row r="2108" spans="1:11" hidden="1" x14ac:dyDescent="0.35">
      <c r="A2108" t="str">
        <f t="shared" si="90"/>
        <v>jam.sol</v>
      </c>
      <c r="B2108" t="s">
        <v>367</v>
      </c>
      <c r="C2108" t="s">
        <v>105</v>
      </c>
      <c r="D2108">
        <v>9.18</v>
      </c>
      <c r="E2108">
        <v>37</v>
      </c>
      <c r="F2108" s="1">
        <v>1339.63</v>
      </c>
      <c r="G2108">
        <f t="shared" si="91"/>
        <v>6.8526384150847603E-3</v>
      </c>
      <c r="H2108">
        <f t="shared" si="92"/>
        <v>2.76195665967469E-2</v>
      </c>
      <c r="I2108">
        <v>6.8526384150847603E-3</v>
      </c>
      <c r="J2108">
        <v>2.76195665967469E-2</v>
      </c>
      <c r="K2108" s="119"/>
    </row>
    <row r="2109" spans="1:11" hidden="1" x14ac:dyDescent="0.35">
      <c r="A2109" t="str">
        <f t="shared" si="90"/>
        <v>jam.wnd</v>
      </c>
      <c r="B2109" t="s">
        <v>367</v>
      </c>
      <c r="C2109" t="s">
        <v>103</v>
      </c>
      <c r="D2109">
        <v>7.83</v>
      </c>
      <c r="E2109">
        <v>60.1</v>
      </c>
      <c r="F2109" s="1">
        <v>1339.63</v>
      </c>
      <c r="G2109">
        <f t="shared" si="91"/>
        <v>5.8448974716899397E-3</v>
      </c>
      <c r="H2109">
        <f t="shared" si="92"/>
        <v>4.48631338503915E-2</v>
      </c>
      <c r="I2109">
        <v>5.8448974716899397E-3</v>
      </c>
      <c r="J2109">
        <v>4.48631338503915E-2</v>
      </c>
      <c r="K2109" s="119"/>
    </row>
    <row r="2110" spans="1:11" hidden="1" x14ac:dyDescent="0.35">
      <c r="A2110" t="str">
        <f t="shared" si="90"/>
        <v>jor.sol</v>
      </c>
      <c r="B2110" t="s">
        <v>290</v>
      </c>
      <c r="C2110" t="s">
        <v>105</v>
      </c>
      <c r="D2110">
        <v>123.9623</v>
      </c>
      <c r="E2110">
        <v>457</v>
      </c>
      <c r="F2110" s="1">
        <v>6369.3230000000003</v>
      </c>
      <c r="G2110">
        <f t="shared" si="91"/>
        <v>1.9462398123002999E-2</v>
      </c>
      <c r="H2110">
        <f t="shared" si="92"/>
        <v>7.1750168738498599E-2</v>
      </c>
      <c r="I2110">
        <v>1.9462398123002999E-2</v>
      </c>
      <c r="J2110">
        <v>7.1750168738498599E-2</v>
      </c>
      <c r="K2110" s="119"/>
    </row>
    <row r="2111" spans="1:11" hidden="1" x14ac:dyDescent="0.35">
      <c r="A2111" t="str">
        <f t="shared" si="90"/>
        <v>jor.wnd</v>
      </c>
      <c r="B2111" t="s">
        <v>290</v>
      </c>
      <c r="C2111" t="s">
        <v>103</v>
      </c>
      <c r="D2111">
        <v>37.21</v>
      </c>
      <c r="E2111">
        <v>117</v>
      </c>
      <c r="F2111" s="1">
        <v>6369.3230000000003</v>
      </c>
      <c r="G2111">
        <f t="shared" si="91"/>
        <v>5.8420651613994099E-3</v>
      </c>
      <c r="H2111">
        <f t="shared" si="92"/>
        <v>1.8369299217515001E-2</v>
      </c>
      <c r="I2111">
        <v>5.8420651613994099E-3</v>
      </c>
      <c r="J2111">
        <v>1.8369299217515001E-2</v>
      </c>
      <c r="K2111" s="119"/>
    </row>
    <row r="2112" spans="1:11" hidden="1" x14ac:dyDescent="0.35">
      <c r="A2112" t="str">
        <f t="shared" si="90"/>
        <v>jpn.sol</v>
      </c>
      <c r="B2112" t="s">
        <v>128</v>
      </c>
      <c r="C2112" t="s">
        <v>105</v>
      </c>
      <c r="D2112">
        <v>5922.9</v>
      </c>
      <c r="E2112">
        <v>11274</v>
      </c>
      <c r="F2112" s="1">
        <v>338683</v>
      </c>
      <c r="G2112">
        <f t="shared" si="91"/>
        <v>1.7488034533767599E-2</v>
      </c>
      <c r="H2112">
        <f t="shared" si="92"/>
        <v>3.3287764664893103E-2</v>
      </c>
      <c r="I2112">
        <v>1.7488034533767599E-2</v>
      </c>
      <c r="J2112">
        <v>3.3287764664893103E-2</v>
      </c>
      <c r="K2112" s="119"/>
    </row>
    <row r="2113" spans="1:11" hidden="1" x14ac:dyDescent="0.35">
      <c r="A2113" t="str">
        <f t="shared" si="90"/>
        <v>jpn.wnd</v>
      </c>
      <c r="B2113" t="s">
        <v>128</v>
      </c>
      <c r="C2113" t="s">
        <v>103</v>
      </c>
      <c r="D2113">
        <v>178.9</v>
      </c>
      <c r="E2113">
        <v>439</v>
      </c>
      <c r="F2113" s="1">
        <v>338683</v>
      </c>
      <c r="G2113">
        <f t="shared" si="91"/>
        <v>5.2822255619561697E-4</v>
      </c>
      <c r="H2113">
        <f t="shared" si="92"/>
        <v>1.29619732906582E-3</v>
      </c>
      <c r="I2113">
        <v>5.2822255619561697E-4</v>
      </c>
      <c r="J2113">
        <v>1.29619732906582E-3</v>
      </c>
      <c r="K2113" s="119"/>
    </row>
    <row r="2114" spans="1:11" hidden="1" x14ac:dyDescent="0.35">
      <c r="A2114" t="str">
        <f t="shared" ref="A2114:A2177" si="93">B2114&amp;"."&amp;C2114</f>
        <v>kaz.sol</v>
      </c>
      <c r="B2114" t="s">
        <v>370</v>
      </c>
      <c r="C2114" t="s">
        <v>105</v>
      </c>
      <c r="D2114">
        <v>82.143799999999999</v>
      </c>
      <c r="E2114">
        <v>332.7</v>
      </c>
      <c r="F2114" s="1">
        <v>25788.76</v>
      </c>
      <c r="G2114">
        <f t="shared" ref="G2114:G2177" si="94">IFERROR(IF(I2114&lt;MinimumGrowthRateRenewables,MinimumGrowthRateRenewables,I2114),MinimumGrowthRateRenewables)</f>
        <v>3.1852559021837402E-3</v>
      </c>
      <c r="H2114">
        <f t="shared" ref="H2114:H2177" si="95">IFERROR(IF(J2114&lt;MinimumGrowthRateRenewables,MinimumGrowthRateRenewables,J2114),MinimumGrowthRateRenewables)</f>
        <v>1.29009692594758E-2</v>
      </c>
      <c r="I2114">
        <v>3.1852559021837402E-3</v>
      </c>
      <c r="J2114">
        <v>1.29009692594758E-2</v>
      </c>
      <c r="K2114" s="119"/>
    </row>
    <row r="2115" spans="1:11" hidden="1" x14ac:dyDescent="0.35">
      <c r="A2115" t="str">
        <f t="shared" si="93"/>
        <v>kaz.wnd</v>
      </c>
      <c r="B2115" t="s">
        <v>370</v>
      </c>
      <c r="C2115" t="s">
        <v>103</v>
      </c>
      <c r="D2115">
        <v>28.38</v>
      </c>
      <c r="E2115">
        <v>162.35</v>
      </c>
      <c r="F2115" s="1">
        <v>25788.76</v>
      </c>
      <c r="G2115">
        <f t="shared" si="94"/>
        <v>1.1004794336757599E-3</v>
      </c>
      <c r="H2115">
        <f t="shared" si="95"/>
        <v>6.2953782965912298E-3</v>
      </c>
      <c r="I2115">
        <v>1.1004794336757599E-3</v>
      </c>
      <c r="J2115">
        <v>6.2953782965912298E-3</v>
      </c>
      <c r="K2115" s="119"/>
    </row>
    <row r="2116" spans="1:11" hidden="1" x14ac:dyDescent="0.35">
      <c r="A2116" t="str">
        <f t="shared" si="93"/>
        <v>ken.sol</v>
      </c>
      <c r="B2116" t="s">
        <v>335</v>
      </c>
      <c r="C2116" t="s">
        <v>105</v>
      </c>
      <c r="D2116">
        <v>9.4354999999999993</v>
      </c>
      <c r="E2116">
        <v>54.6</v>
      </c>
      <c r="F2116" s="1">
        <v>2928.768</v>
      </c>
      <c r="G2116">
        <f t="shared" si="94"/>
        <v>3.221661804554E-3</v>
      </c>
      <c r="H2116">
        <f t="shared" si="95"/>
        <v>1.86426511079061E-2</v>
      </c>
      <c r="I2116">
        <v>3.221661804554E-3</v>
      </c>
      <c r="J2116">
        <v>1.86426511079061E-2</v>
      </c>
      <c r="K2116" s="119"/>
    </row>
    <row r="2117" spans="1:11" hidden="1" x14ac:dyDescent="0.35">
      <c r="A2117" t="str">
        <f t="shared" si="93"/>
        <v>ken.wnd</v>
      </c>
      <c r="B2117" t="s">
        <v>335</v>
      </c>
      <c r="C2117" t="s">
        <v>103</v>
      </c>
      <c r="D2117">
        <v>33.57</v>
      </c>
      <c r="E2117">
        <v>309.89</v>
      </c>
      <c r="F2117" s="1">
        <v>2928.768</v>
      </c>
      <c r="G2117">
        <f t="shared" si="94"/>
        <v>1.1462157466893899E-2</v>
      </c>
      <c r="H2117">
        <f t="shared" si="95"/>
        <v>0.105808995454744</v>
      </c>
      <c r="I2117">
        <v>1.1462157466893899E-2</v>
      </c>
      <c r="J2117">
        <v>0.105808995454744</v>
      </c>
      <c r="K2117" s="119"/>
    </row>
    <row r="2118" spans="1:11" hidden="1" x14ac:dyDescent="0.35">
      <c r="A2118" t="str">
        <f t="shared" si="93"/>
        <v>kgz.sol</v>
      </c>
      <c r="B2118" t="s">
        <v>2109</v>
      </c>
      <c r="C2118" t="s">
        <v>105</v>
      </c>
      <c r="D2118">
        <v>0</v>
      </c>
      <c r="E2118">
        <v>0</v>
      </c>
      <c r="F2118" s="1">
        <v>4305.6000000000004</v>
      </c>
      <c r="G2118">
        <f t="shared" si="94"/>
        <v>1E-4</v>
      </c>
      <c r="H2118">
        <f t="shared" si="95"/>
        <v>1E-4</v>
      </c>
      <c r="I2118">
        <v>0</v>
      </c>
      <c r="J2118">
        <v>0</v>
      </c>
      <c r="K2118" s="119"/>
    </row>
    <row r="2119" spans="1:11" hidden="1" x14ac:dyDescent="0.35">
      <c r="A2119" t="str">
        <f t="shared" si="93"/>
        <v>kgz.wnd</v>
      </c>
      <c r="B2119" t="s">
        <v>2109</v>
      </c>
      <c r="C2119" t="s">
        <v>103</v>
      </c>
      <c r="D2119">
        <v>0</v>
      </c>
      <c r="E2119">
        <v>0</v>
      </c>
      <c r="F2119" s="1">
        <v>4305.6000000000004</v>
      </c>
      <c r="G2119">
        <f t="shared" si="94"/>
        <v>1E-4</v>
      </c>
      <c r="H2119">
        <f t="shared" si="95"/>
        <v>1E-4</v>
      </c>
      <c r="I2119">
        <v>0</v>
      </c>
      <c r="J2119">
        <v>0</v>
      </c>
      <c r="K2119" s="119"/>
    </row>
    <row r="2120" spans="1:11" hidden="1" x14ac:dyDescent="0.35">
      <c r="A2120" t="str">
        <f t="shared" si="93"/>
        <v>khm.sol</v>
      </c>
      <c r="B2120" t="s">
        <v>372</v>
      </c>
      <c r="C2120" t="s">
        <v>105</v>
      </c>
      <c r="D2120">
        <v>9.6442999999999994</v>
      </c>
      <c r="E2120">
        <v>69.8</v>
      </c>
      <c r="F2120" s="1">
        <v>2297.3270000000002</v>
      </c>
      <c r="G2120">
        <f t="shared" si="94"/>
        <v>4.1980527804705197E-3</v>
      </c>
      <c r="H2120">
        <f t="shared" si="95"/>
        <v>3.0383136575681199E-2</v>
      </c>
      <c r="I2120">
        <v>4.1980527804705197E-3</v>
      </c>
      <c r="J2120">
        <v>3.0383136575681199E-2</v>
      </c>
      <c r="K2120" s="119"/>
    </row>
    <row r="2121" spans="1:11" hidden="1" x14ac:dyDescent="0.35">
      <c r="A2121" t="str">
        <f t="shared" si="93"/>
        <v>khm.wnd</v>
      </c>
      <c r="B2121" t="s">
        <v>372</v>
      </c>
      <c r="C2121" t="s">
        <v>103</v>
      </c>
      <c r="D2121">
        <v>0</v>
      </c>
      <c r="E2121">
        <v>0</v>
      </c>
      <c r="F2121" s="1">
        <v>2297.3270000000002</v>
      </c>
      <c r="G2121">
        <f t="shared" si="94"/>
        <v>1E-4</v>
      </c>
      <c r="H2121">
        <f t="shared" si="95"/>
        <v>1E-4</v>
      </c>
      <c r="I2121">
        <v>0</v>
      </c>
      <c r="J2121">
        <v>0</v>
      </c>
      <c r="K2121" s="119"/>
    </row>
    <row r="2122" spans="1:11" hidden="1" x14ac:dyDescent="0.35">
      <c r="A2122" t="str">
        <f t="shared" si="93"/>
        <v>kir.sol</v>
      </c>
      <c r="B2122" t="s">
        <v>2110</v>
      </c>
      <c r="C2122" t="s">
        <v>105</v>
      </c>
      <c r="D2122">
        <v>0.2596</v>
      </c>
      <c r="E2122">
        <v>1.556</v>
      </c>
      <c r="F2122" s="1">
        <v>9.4019999999999992</v>
      </c>
      <c r="G2122">
        <f t="shared" si="94"/>
        <v>2.76111465645607E-2</v>
      </c>
      <c r="H2122">
        <f t="shared" si="95"/>
        <v>0.16549670282918499</v>
      </c>
      <c r="I2122">
        <v>2.76111465645607E-2</v>
      </c>
      <c r="J2122">
        <v>0.16549670282918499</v>
      </c>
      <c r="K2122" s="119"/>
    </row>
    <row r="2123" spans="1:11" hidden="1" x14ac:dyDescent="0.35">
      <c r="A2123" t="str">
        <f t="shared" si="93"/>
        <v>kir.wnd</v>
      </c>
      <c r="B2123" t="s">
        <v>2110</v>
      </c>
      <c r="C2123" t="s">
        <v>103</v>
      </c>
      <c r="D2123">
        <v>0</v>
      </c>
      <c r="E2123">
        <v>0</v>
      </c>
      <c r="F2123" s="1">
        <v>9.4019999999999992</v>
      </c>
      <c r="G2123">
        <f t="shared" si="94"/>
        <v>1E-4</v>
      </c>
      <c r="H2123">
        <f t="shared" si="95"/>
        <v>1E-4</v>
      </c>
      <c r="I2123">
        <v>0</v>
      </c>
      <c r="J2123">
        <v>0</v>
      </c>
      <c r="K2123" s="119"/>
    </row>
    <row r="2124" spans="1:11" hidden="1" x14ac:dyDescent="0.35">
      <c r="A2124" t="str">
        <f t="shared" si="93"/>
        <v>kna.sol</v>
      </c>
      <c r="B2124" t="s">
        <v>2111</v>
      </c>
      <c r="C2124" t="s">
        <v>105</v>
      </c>
      <c r="D2124">
        <v>0.19400000000000001</v>
      </c>
      <c r="E2124">
        <v>1.08</v>
      </c>
      <c r="F2124" s="1">
        <v>70.94</v>
      </c>
      <c r="G2124">
        <f t="shared" si="94"/>
        <v>2.7347053848322499E-3</v>
      </c>
      <c r="H2124">
        <f t="shared" si="95"/>
        <v>1.5224133070200201E-2</v>
      </c>
      <c r="I2124">
        <v>2.7347053848322499E-3</v>
      </c>
      <c r="J2124">
        <v>1.5224133070200201E-2</v>
      </c>
      <c r="K2124" s="119"/>
    </row>
    <row r="2125" spans="1:11" hidden="1" x14ac:dyDescent="0.35">
      <c r="A2125" t="str">
        <f t="shared" si="93"/>
        <v>kna.wnd</v>
      </c>
      <c r="B2125" t="s">
        <v>2111</v>
      </c>
      <c r="C2125" t="s">
        <v>103</v>
      </c>
      <c r="D2125">
        <v>0.22</v>
      </c>
      <c r="E2125">
        <v>2.2000000000000002</v>
      </c>
      <c r="F2125" s="1">
        <v>70.94</v>
      </c>
      <c r="G2125">
        <f t="shared" si="94"/>
        <v>3.1012122920778102E-3</v>
      </c>
      <c r="H2125">
        <f t="shared" si="95"/>
        <v>3.1012122920778099E-2</v>
      </c>
      <c r="I2125">
        <v>3.1012122920778102E-3</v>
      </c>
      <c r="J2125">
        <v>3.1012122920778099E-2</v>
      </c>
      <c r="K2125" s="119"/>
    </row>
    <row r="2126" spans="1:11" hidden="1" x14ac:dyDescent="0.35">
      <c r="A2126" t="str">
        <f t="shared" si="93"/>
        <v>kor.sol</v>
      </c>
      <c r="B2126" t="s">
        <v>135</v>
      </c>
      <c r="C2126" t="s">
        <v>105</v>
      </c>
      <c r="D2126">
        <v>998.11019999999996</v>
      </c>
      <c r="E2126">
        <v>3375.2429999999999</v>
      </c>
      <c r="F2126" s="1">
        <v>132870.10999999999</v>
      </c>
      <c r="G2126">
        <f t="shared" si="94"/>
        <v>7.5119242393943998E-3</v>
      </c>
      <c r="H2126">
        <f t="shared" si="95"/>
        <v>2.5402575492712399E-2</v>
      </c>
      <c r="I2126">
        <v>7.5119242393943998E-3</v>
      </c>
      <c r="J2126">
        <v>2.5402575492712399E-2</v>
      </c>
      <c r="K2126" s="119"/>
    </row>
    <row r="2127" spans="1:11" hidden="1" x14ac:dyDescent="0.35">
      <c r="A2127" t="str">
        <f t="shared" si="93"/>
        <v>kor.wnd</v>
      </c>
      <c r="B2127" t="s">
        <v>135</v>
      </c>
      <c r="C2127" t="s">
        <v>103</v>
      </c>
      <c r="D2127">
        <v>116.1221</v>
      </c>
      <c r="E2127">
        <v>235</v>
      </c>
      <c r="F2127" s="1">
        <v>132870.10999999999</v>
      </c>
      <c r="G2127">
        <f t="shared" si="94"/>
        <v>8.7395201223209695E-4</v>
      </c>
      <c r="H2127">
        <f t="shared" si="95"/>
        <v>1.76864458078645E-3</v>
      </c>
      <c r="I2127">
        <v>8.7395201223209695E-4</v>
      </c>
      <c r="J2127">
        <v>1.76864458078645E-3</v>
      </c>
      <c r="K2127" s="119"/>
    </row>
    <row r="2128" spans="1:11" hidden="1" x14ac:dyDescent="0.35">
      <c r="A2128" t="str">
        <f t="shared" si="93"/>
        <v>kwt.sol</v>
      </c>
      <c r="B2128" t="s">
        <v>292</v>
      </c>
      <c r="C2128" t="s">
        <v>105</v>
      </c>
      <c r="D2128">
        <v>9.3344000000000005</v>
      </c>
      <c r="E2128">
        <v>50.274999999999999</v>
      </c>
      <c r="F2128" s="1">
        <v>19371.743999999999</v>
      </c>
      <c r="G2128">
        <f t="shared" si="94"/>
        <v>4.81856460626364E-4</v>
      </c>
      <c r="H2128">
        <f t="shared" si="95"/>
        <v>2.5952748498018598E-3</v>
      </c>
      <c r="I2128">
        <v>4.81856460626364E-4</v>
      </c>
      <c r="J2128">
        <v>2.5952748498018598E-3</v>
      </c>
      <c r="K2128" s="119"/>
    </row>
    <row r="2129" spans="1:11" hidden="1" x14ac:dyDescent="0.35">
      <c r="A2129" t="str">
        <f t="shared" si="93"/>
        <v>kwt.wnd</v>
      </c>
      <c r="B2129" t="s">
        <v>292</v>
      </c>
      <c r="C2129" t="s">
        <v>103</v>
      </c>
      <c r="D2129">
        <v>1.24</v>
      </c>
      <c r="E2129">
        <v>10</v>
      </c>
      <c r="F2129" s="1">
        <v>19371.743999999999</v>
      </c>
      <c r="G2129">
        <f t="shared" si="94"/>
        <v>1E-4</v>
      </c>
      <c r="H2129">
        <f t="shared" si="95"/>
        <v>5.1621578315303005E-4</v>
      </c>
      <c r="I2129" s="229">
        <v>6.4010757110975698E-5</v>
      </c>
      <c r="J2129">
        <v>5.1621578315303005E-4</v>
      </c>
      <c r="K2129" s="119"/>
    </row>
    <row r="2130" spans="1:11" hidden="1" x14ac:dyDescent="0.35">
      <c r="A2130" t="str">
        <f t="shared" si="93"/>
        <v>lao.sol</v>
      </c>
      <c r="B2130" t="s">
        <v>256</v>
      </c>
      <c r="C2130" t="s">
        <v>105</v>
      </c>
      <c r="D2130">
        <v>2.1625000000000001</v>
      </c>
      <c r="E2130">
        <v>18</v>
      </c>
      <c r="F2130" s="1">
        <v>7912.9390000000003</v>
      </c>
      <c r="G2130">
        <f t="shared" si="94"/>
        <v>2.7328657531670598E-4</v>
      </c>
      <c r="H2130">
        <f t="shared" si="95"/>
        <v>2.2747553089945498E-3</v>
      </c>
      <c r="I2130">
        <v>2.7328657531670598E-4</v>
      </c>
      <c r="J2130">
        <v>2.2747553089945498E-3</v>
      </c>
      <c r="K2130" s="119"/>
    </row>
    <row r="2131" spans="1:11" hidden="1" x14ac:dyDescent="0.35">
      <c r="A2131" t="str">
        <f t="shared" si="93"/>
        <v>lao.wnd</v>
      </c>
      <c r="B2131" t="s">
        <v>256</v>
      </c>
      <c r="C2131" t="s">
        <v>103</v>
      </c>
      <c r="D2131">
        <v>0</v>
      </c>
      <c r="E2131">
        <v>0</v>
      </c>
      <c r="F2131" s="1">
        <v>7912.9390000000003</v>
      </c>
      <c r="G2131">
        <f t="shared" si="94"/>
        <v>1E-4</v>
      </c>
      <c r="H2131">
        <f t="shared" si="95"/>
        <v>1E-4</v>
      </c>
      <c r="I2131">
        <v>0</v>
      </c>
      <c r="J2131">
        <v>0</v>
      </c>
      <c r="K2131" s="119"/>
    </row>
    <row r="2132" spans="1:11" hidden="1" x14ac:dyDescent="0.35">
      <c r="A2132" t="str">
        <f t="shared" si="93"/>
        <v>lbn.sol</v>
      </c>
      <c r="B2132" t="s">
        <v>2112</v>
      </c>
      <c r="C2132" t="s">
        <v>105</v>
      </c>
      <c r="D2132">
        <v>5.6368</v>
      </c>
      <c r="E2132">
        <v>18.472999999999999</v>
      </c>
      <c r="F2132" s="1">
        <v>3659.97</v>
      </c>
      <c r="G2132">
        <f t="shared" si="94"/>
        <v>1.5401219135676E-3</v>
      </c>
      <c r="H2132">
        <f t="shared" si="95"/>
        <v>5.0473091309491602E-3</v>
      </c>
      <c r="I2132">
        <v>1.5401219135676E-3</v>
      </c>
      <c r="J2132">
        <v>5.0473091309491602E-3</v>
      </c>
      <c r="K2132" s="119"/>
    </row>
    <row r="2133" spans="1:11" hidden="1" x14ac:dyDescent="0.35">
      <c r="A2133" t="str">
        <f t="shared" si="93"/>
        <v>lbn.wnd</v>
      </c>
      <c r="B2133" t="s">
        <v>2112</v>
      </c>
      <c r="C2133" t="s">
        <v>103</v>
      </c>
      <c r="D2133">
        <v>0.3</v>
      </c>
      <c r="E2133">
        <v>1.5</v>
      </c>
      <c r="F2133" s="1">
        <v>3659.97</v>
      </c>
      <c r="G2133">
        <f t="shared" si="94"/>
        <v>1E-4</v>
      </c>
      <c r="H2133">
        <f t="shared" si="95"/>
        <v>4.09839424913319E-4</v>
      </c>
      <c r="I2133" s="229">
        <v>8.1967884982663794E-5</v>
      </c>
      <c r="J2133">
        <v>4.09839424913319E-4</v>
      </c>
      <c r="K2133" s="119"/>
    </row>
    <row r="2134" spans="1:11" hidden="1" x14ac:dyDescent="0.35">
      <c r="A2134" t="str">
        <f t="shared" si="93"/>
        <v>lbr.sol</v>
      </c>
      <c r="B2134" t="s">
        <v>2113</v>
      </c>
      <c r="C2134" t="s">
        <v>105</v>
      </c>
      <c r="D2134">
        <v>0.25829999999999997</v>
      </c>
      <c r="E2134">
        <v>2.347</v>
      </c>
      <c r="F2134" s="1">
        <v>192.583</v>
      </c>
      <c r="G2134">
        <f t="shared" si="94"/>
        <v>1.3412398809863799E-3</v>
      </c>
      <c r="H2134">
        <f t="shared" si="95"/>
        <v>1.21869531578592E-2</v>
      </c>
      <c r="I2134">
        <v>1.3412398809863799E-3</v>
      </c>
      <c r="J2134">
        <v>1.21869531578592E-2</v>
      </c>
      <c r="K2134" s="119"/>
    </row>
    <row r="2135" spans="1:11" hidden="1" x14ac:dyDescent="0.35">
      <c r="A2135" t="str">
        <f t="shared" si="93"/>
        <v>lbr.wnd</v>
      </c>
      <c r="B2135" t="s">
        <v>2113</v>
      </c>
      <c r="C2135" t="s">
        <v>103</v>
      </c>
      <c r="D2135">
        <v>0</v>
      </c>
      <c r="E2135">
        <v>0</v>
      </c>
      <c r="F2135" s="1">
        <v>192.583</v>
      </c>
      <c r="G2135">
        <f t="shared" si="94"/>
        <v>1E-4</v>
      </c>
      <c r="H2135">
        <f t="shared" si="95"/>
        <v>1E-4</v>
      </c>
      <c r="I2135">
        <v>0</v>
      </c>
      <c r="J2135">
        <v>0</v>
      </c>
      <c r="K2135" s="119"/>
    </row>
    <row r="2136" spans="1:11" hidden="1" x14ac:dyDescent="0.35">
      <c r="A2136" t="str">
        <f t="shared" si="93"/>
        <v>lby.sol</v>
      </c>
      <c r="B2136" t="s">
        <v>2114</v>
      </c>
      <c r="C2136" t="s">
        <v>105</v>
      </c>
      <c r="D2136">
        <v>0.191</v>
      </c>
      <c r="E2136">
        <v>0.7</v>
      </c>
      <c r="F2136" s="1">
        <v>10992.11</v>
      </c>
      <c r="G2136">
        <f t="shared" si="94"/>
        <v>1E-4</v>
      </c>
      <c r="H2136">
        <f t="shared" si="95"/>
        <v>1E-4</v>
      </c>
      <c r="I2136" s="229">
        <v>1.7376099766104999E-5</v>
      </c>
      <c r="J2136" s="229">
        <v>6.3682041027609794E-5</v>
      </c>
      <c r="K2136" s="119"/>
    </row>
    <row r="2137" spans="1:11" hidden="1" x14ac:dyDescent="0.35">
      <c r="A2137" t="str">
        <f t="shared" si="93"/>
        <v>lby.wnd</v>
      </c>
      <c r="B2137" t="s">
        <v>2114</v>
      </c>
      <c r="C2137" t="s">
        <v>103</v>
      </c>
      <c r="D2137">
        <v>0</v>
      </c>
      <c r="E2137">
        <v>0</v>
      </c>
      <c r="F2137" s="1">
        <v>10992.11</v>
      </c>
      <c r="G2137">
        <f t="shared" si="94"/>
        <v>1E-4</v>
      </c>
      <c r="H2137">
        <f t="shared" si="95"/>
        <v>1E-4</v>
      </c>
      <c r="I2137">
        <v>0</v>
      </c>
      <c r="J2137">
        <v>0</v>
      </c>
      <c r="K2137" s="119"/>
    </row>
    <row r="2138" spans="1:11" hidden="1" x14ac:dyDescent="0.35">
      <c r="A2138" t="str">
        <f t="shared" si="93"/>
        <v>lca.sol</v>
      </c>
      <c r="B2138" t="s">
        <v>2115</v>
      </c>
      <c r="C2138" t="s">
        <v>105</v>
      </c>
      <c r="D2138">
        <v>0.38250000000000001</v>
      </c>
      <c r="E2138">
        <v>3</v>
      </c>
      <c r="F2138" s="1">
        <v>92.234999999999999</v>
      </c>
      <c r="G2138">
        <f t="shared" si="94"/>
        <v>4.1470157749227497E-3</v>
      </c>
      <c r="H2138">
        <f t="shared" si="95"/>
        <v>3.2525613920962801E-2</v>
      </c>
      <c r="I2138">
        <v>4.1470157749227497E-3</v>
      </c>
      <c r="J2138">
        <v>3.2525613920962801E-2</v>
      </c>
      <c r="K2138" s="119"/>
    </row>
    <row r="2139" spans="1:11" hidden="1" x14ac:dyDescent="0.35">
      <c r="A2139" t="str">
        <f t="shared" si="93"/>
        <v>lca.wnd</v>
      </c>
      <c r="B2139" t="s">
        <v>2115</v>
      </c>
      <c r="C2139" t="s">
        <v>103</v>
      </c>
      <c r="D2139">
        <v>0</v>
      </c>
      <c r="E2139">
        <v>0</v>
      </c>
      <c r="F2139" s="1">
        <v>92.234999999999999</v>
      </c>
      <c r="G2139">
        <f t="shared" si="94"/>
        <v>1E-4</v>
      </c>
      <c r="H2139">
        <f t="shared" si="95"/>
        <v>1E-4</v>
      </c>
      <c r="I2139">
        <v>0</v>
      </c>
      <c r="J2139">
        <v>0</v>
      </c>
      <c r="K2139" s="119"/>
    </row>
    <row r="2140" spans="1:11" hidden="1" x14ac:dyDescent="0.35">
      <c r="A2140" t="str">
        <f t="shared" si="93"/>
        <v>lie.sol</v>
      </c>
      <c r="B2140" t="s">
        <v>2116</v>
      </c>
      <c r="C2140" t="s">
        <v>105</v>
      </c>
      <c r="D2140">
        <v>0</v>
      </c>
      <c r="E2140">
        <v>0</v>
      </c>
      <c r="F2140" s="1">
        <v>0</v>
      </c>
      <c r="G2140" t="str">
        <f t="shared" si="94"/>
        <v>NA</v>
      </c>
      <c r="H2140" t="str">
        <f t="shared" si="95"/>
        <v>NA</v>
      </c>
      <c r="I2140" t="s">
        <v>1330</v>
      </c>
      <c r="J2140" t="s">
        <v>1330</v>
      </c>
      <c r="K2140" s="119"/>
    </row>
    <row r="2141" spans="1:11" hidden="1" x14ac:dyDescent="0.35">
      <c r="A2141" t="str">
        <f t="shared" si="93"/>
        <v>lie.wnd</v>
      </c>
      <c r="B2141" t="s">
        <v>2116</v>
      </c>
      <c r="C2141" t="s">
        <v>103</v>
      </c>
      <c r="D2141">
        <v>0</v>
      </c>
      <c r="E2141">
        <v>0</v>
      </c>
      <c r="F2141" s="1">
        <v>0</v>
      </c>
      <c r="G2141" t="str">
        <f t="shared" si="94"/>
        <v>NA</v>
      </c>
      <c r="H2141" t="str">
        <f t="shared" si="95"/>
        <v>NA</v>
      </c>
      <c r="I2141" t="s">
        <v>1330</v>
      </c>
      <c r="J2141" t="s">
        <v>1330</v>
      </c>
      <c r="K2141" s="119"/>
    </row>
    <row r="2142" spans="1:11" hidden="1" x14ac:dyDescent="0.35">
      <c r="A2142" t="str">
        <f t="shared" si="93"/>
        <v>lka.sol</v>
      </c>
      <c r="B2142" t="s">
        <v>2117</v>
      </c>
      <c r="C2142" t="s">
        <v>105</v>
      </c>
      <c r="D2142">
        <v>20.849699999999999</v>
      </c>
      <c r="E2142">
        <v>68.283000000000001</v>
      </c>
      <c r="F2142" s="1">
        <v>4233.0640000000003</v>
      </c>
      <c r="G2142">
        <f t="shared" si="94"/>
        <v>4.9254393507870402E-3</v>
      </c>
      <c r="H2142">
        <f t="shared" si="95"/>
        <v>1.6130868798581801E-2</v>
      </c>
      <c r="I2142">
        <v>4.9254393507870402E-3</v>
      </c>
      <c r="J2142">
        <v>1.6130868798581801E-2</v>
      </c>
      <c r="K2142" s="119"/>
    </row>
    <row r="2143" spans="1:11" hidden="1" x14ac:dyDescent="0.35">
      <c r="A2143" t="str">
        <f t="shared" si="93"/>
        <v>lka.wnd</v>
      </c>
      <c r="B2143" t="s">
        <v>2117</v>
      </c>
      <c r="C2143" t="s">
        <v>103</v>
      </c>
      <c r="D2143">
        <v>12.545</v>
      </c>
      <c r="E2143">
        <v>40</v>
      </c>
      <c r="F2143" s="1">
        <v>4233.0640000000003</v>
      </c>
      <c r="G2143">
        <f t="shared" si="94"/>
        <v>2.9635743754405802E-3</v>
      </c>
      <c r="H2143">
        <f t="shared" si="95"/>
        <v>9.4494200890891302E-3</v>
      </c>
      <c r="I2143">
        <v>2.9635743754405802E-3</v>
      </c>
      <c r="J2143">
        <v>9.4494200890891302E-3</v>
      </c>
      <c r="K2143" s="119"/>
    </row>
    <row r="2144" spans="1:11" hidden="1" x14ac:dyDescent="0.35">
      <c r="A2144" t="str">
        <f t="shared" si="93"/>
        <v>lso.sol</v>
      </c>
      <c r="B2144" t="s">
        <v>2118</v>
      </c>
      <c r="C2144" t="s">
        <v>105</v>
      </c>
      <c r="D2144">
        <v>3.6299999999999999E-2</v>
      </c>
      <c r="E2144">
        <v>0.36299999999999999</v>
      </c>
      <c r="F2144" s="1">
        <v>75.233000000000004</v>
      </c>
      <c r="G2144">
        <f t="shared" si="94"/>
        <v>4.8250103013305299E-4</v>
      </c>
      <c r="H2144">
        <f t="shared" si="95"/>
        <v>4.8250103013305302E-3</v>
      </c>
      <c r="I2144">
        <v>4.8250103013305299E-4</v>
      </c>
      <c r="J2144">
        <v>4.8250103013305302E-3</v>
      </c>
      <c r="K2144" s="119"/>
    </row>
    <row r="2145" spans="1:11" hidden="1" x14ac:dyDescent="0.35">
      <c r="A2145" t="str">
        <f t="shared" si="93"/>
        <v>lso.wnd</v>
      </c>
      <c r="B2145" t="s">
        <v>2118</v>
      </c>
      <c r="C2145" t="s">
        <v>103</v>
      </c>
      <c r="D2145">
        <v>0</v>
      </c>
      <c r="E2145">
        <v>0</v>
      </c>
      <c r="F2145" s="1">
        <v>75.233000000000004</v>
      </c>
      <c r="G2145">
        <f t="shared" si="94"/>
        <v>1E-4</v>
      </c>
      <c r="H2145">
        <f t="shared" si="95"/>
        <v>1E-4</v>
      </c>
      <c r="I2145">
        <v>0</v>
      </c>
      <c r="J2145">
        <v>0</v>
      </c>
      <c r="K2145" s="119"/>
    </row>
    <row r="2146" spans="1:11" hidden="1" x14ac:dyDescent="0.35">
      <c r="A2146" t="str">
        <f t="shared" si="93"/>
        <v>ltu.sol</v>
      </c>
      <c r="B2146" t="s">
        <v>2119</v>
      </c>
      <c r="C2146" t="s">
        <v>105</v>
      </c>
      <c r="D2146">
        <v>10.29</v>
      </c>
      <c r="E2146">
        <v>61</v>
      </c>
      <c r="F2146" s="1">
        <v>3389</v>
      </c>
      <c r="G2146">
        <f t="shared" si="94"/>
        <v>3.0362938920035398E-3</v>
      </c>
      <c r="H2146">
        <f t="shared" si="95"/>
        <v>1.7999409855414601E-2</v>
      </c>
      <c r="I2146">
        <v>3.0362938920035398E-3</v>
      </c>
      <c r="J2146">
        <v>1.7999409855414601E-2</v>
      </c>
      <c r="K2146" s="119"/>
    </row>
    <row r="2147" spans="1:11" hidden="1" x14ac:dyDescent="0.35">
      <c r="A2147" t="str">
        <f t="shared" si="93"/>
        <v>ltu.wnd</v>
      </c>
      <c r="B2147" t="s">
        <v>2119</v>
      </c>
      <c r="C2147" t="s">
        <v>103</v>
      </c>
      <c r="D2147">
        <v>44.8</v>
      </c>
      <c r="E2147">
        <v>148</v>
      </c>
      <c r="F2147" s="1">
        <v>3389</v>
      </c>
      <c r="G2147">
        <f t="shared" si="94"/>
        <v>1.32192387134848E-2</v>
      </c>
      <c r="H2147">
        <f t="shared" si="95"/>
        <v>4.3670699321333703E-2</v>
      </c>
      <c r="I2147">
        <v>1.32192387134848E-2</v>
      </c>
      <c r="J2147">
        <v>4.3670699321333703E-2</v>
      </c>
      <c r="K2147" s="119"/>
    </row>
    <row r="2148" spans="1:11" hidden="1" x14ac:dyDescent="0.35">
      <c r="A2148" t="str">
        <f t="shared" si="93"/>
        <v>lux.sol</v>
      </c>
      <c r="B2148" t="s">
        <v>2120</v>
      </c>
      <c r="C2148" t="s">
        <v>105</v>
      </c>
      <c r="D2148">
        <v>12.3643</v>
      </c>
      <c r="E2148">
        <v>33.988</v>
      </c>
      <c r="F2148" s="1">
        <v>1750.3150000000001</v>
      </c>
      <c r="G2148">
        <f t="shared" si="94"/>
        <v>7.0640427580178399E-3</v>
      </c>
      <c r="H2148">
        <f t="shared" si="95"/>
        <v>1.9418219006293199E-2</v>
      </c>
      <c r="I2148">
        <v>7.0640427580178399E-3</v>
      </c>
      <c r="J2148">
        <v>1.9418219006293199E-2</v>
      </c>
      <c r="K2148" s="119"/>
    </row>
    <row r="2149" spans="1:11" hidden="1" x14ac:dyDescent="0.35">
      <c r="A2149" t="str">
        <f t="shared" si="93"/>
        <v>lux.wnd</v>
      </c>
      <c r="B2149" t="s">
        <v>2120</v>
      </c>
      <c r="C2149" t="s">
        <v>103</v>
      </c>
      <c r="D2149">
        <v>9.3070000000000004</v>
      </c>
      <c r="E2149">
        <v>55.9</v>
      </c>
      <c r="F2149" s="1">
        <v>1750.3150000000001</v>
      </c>
      <c r="G2149">
        <f t="shared" si="94"/>
        <v>5.31732859513859E-3</v>
      </c>
      <c r="H2149">
        <f t="shared" si="95"/>
        <v>3.1937108463333697E-2</v>
      </c>
      <c r="I2149">
        <v>5.31732859513859E-3</v>
      </c>
      <c r="J2149">
        <v>3.1937108463333697E-2</v>
      </c>
      <c r="K2149" s="119"/>
    </row>
    <row r="2150" spans="1:11" hidden="1" x14ac:dyDescent="0.35">
      <c r="A2150" t="str">
        <f t="shared" si="93"/>
        <v>lva.sol</v>
      </c>
      <c r="B2150" t="s">
        <v>2121</v>
      </c>
      <c r="C2150" t="s">
        <v>105</v>
      </c>
      <c r="D2150">
        <v>0.32340000000000002</v>
      </c>
      <c r="E2150">
        <v>1.272</v>
      </c>
      <c r="F2150" s="1">
        <v>2923.085</v>
      </c>
      <c r="G2150">
        <f t="shared" si="94"/>
        <v>1.10636536399044E-4</v>
      </c>
      <c r="H2150">
        <f t="shared" si="95"/>
        <v>4.35156692330192E-4</v>
      </c>
      <c r="I2150">
        <v>1.10636536399044E-4</v>
      </c>
      <c r="J2150">
        <v>4.35156692330192E-4</v>
      </c>
      <c r="K2150" s="119"/>
    </row>
    <row r="2151" spans="1:11" hidden="1" x14ac:dyDescent="0.35">
      <c r="A2151" t="str">
        <f t="shared" si="93"/>
        <v>lva.wnd</v>
      </c>
      <c r="B2151" t="s">
        <v>2121</v>
      </c>
      <c r="C2151" t="s">
        <v>103</v>
      </c>
      <c r="D2151">
        <v>4.9172000000000002</v>
      </c>
      <c r="E2151">
        <v>23</v>
      </c>
      <c r="F2151" s="1">
        <v>2923.085</v>
      </c>
      <c r="G2151">
        <f t="shared" si="94"/>
        <v>1.6821953518286301E-3</v>
      </c>
      <c r="H2151">
        <f t="shared" si="95"/>
        <v>7.8683993110018995E-3</v>
      </c>
      <c r="I2151">
        <v>1.6821953518286301E-3</v>
      </c>
      <c r="J2151">
        <v>7.8683993110018995E-3</v>
      </c>
      <c r="K2151" s="119"/>
    </row>
    <row r="2152" spans="1:11" hidden="1" x14ac:dyDescent="0.35">
      <c r="A2152" t="str">
        <f t="shared" si="93"/>
        <v>mar.sol</v>
      </c>
      <c r="B2152" t="s">
        <v>2122</v>
      </c>
      <c r="C2152" t="s">
        <v>105</v>
      </c>
      <c r="D2152">
        <v>72.063800000000001</v>
      </c>
      <c r="E2152">
        <v>530</v>
      </c>
      <c r="F2152" s="1">
        <v>10990.066000000001</v>
      </c>
      <c r="G2152">
        <f t="shared" si="94"/>
        <v>6.5571762717348599E-3</v>
      </c>
      <c r="H2152">
        <f t="shared" si="95"/>
        <v>4.8225370075120601E-2</v>
      </c>
      <c r="I2152">
        <v>6.5571762717348599E-3</v>
      </c>
      <c r="J2152">
        <v>4.8225370075120601E-2</v>
      </c>
      <c r="K2152" s="119"/>
    </row>
    <row r="2153" spans="1:11" hidden="1" x14ac:dyDescent="0.35">
      <c r="A2153" t="str">
        <f t="shared" si="93"/>
        <v>mar.wnd</v>
      </c>
      <c r="B2153" t="s">
        <v>2122</v>
      </c>
      <c r="C2153" t="s">
        <v>103</v>
      </c>
      <c r="D2153">
        <v>100.4</v>
      </c>
      <c r="E2153">
        <v>302</v>
      </c>
      <c r="F2153" s="1">
        <v>10990.066000000001</v>
      </c>
      <c r="G2153">
        <f t="shared" si="94"/>
        <v>9.1355229349850998E-3</v>
      </c>
      <c r="H2153">
        <f t="shared" si="95"/>
        <v>2.7479361816389498E-2</v>
      </c>
      <c r="I2153">
        <v>9.1355229349850998E-3</v>
      </c>
      <c r="J2153">
        <v>2.7479361816389498E-2</v>
      </c>
      <c r="K2153" s="119"/>
    </row>
    <row r="2154" spans="1:11" hidden="1" x14ac:dyDescent="0.35">
      <c r="A2154" t="str">
        <f t="shared" si="93"/>
        <v>mco.sol</v>
      </c>
      <c r="B2154" t="s">
        <v>2123</v>
      </c>
      <c r="C2154" t="s">
        <v>105</v>
      </c>
      <c r="D2154">
        <v>0</v>
      </c>
      <c r="E2154">
        <v>0</v>
      </c>
      <c r="F2154" s="1">
        <v>0</v>
      </c>
      <c r="G2154" t="str">
        <f t="shared" si="94"/>
        <v>NA</v>
      </c>
      <c r="H2154" t="str">
        <f t="shared" si="95"/>
        <v>NA</v>
      </c>
      <c r="I2154" t="s">
        <v>1330</v>
      </c>
      <c r="J2154" t="s">
        <v>1330</v>
      </c>
      <c r="K2154" s="119"/>
    </row>
    <row r="2155" spans="1:11" hidden="1" x14ac:dyDescent="0.35">
      <c r="A2155" t="str">
        <f t="shared" si="93"/>
        <v>mco.wnd</v>
      </c>
      <c r="B2155" t="s">
        <v>2123</v>
      </c>
      <c r="C2155" t="s">
        <v>103</v>
      </c>
      <c r="D2155">
        <v>0</v>
      </c>
      <c r="E2155">
        <v>0</v>
      </c>
      <c r="F2155" s="1">
        <v>0</v>
      </c>
      <c r="G2155" t="str">
        <f t="shared" si="94"/>
        <v>NA</v>
      </c>
      <c r="H2155" t="str">
        <f t="shared" si="95"/>
        <v>NA</v>
      </c>
      <c r="I2155" t="s">
        <v>1330</v>
      </c>
      <c r="J2155" t="s">
        <v>1330</v>
      </c>
      <c r="K2155" s="119"/>
    </row>
    <row r="2156" spans="1:11" hidden="1" x14ac:dyDescent="0.35">
      <c r="A2156" t="str">
        <f t="shared" si="93"/>
        <v>mda.sol</v>
      </c>
      <c r="B2156" t="s">
        <v>2124</v>
      </c>
      <c r="C2156" t="s">
        <v>105</v>
      </c>
      <c r="D2156">
        <v>0.3</v>
      </c>
      <c r="E2156">
        <v>1.33</v>
      </c>
      <c r="F2156" s="1">
        <v>3045.9630000000002</v>
      </c>
      <c r="G2156">
        <f t="shared" si="94"/>
        <v>1E-4</v>
      </c>
      <c r="H2156">
        <f t="shared" si="95"/>
        <v>4.3664351799414499E-4</v>
      </c>
      <c r="I2156" s="229">
        <v>9.8491019096423705E-5</v>
      </c>
      <c r="J2156">
        <v>4.3664351799414499E-4</v>
      </c>
      <c r="K2156" s="119"/>
    </row>
    <row r="2157" spans="1:11" hidden="1" x14ac:dyDescent="0.35">
      <c r="A2157" t="str">
        <f t="shared" si="93"/>
        <v>mda.wnd</v>
      </c>
      <c r="B2157" t="s">
        <v>2124</v>
      </c>
      <c r="C2157" t="s">
        <v>103</v>
      </c>
      <c r="D2157">
        <v>3.3</v>
      </c>
      <c r="E2157">
        <v>23.81</v>
      </c>
      <c r="F2157" s="1">
        <v>3045.9630000000002</v>
      </c>
      <c r="G2157">
        <f t="shared" si="94"/>
        <v>1.08340121006066E-3</v>
      </c>
      <c r="H2157">
        <f t="shared" si="95"/>
        <v>7.8169038822861608E-3</v>
      </c>
      <c r="I2157">
        <v>1.08340121006066E-3</v>
      </c>
      <c r="J2157">
        <v>7.8169038822861608E-3</v>
      </c>
      <c r="K2157" s="119"/>
    </row>
    <row r="2158" spans="1:11" hidden="1" x14ac:dyDescent="0.35">
      <c r="A2158" t="str">
        <f t="shared" si="93"/>
        <v>mdg.sol</v>
      </c>
      <c r="B2158" t="s">
        <v>2125</v>
      </c>
      <c r="C2158" t="s">
        <v>105</v>
      </c>
      <c r="D2158">
        <v>3.19</v>
      </c>
      <c r="E2158">
        <v>20</v>
      </c>
      <c r="F2158" s="1">
        <v>819.21</v>
      </c>
      <c r="G2158">
        <f t="shared" si="94"/>
        <v>3.8939954346260399E-3</v>
      </c>
      <c r="H2158">
        <f t="shared" si="95"/>
        <v>2.4413764480414098E-2</v>
      </c>
      <c r="I2158">
        <v>3.8939954346260399E-3</v>
      </c>
      <c r="J2158">
        <v>2.4413764480414098E-2</v>
      </c>
      <c r="K2158" s="119"/>
    </row>
    <row r="2159" spans="1:11" hidden="1" x14ac:dyDescent="0.35">
      <c r="A2159" t="str">
        <f t="shared" si="93"/>
        <v>mdg.wnd</v>
      </c>
      <c r="B2159" t="s">
        <v>2125</v>
      </c>
      <c r="C2159" t="s">
        <v>103</v>
      </c>
      <c r="D2159">
        <v>8.2000000000000007E-3</v>
      </c>
      <c r="E2159">
        <v>7.6999999999999999E-2</v>
      </c>
      <c r="F2159" s="1">
        <v>819.21</v>
      </c>
      <c r="G2159">
        <f t="shared" si="94"/>
        <v>1E-4</v>
      </c>
      <c r="H2159">
        <f t="shared" si="95"/>
        <v>1E-4</v>
      </c>
      <c r="I2159" s="229">
        <v>1.00096434369698E-5</v>
      </c>
      <c r="J2159" s="229">
        <v>9.3992993249594094E-5</v>
      </c>
      <c r="K2159" s="119"/>
    </row>
    <row r="2160" spans="1:11" hidden="1" x14ac:dyDescent="0.35">
      <c r="A2160" t="str">
        <f t="shared" si="93"/>
        <v>mdv.sol</v>
      </c>
      <c r="B2160" t="s">
        <v>2126</v>
      </c>
      <c r="C2160" t="s">
        <v>105</v>
      </c>
      <c r="D2160">
        <v>1.3355999999999999</v>
      </c>
      <c r="E2160">
        <v>4.0540000000000003</v>
      </c>
      <c r="F2160" s="1">
        <v>287.49200000000002</v>
      </c>
      <c r="G2160">
        <f t="shared" si="94"/>
        <v>4.6456944888901303E-3</v>
      </c>
      <c r="H2160">
        <f t="shared" si="95"/>
        <v>1.4101261948158601E-2</v>
      </c>
      <c r="I2160">
        <v>4.6456944888901303E-3</v>
      </c>
      <c r="J2160">
        <v>1.4101261948158601E-2</v>
      </c>
      <c r="K2160" s="119"/>
    </row>
    <row r="2161" spans="1:11" hidden="1" x14ac:dyDescent="0.35">
      <c r="A2161" t="str">
        <f t="shared" si="93"/>
        <v>mdv.wnd</v>
      </c>
      <c r="B2161" t="s">
        <v>2126</v>
      </c>
      <c r="C2161" t="s">
        <v>103</v>
      </c>
      <c r="D2161">
        <v>0</v>
      </c>
      <c r="E2161">
        <v>0</v>
      </c>
      <c r="F2161" s="1">
        <v>287.49200000000002</v>
      </c>
      <c r="G2161">
        <f t="shared" si="94"/>
        <v>1E-4</v>
      </c>
      <c r="H2161">
        <f t="shared" si="95"/>
        <v>1E-4</v>
      </c>
      <c r="I2161">
        <v>0</v>
      </c>
      <c r="J2161">
        <v>0</v>
      </c>
      <c r="K2161" s="119"/>
    </row>
    <row r="2162" spans="1:11" hidden="1" x14ac:dyDescent="0.35">
      <c r="A2162" t="str">
        <f t="shared" si="93"/>
        <v>mex.sol</v>
      </c>
      <c r="B2162" t="s">
        <v>294</v>
      </c>
      <c r="C2162" t="s">
        <v>105</v>
      </c>
      <c r="D2162">
        <v>441.52080000000001</v>
      </c>
      <c r="E2162">
        <v>1885.2080000000001</v>
      </c>
      <c r="F2162" s="1">
        <v>87436.27</v>
      </c>
      <c r="G2162">
        <f t="shared" si="94"/>
        <v>5.0496298618410897E-3</v>
      </c>
      <c r="H2162">
        <f t="shared" si="95"/>
        <v>2.1560938040929699E-2</v>
      </c>
      <c r="I2162">
        <v>5.0496298618410897E-3</v>
      </c>
      <c r="J2162">
        <v>2.1560938040929699E-2</v>
      </c>
      <c r="K2162" s="119"/>
    </row>
    <row r="2163" spans="1:11" hidden="1" x14ac:dyDescent="0.35">
      <c r="A2163" t="str">
        <f t="shared" si="93"/>
        <v>mex.wnd</v>
      </c>
      <c r="B2163" t="s">
        <v>294</v>
      </c>
      <c r="C2163" t="s">
        <v>103</v>
      </c>
      <c r="D2163">
        <v>616.58749999999998</v>
      </c>
      <c r="E2163">
        <v>1715.5</v>
      </c>
      <c r="F2163" s="1">
        <v>87436.27</v>
      </c>
      <c r="G2163">
        <f t="shared" si="94"/>
        <v>7.0518504506196303E-3</v>
      </c>
      <c r="H2163">
        <f t="shared" si="95"/>
        <v>1.9620004375758501E-2</v>
      </c>
      <c r="I2163">
        <v>7.0518504506196303E-3</v>
      </c>
      <c r="J2163">
        <v>1.9620004375758501E-2</v>
      </c>
      <c r="K2163" s="119"/>
    </row>
    <row r="2164" spans="1:11" hidden="1" x14ac:dyDescent="0.35">
      <c r="A2164" t="str">
        <f t="shared" si="93"/>
        <v>mhl.sol</v>
      </c>
      <c r="B2164" t="s">
        <v>2127</v>
      </c>
      <c r="C2164" t="s">
        <v>105</v>
      </c>
      <c r="D2164">
        <v>0.13550000000000001</v>
      </c>
      <c r="E2164">
        <v>0.6</v>
      </c>
      <c r="F2164" s="1">
        <v>30.495999999999999</v>
      </c>
      <c r="G2164">
        <f t="shared" si="94"/>
        <v>4.4432056663168901E-3</v>
      </c>
      <c r="H2164">
        <f t="shared" si="95"/>
        <v>1.9674711437565599E-2</v>
      </c>
      <c r="I2164">
        <v>4.4432056663168901E-3</v>
      </c>
      <c r="J2164">
        <v>1.9674711437565599E-2</v>
      </c>
      <c r="K2164" s="119"/>
    </row>
    <row r="2165" spans="1:11" hidden="1" x14ac:dyDescent="0.35">
      <c r="A2165" t="str">
        <f t="shared" si="93"/>
        <v>mhl.wnd</v>
      </c>
      <c r="B2165" t="s">
        <v>2127</v>
      </c>
      <c r="C2165" t="s">
        <v>103</v>
      </c>
      <c r="D2165" s="229">
        <v>1E-4</v>
      </c>
      <c r="E2165">
        <v>1E-3</v>
      </c>
      <c r="F2165" s="1">
        <v>30.495999999999999</v>
      </c>
      <c r="G2165">
        <f t="shared" si="94"/>
        <v>1E-4</v>
      </c>
      <c r="H2165">
        <f t="shared" si="95"/>
        <v>1E-4</v>
      </c>
      <c r="I2165" s="229">
        <v>3.2791185729275999E-6</v>
      </c>
      <c r="J2165" s="229">
        <v>3.2791185729275999E-5</v>
      </c>
      <c r="K2165" s="119"/>
    </row>
    <row r="2166" spans="1:11" hidden="1" x14ac:dyDescent="0.35">
      <c r="A2166" t="str">
        <f t="shared" si="93"/>
        <v>mli.sol</v>
      </c>
      <c r="B2166" t="s">
        <v>2128</v>
      </c>
      <c r="C2166" t="s">
        <v>105</v>
      </c>
      <c r="D2166">
        <v>1.5698000000000001</v>
      </c>
      <c r="E2166">
        <v>5.8840000000000003</v>
      </c>
      <c r="F2166" s="1">
        <v>871.54</v>
      </c>
      <c r="G2166">
        <f t="shared" si="94"/>
        <v>1.8011795213071101E-3</v>
      </c>
      <c r="H2166">
        <f t="shared" si="95"/>
        <v>6.7512678706657201E-3</v>
      </c>
      <c r="I2166">
        <v>1.8011795213071101E-3</v>
      </c>
      <c r="J2166">
        <v>6.7512678706657201E-3</v>
      </c>
      <c r="K2166" s="119"/>
    </row>
    <row r="2167" spans="1:11" hidden="1" x14ac:dyDescent="0.35">
      <c r="A2167" t="str">
        <f t="shared" si="93"/>
        <v>mli.wnd</v>
      </c>
      <c r="B2167" t="s">
        <v>2128</v>
      </c>
      <c r="C2167" t="s">
        <v>103</v>
      </c>
      <c r="D2167">
        <v>0</v>
      </c>
      <c r="E2167">
        <v>0</v>
      </c>
      <c r="F2167" s="1">
        <v>871.54</v>
      </c>
      <c r="G2167">
        <f t="shared" si="94"/>
        <v>1E-4</v>
      </c>
      <c r="H2167">
        <f t="shared" si="95"/>
        <v>1E-4</v>
      </c>
      <c r="I2167">
        <v>0</v>
      </c>
      <c r="J2167">
        <v>0</v>
      </c>
      <c r="K2167" s="119"/>
    </row>
    <row r="2168" spans="1:11" hidden="1" x14ac:dyDescent="0.35">
      <c r="A2168" t="str">
        <f t="shared" si="93"/>
        <v>mlt.sol</v>
      </c>
      <c r="B2168" t="s">
        <v>2129</v>
      </c>
      <c r="C2168" t="s">
        <v>105</v>
      </c>
      <c r="D2168">
        <v>15.291700000000001</v>
      </c>
      <c r="E2168">
        <v>26.1</v>
      </c>
      <c r="F2168" s="1">
        <v>748.47699999999998</v>
      </c>
      <c r="G2168">
        <f t="shared" si="94"/>
        <v>2.0430420707650301E-2</v>
      </c>
      <c r="H2168">
        <f t="shared" si="95"/>
        <v>3.4870810993524202E-2</v>
      </c>
      <c r="I2168">
        <v>2.0430420707650301E-2</v>
      </c>
      <c r="J2168">
        <v>3.4870810993524202E-2</v>
      </c>
      <c r="K2168" s="119"/>
    </row>
    <row r="2169" spans="1:11" hidden="1" x14ac:dyDescent="0.35">
      <c r="A2169" t="str">
        <f t="shared" si="93"/>
        <v>mlt.wnd</v>
      </c>
      <c r="B2169" t="s">
        <v>2129</v>
      </c>
      <c r="C2169" t="s">
        <v>103</v>
      </c>
      <c r="D2169">
        <v>0.01</v>
      </c>
      <c r="E2169">
        <v>0.1</v>
      </c>
      <c r="F2169" s="1">
        <v>748.47699999999998</v>
      </c>
      <c r="G2169">
        <f t="shared" si="94"/>
        <v>1E-4</v>
      </c>
      <c r="H2169">
        <f t="shared" si="95"/>
        <v>1.3360463982193201E-4</v>
      </c>
      <c r="I2169" s="229">
        <v>1.3360463982193201E-5</v>
      </c>
      <c r="J2169">
        <v>1.3360463982193201E-4</v>
      </c>
      <c r="K2169" s="119"/>
    </row>
    <row r="2170" spans="1:11" hidden="1" x14ac:dyDescent="0.35">
      <c r="A2170" t="str">
        <f t="shared" si="93"/>
        <v>mmr.sol</v>
      </c>
      <c r="B2170" t="s">
        <v>2130</v>
      </c>
      <c r="C2170" t="s">
        <v>105</v>
      </c>
      <c r="D2170">
        <v>8.7782</v>
      </c>
      <c r="E2170">
        <v>40.44</v>
      </c>
      <c r="F2170" s="1">
        <v>6385.5479999999998</v>
      </c>
      <c r="G2170">
        <f t="shared" si="94"/>
        <v>1.3746979898984399E-3</v>
      </c>
      <c r="H2170">
        <f t="shared" si="95"/>
        <v>6.3330508203837798E-3</v>
      </c>
      <c r="I2170">
        <v>1.3746979898984399E-3</v>
      </c>
      <c r="J2170">
        <v>6.3330508203837798E-3</v>
      </c>
      <c r="K2170" s="119"/>
    </row>
    <row r="2171" spans="1:11" hidden="1" x14ac:dyDescent="0.35">
      <c r="A2171" t="str">
        <f t="shared" si="93"/>
        <v>mmr.wnd</v>
      </c>
      <c r="B2171" t="s">
        <v>2130</v>
      </c>
      <c r="C2171" t="s">
        <v>103</v>
      </c>
      <c r="D2171" s="229">
        <v>5.9999999999999995E-4</v>
      </c>
      <c r="E2171">
        <v>3.0000000000000001E-3</v>
      </c>
      <c r="F2171" s="1">
        <v>6385.5479999999998</v>
      </c>
      <c r="G2171">
        <f t="shared" si="94"/>
        <v>1E-4</v>
      </c>
      <c r="H2171">
        <f t="shared" si="95"/>
        <v>1E-4</v>
      </c>
      <c r="I2171" s="229">
        <v>9.3962178343973001E-8</v>
      </c>
      <c r="J2171" s="229">
        <v>4.6981089171986498E-7</v>
      </c>
      <c r="K2171" s="119"/>
    </row>
    <row r="2172" spans="1:11" hidden="1" x14ac:dyDescent="0.35">
      <c r="A2172" t="str">
        <f t="shared" si="93"/>
        <v>mne.sol</v>
      </c>
      <c r="B2172" t="s">
        <v>2131</v>
      </c>
      <c r="C2172" t="s">
        <v>105</v>
      </c>
      <c r="D2172">
        <v>0.29420000000000002</v>
      </c>
      <c r="E2172">
        <v>1.04</v>
      </c>
      <c r="F2172" s="1">
        <v>1003.899</v>
      </c>
      <c r="G2172">
        <f t="shared" si="94"/>
        <v>2.9305736931703301E-4</v>
      </c>
      <c r="H2172">
        <f t="shared" si="95"/>
        <v>1.0359607888841399E-3</v>
      </c>
      <c r="I2172">
        <v>2.9305736931703301E-4</v>
      </c>
      <c r="J2172">
        <v>1.0359607888841399E-3</v>
      </c>
      <c r="K2172" s="119"/>
    </row>
    <row r="2173" spans="1:11" hidden="1" x14ac:dyDescent="0.35">
      <c r="A2173" t="str">
        <f t="shared" si="93"/>
        <v>mne.wnd</v>
      </c>
      <c r="B2173" t="s">
        <v>2131</v>
      </c>
      <c r="C2173" t="s">
        <v>103</v>
      </c>
      <c r="D2173">
        <v>11.8</v>
      </c>
      <c r="E2173">
        <v>72</v>
      </c>
      <c r="F2173" s="1">
        <v>1003.899</v>
      </c>
      <c r="G2173">
        <f t="shared" si="94"/>
        <v>1.1754170489262399E-2</v>
      </c>
      <c r="H2173">
        <f t="shared" si="95"/>
        <v>7.1720362307363603E-2</v>
      </c>
      <c r="I2173">
        <v>1.1754170489262399E-2</v>
      </c>
      <c r="J2173">
        <v>7.1720362307363603E-2</v>
      </c>
      <c r="K2173" s="119"/>
    </row>
    <row r="2174" spans="1:11" hidden="1" x14ac:dyDescent="0.35">
      <c r="A2174" t="str">
        <f t="shared" si="93"/>
        <v>mng.sol</v>
      </c>
      <c r="B2174" t="s">
        <v>2132</v>
      </c>
      <c r="C2174" t="s">
        <v>105</v>
      </c>
      <c r="D2174">
        <v>8.5373000000000001</v>
      </c>
      <c r="E2174">
        <v>32.700000000000003</v>
      </c>
      <c r="F2174" s="1">
        <v>1475.74</v>
      </c>
      <c r="G2174">
        <f t="shared" si="94"/>
        <v>5.7850976459267898E-3</v>
      </c>
      <c r="H2174">
        <f t="shared" si="95"/>
        <v>2.2158374781465599E-2</v>
      </c>
      <c r="I2174">
        <v>5.7850976459267898E-3</v>
      </c>
      <c r="J2174">
        <v>2.2158374781465599E-2</v>
      </c>
      <c r="K2174" s="119"/>
    </row>
    <row r="2175" spans="1:11" hidden="1" x14ac:dyDescent="0.35">
      <c r="A2175" t="str">
        <f t="shared" si="93"/>
        <v>mng.wnd</v>
      </c>
      <c r="B2175" t="s">
        <v>2132</v>
      </c>
      <c r="C2175" t="s">
        <v>103</v>
      </c>
      <c r="D2175">
        <v>15.5533</v>
      </c>
      <c r="E2175">
        <v>55</v>
      </c>
      <c r="F2175" s="1">
        <v>1475.74</v>
      </c>
      <c r="G2175">
        <f t="shared" si="94"/>
        <v>1.0539322644910301E-2</v>
      </c>
      <c r="H2175">
        <f t="shared" si="95"/>
        <v>3.7269437705828898E-2</v>
      </c>
      <c r="I2175">
        <v>1.0539322644910301E-2</v>
      </c>
      <c r="J2175">
        <v>3.7269437705828898E-2</v>
      </c>
      <c r="K2175" s="119"/>
    </row>
    <row r="2176" spans="1:11" hidden="1" x14ac:dyDescent="0.35">
      <c r="A2176" t="str">
        <f t="shared" si="93"/>
        <v>moz.sol</v>
      </c>
      <c r="B2176" t="s">
        <v>375</v>
      </c>
      <c r="C2176" t="s">
        <v>105</v>
      </c>
      <c r="D2176">
        <v>5.5</v>
      </c>
      <c r="E2176">
        <v>40</v>
      </c>
      <c r="F2176" s="1">
        <v>2790.19</v>
      </c>
      <c r="G2176">
        <f t="shared" si="94"/>
        <v>1.9711919259978701E-3</v>
      </c>
      <c r="H2176">
        <f t="shared" si="95"/>
        <v>1.43359412799845E-2</v>
      </c>
      <c r="I2176">
        <v>1.9711919259978701E-3</v>
      </c>
      <c r="J2176">
        <v>1.43359412799845E-2</v>
      </c>
      <c r="K2176" s="119"/>
    </row>
    <row r="2177" spans="1:11" hidden="1" x14ac:dyDescent="0.35">
      <c r="A2177" t="str">
        <f t="shared" si="93"/>
        <v>moz.wnd</v>
      </c>
      <c r="B2177" t="s">
        <v>375</v>
      </c>
      <c r="C2177" t="s">
        <v>103</v>
      </c>
      <c r="D2177">
        <v>0</v>
      </c>
      <c r="E2177">
        <v>0</v>
      </c>
      <c r="F2177" s="1">
        <v>2790.19</v>
      </c>
      <c r="G2177">
        <f t="shared" si="94"/>
        <v>1E-4</v>
      </c>
      <c r="H2177">
        <f t="shared" si="95"/>
        <v>1E-4</v>
      </c>
      <c r="I2177">
        <v>0</v>
      </c>
      <c r="J2177">
        <v>0</v>
      </c>
      <c r="K2177" s="119"/>
    </row>
    <row r="2178" spans="1:11" hidden="1" x14ac:dyDescent="0.35">
      <c r="A2178" t="str">
        <f t="shared" ref="A2178:A2241" si="96">B2178&amp;"."&amp;C2178</f>
        <v>mrt.sol</v>
      </c>
      <c r="B2178" t="s">
        <v>326</v>
      </c>
      <c r="C2178" t="s">
        <v>105</v>
      </c>
      <c r="D2178">
        <v>8.7508999999999997</v>
      </c>
      <c r="E2178">
        <v>52.08</v>
      </c>
      <c r="F2178" s="1">
        <v>580.78399999999999</v>
      </c>
      <c r="G2178">
        <f t="shared" ref="G2178:G2241" si="97">IFERROR(IF(I2178&lt;MinimumGrowthRateRenewables,MinimumGrowthRateRenewables,I2178),MinimumGrowthRateRenewables)</f>
        <v>1.5067391663682201E-2</v>
      </c>
      <c r="H2178">
        <f t="shared" ref="H2178:H2241" si="98">IFERROR(IF(J2178&lt;MinimumGrowthRateRenewables,MinimumGrowthRateRenewables,J2178),MinimumGrowthRateRenewables)</f>
        <v>8.9671891787652599E-2</v>
      </c>
      <c r="I2178">
        <v>1.5067391663682201E-2</v>
      </c>
      <c r="J2178">
        <v>8.9671891787652599E-2</v>
      </c>
      <c r="K2178" s="119"/>
    </row>
    <row r="2179" spans="1:11" hidden="1" x14ac:dyDescent="0.35">
      <c r="A2179" t="str">
        <f t="shared" si="96"/>
        <v>mrt.wnd</v>
      </c>
      <c r="B2179" t="s">
        <v>326</v>
      </c>
      <c r="C2179" t="s">
        <v>103</v>
      </c>
      <c r="D2179">
        <v>3.44</v>
      </c>
      <c r="E2179">
        <v>30</v>
      </c>
      <c r="F2179" s="1">
        <v>580.78399999999999</v>
      </c>
      <c r="G2179">
        <f t="shared" si="97"/>
        <v>5.9230281825945596E-3</v>
      </c>
      <c r="H2179">
        <f t="shared" si="98"/>
        <v>5.1654315545882797E-2</v>
      </c>
      <c r="I2179">
        <v>5.9230281825945596E-3</v>
      </c>
      <c r="J2179">
        <v>5.1654315545882797E-2</v>
      </c>
      <c r="K2179" s="119"/>
    </row>
    <row r="2180" spans="1:11" hidden="1" x14ac:dyDescent="0.35">
      <c r="A2180" t="str">
        <f t="shared" si="96"/>
        <v>msr.sol</v>
      </c>
      <c r="B2180" t="s">
        <v>2133</v>
      </c>
      <c r="C2180" t="s">
        <v>105</v>
      </c>
      <c r="D2180">
        <v>2.5000000000000001E-2</v>
      </c>
      <c r="E2180">
        <v>0.25</v>
      </c>
      <c r="F2180" s="1">
        <v>7.19</v>
      </c>
      <c r="G2180">
        <f t="shared" si="97"/>
        <v>3.47705146036161E-3</v>
      </c>
      <c r="H2180">
        <f t="shared" si="98"/>
        <v>3.4770514603616097E-2</v>
      </c>
      <c r="I2180">
        <v>3.47705146036161E-3</v>
      </c>
      <c r="J2180">
        <v>3.4770514603616097E-2</v>
      </c>
      <c r="K2180" s="119"/>
    </row>
    <row r="2181" spans="1:11" hidden="1" x14ac:dyDescent="0.35">
      <c r="A2181" t="str">
        <f t="shared" si="96"/>
        <v>msr.wnd</v>
      </c>
      <c r="B2181" t="s">
        <v>2133</v>
      </c>
      <c r="C2181" t="s">
        <v>103</v>
      </c>
      <c r="D2181">
        <v>0</v>
      </c>
      <c r="E2181">
        <v>0</v>
      </c>
      <c r="F2181" s="1">
        <v>7.19</v>
      </c>
      <c r="G2181">
        <f t="shared" si="97"/>
        <v>1E-4</v>
      </c>
      <c r="H2181">
        <f t="shared" si="98"/>
        <v>1E-4</v>
      </c>
      <c r="I2181">
        <v>0</v>
      </c>
      <c r="J2181">
        <v>0</v>
      </c>
      <c r="K2181" s="119"/>
    </row>
    <row r="2182" spans="1:11" hidden="1" x14ac:dyDescent="0.35">
      <c r="A2182" t="str">
        <f t="shared" si="96"/>
        <v>mus.sol</v>
      </c>
      <c r="B2182" t="s">
        <v>2134</v>
      </c>
      <c r="C2182" t="s">
        <v>105</v>
      </c>
      <c r="D2182">
        <v>8.3490000000000002</v>
      </c>
      <c r="E2182">
        <v>38.65</v>
      </c>
      <c r="F2182" s="1">
        <v>855.61</v>
      </c>
      <c r="G2182">
        <f t="shared" si="97"/>
        <v>9.7579504680870895E-3</v>
      </c>
      <c r="H2182">
        <f t="shared" si="98"/>
        <v>4.5172450064865997E-2</v>
      </c>
      <c r="I2182">
        <v>9.7579504680870895E-3</v>
      </c>
      <c r="J2182">
        <v>4.5172450064865997E-2</v>
      </c>
      <c r="K2182" s="119"/>
    </row>
    <row r="2183" spans="1:11" hidden="1" x14ac:dyDescent="0.35">
      <c r="A2183" t="str">
        <f t="shared" si="96"/>
        <v>mus.wnd</v>
      </c>
      <c r="B2183" t="s">
        <v>2134</v>
      </c>
      <c r="C2183" t="s">
        <v>103</v>
      </c>
      <c r="D2183">
        <v>0.99299999999999999</v>
      </c>
      <c r="E2183">
        <v>9.3699999999999992</v>
      </c>
      <c r="F2183" s="1">
        <v>855.61</v>
      </c>
      <c r="G2183">
        <f t="shared" si="97"/>
        <v>1.1605754958450699E-3</v>
      </c>
      <c r="H2183">
        <f t="shared" si="98"/>
        <v>1.0951251154147299E-2</v>
      </c>
      <c r="I2183">
        <v>1.1605754958450699E-3</v>
      </c>
      <c r="J2183">
        <v>1.0951251154147299E-2</v>
      </c>
      <c r="K2183" s="119"/>
    </row>
    <row r="2184" spans="1:11" hidden="1" x14ac:dyDescent="0.35">
      <c r="A2184" t="str">
        <f t="shared" si="96"/>
        <v>mwi.sol</v>
      </c>
      <c r="B2184" t="s">
        <v>2135</v>
      </c>
      <c r="C2184" t="s">
        <v>105</v>
      </c>
      <c r="D2184">
        <v>2.2250000000000001</v>
      </c>
      <c r="E2184">
        <v>7.08</v>
      </c>
      <c r="F2184" s="1">
        <v>539.41600000000005</v>
      </c>
      <c r="G2184">
        <f t="shared" si="97"/>
        <v>4.1248312990345096E-3</v>
      </c>
      <c r="H2184">
        <f t="shared" si="98"/>
        <v>1.3125305886366E-2</v>
      </c>
      <c r="I2184">
        <v>4.1248312990345096E-3</v>
      </c>
      <c r="J2184">
        <v>1.3125305886366E-2</v>
      </c>
      <c r="K2184" s="119"/>
    </row>
    <row r="2185" spans="1:11" hidden="1" x14ac:dyDescent="0.35">
      <c r="A2185" t="str">
        <f t="shared" si="96"/>
        <v>mwi.wnd</v>
      </c>
      <c r="B2185" t="s">
        <v>2135</v>
      </c>
      <c r="C2185" t="s">
        <v>103</v>
      </c>
      <c r="D2185">
        <v>0</v>
      </c>
      <c r="E2185">
        <v>0</v>
      </c>
      <c r="F2185" s="1">
        <v>539.41600000000005</v>
      </c>
      <c r="G2185">
        <f t="shared" si="97"/>
        <v>1E-4</v>
      </c>
      <c r="H2185">
        <f t="shared" si="98"/>
        <v>1E-4</v>
      </c>
      <c r="I2185">
        <v>0</v>
      </c>
      <c r="J2185">
        <v>0</v>
      </c>
      <c r="K2185" s="119"/>
    </row>
    <row r="2186" spans="1:11" hidden="1" x14ac:dyDescent="0.35">
      <c r="A2186" t="str">
        <f t="shared" si="96"/>
        <v>mys.sol</v>
      </c>
      <c r="B2186" t="s">
        <v>216</v>
      </c>
      <c r="C2186" t="s">
        <v>105</v>
      </c>
      <c r="D2186">
        <v>88.147499999999994</v>
      </c>
      <c r="E2186">
        <v>346</v>
      </c>
      <c r="F2186" s="1">
        <v>35771.135000000002</v>
      </c>
      <c r="G2186">
        <f t="shared" si="97"/>
        <v>2.4642075237478502E-3</v>
      </c>
      <c r="H2186">
        <f t="shared" si="98"/>
        <v>9.6726033434499595E-3</v>
      </c>
      <c r="I2186">
        <v>2.4642075237478502E-3</v>
      </c>
      <c r="J2186">
        <v>9.6726033434499595E-3</v>
      </c>
      <c r="K2186" s="119"/>
    </row>
    <row r="2187" spans="1:11" hidden="1" x14ac:dyDescent="0.35">
      <c r="A2187" t="str">
        <f t="shared" si="96"/>
        <v>mys.wnd</v>
      </c>
      <c r="B2187" t="s">
        <v>216</v>
      </c>
      <c r="C2187" t="s">
        <v>103</v>
      </c>
      <c r="D2187">
        <v>0</v>
      </c>
      <c r="E2187">
        <v>0</v>
      </c>
      <c r="F2187" s="1">
        <v>35771.135000000002</v>
      </c>
      <c r="G2187">
        <f t="shared" si="97"/>
        <v>1E-4</v>
      </c>
      <c r="H2187">
        <f t="shared" si="98"/>
        <v>1E-4</v>
      </c>
      <c r="I2187">
        <v>0</v>
      </c>
      <c r="J2187">
        <v>0</v>
      </c>
      <c r="K2187" s="119"/>
    </row>
    <row r="2188" spans="1:11" hidden="1" x14ac:dyDescent="0.35">
      <c r="A2188" t="str">
        <f t="shared" si="96"/>
        <v>nam.sol</v>
      </c>
      <c r="B2188" t="s">
        <v>2136</v>
      </c>
      <c r="C2188" t="s">
        <v>105</v>
      </c>
      <c r="D2188">
        <v>13.1318</v>
      </c>
      <c r="E2188">
        <v>47.44</v>
      </c>
      <c r="F2188" s="1">
        <v>670.74900000000002</v>
      </c>
      <c r="G2188">
        <f t="shared" si="97"/>
        <v>1.9577815248326899E-2</v>
      </c>
      <c r="H2188">
        <f t="shared" si="98"/>
        <v>7.0726903804552793E-2</v>
      </c>
      <c r="I2188">
        <v>1.9577815248326899E-2</v>
      </c>
      <c r="J2188">
        <v>7.0726903804552793E-2</v>
      </c>
      <c r="K2188" s="119"/>
    </row>
    <row r="2189" spans="1:11" hidden="1" x14ac:dyDescent="0.35">
      <c r="A2189" t="str">
        <f t="shared" si="96"/>
        <v>nam.wnd</v>
      </c>
      <c r="B2189" t="s">
        <v>2136</v>
      </c>
      <c r="C2189" t="s">
        <v>103</v>
      </c>
      <c r="D2189">
        <v>0.50109999999999999</v>
      </c>
      <c r="E2189">
        <v>5.0090000000000003</v>
      </c>
      <c r="F2189" s="1">
        <v>670.74900000000002</v>
      </c>
      <c r="G2189">
        <f t="shared" si="97"/>
        <v>7.4707528449539202E-4</v>
      </c>
      <c r="H2189">
        <f t="shared" si="98"/>
        <v>7.4677711036468201E-3</v>
      </c>
      <c r="I2189">
        <v>7.4707528449539202E-4</v>
      </c>
      <c r="J2189">
        <v>7.4677711036468201E-3</v>
      </c>
      <c r="K2189" s="119"/>
    </row>
    <row r="2190" spans="1:11" hidden="1" x14ac:dyDescent="0.35">
      <c r="A2190" t="str">
        <f t="shared" si="96"/>
        <v>ncl.sol</v>
      </c>
      <c r="B2190" t="s">
        <v>2137</v>
      </c>
      <c r="C2190" t="s">
        <v>105</v>
      </c>
      <c r="D2190">
        <v>5.8202999999999996</v>
      </c>
      <c r="E2190">
        <v>26</v>
      </c>
      <c r="F2190" s="1">
        <v>989.673</v>
      </c>
      <c r="G2190">
        <f t="shared" si="97"/>
        <v>5.8810334322549002E-3</v>
      </c>
      <c r="H2190">
        <f t="shared" si="98"/>
        <v>2.6271303753866201E-2</v>
      </c>
      <c r="I2190">
        <v>5.8810334322549002E-3</v>
      </c>
      <c r="J2190">
        <v>2.6271303753866201E-2</v>
      </c>
      <c r="K2190" s="119"/>
    </row>
    <row r="2191" spans="1:11" hidden="1" x14ac:dyDescent="0.35">
      <c r="A2191" t="str">
        <f t="shared" si="96"/>
        <v>ncl.wnd</v>
      </c>
      <c r="B2191" t="s">
        <v>2137</v>
      </c>
      <c r="C2191" t="s">
        <v>103</v>
      </c>
      <c r="D2191">
        <v>2.74999999999999E-2</v>
      </c>
      <c r="E2191">
        <v>0.27499999999999902</v>
      </c>
      <c r="F2191" s="1">
        <v>989.673</v>
      </c>
      <c r="G2191">
        <f t="shared" si="97"/>
        <v>1E-4</v>
      </c>
      <c r="H2191">
        <f t="shared" si="98"/>
        <v>2.7786955893512201E-4</v>
      </c>
      <c r="I2191" s="229">
        <v>2.77869558935122E-5</v>
      </c>
      <c r="J2191">
        <v>2.7786955893512201E-4</v>
      </c>
      <c r="K2191" s="119"/>
    </row>
    <row r="2192" spans="1:11" hidden="1" x14ac:dyDescent="0.35">
      <c r="A2192" t="str">
        <f t="shared" si="96"/>
        <v>ner.sol</v>
      </c>
      <c r="B2192" t="s">
        <v>2138</v>
      </c>
      <c r="C2192" t="s">
        <v>105</v>
      </c>
      <c r="D2192">
        <v>2.5840999999999998</v>
      </c>
      <c r="E2192">
        <v>18</v>
      </c>
      <c r="F2192" s="1">
        <v>277.041</v>
      </c>
      <c r="G2192">
        <f t="shared" si="97"/>
        <v>9.3275002616941202E-3</v>
      </c>
      <c r="H2192">
        <f t="shared" si="98"/>
        <v>6.4972332615028106E-2</v>
      </c>
      <c r="I2192">
        <v>9.3275002616941202E-3</v>
      </c>
      <c r="J2192">
        <v>6.4972332615028106E-2</v>
      </c>
      <c r="K2192" s="119"/>
    </row>
    <row r="2193" spans="1:11" hidden="1" x14ac:dyDescent="0.35">
      <c r="A2193" t="str">
        <f t="shared" si="96"/>
        <v>ner.wnd</v>
      </c>
      <c r="B2193" t="s">
        <v>2138</v>
      </c>
      <c r="C2193" t="s">
        <v>103</v>
      </c>
      <c r="D2193">
        <v>0</v>
      </c>
      <c r="E2193">
        <v>0</v>
      </c>
      <c r="F2193" s="1">
        <v>277.041</v>
      </c>
      <c r="G2193">
        <f t="shared" si="97"/>
        <v>1E-4</v>
      </c>
      <c r="H2193">
        <f t="shared" si="98"/>
        <v>1E-4</v>
      </c>
      <c r="I2193">
        <v>0</v>
      </c>
      <c r="J2193">
        <v>0</v>
      </c>
      <c r="K2193" s="119"/>
    </row>
    <row r="2194" spans="1:11" hidden="1" x14ac:dyDescent="0.35">
      <c r="A2194" t="str">
        <f t="shared" si="96"/>
        <v>nga.sol</v>
      </c>
      <c r="B2194" t="s">
        <v>95</v>
      </c>
      <c r="C2194" t="s">
        <v>105</v>
      </c>
      <c r="D2194">
        <v>2.7959000000000001</v>
      </c>
      <c r="E2194">
        <v>15.2</v>
      </c>
      <c r="F2194" s="1">
        <v>13088.794</v>
      </c>
      <c r="G2194">
        <f t="shared" si="97"/>
        <v>2.1361020732697E-4</v>
      </c>
      <c r="H2194">
        <f t="shared" si="98"/>
        <v>1.1612987415036101E-3</v>
      </c>
      <c r="I2194">
        <v>2.1361020732697E-4</v>
      </c>
      <c r="J2194">
        <v>1.1612987415036101E-3</v>
      </c>
      <c r="K2194" s="119"/>
    </row>
    <row r="2195" spans="1:11" hidden="1" x14ac:dyDescent="0.35">
      <c r="A2195" t="str">
        <f t="shared" si="96"/>
        <v>nga.wnd</v>
      </c>
      <c r="B2195" t="s">
        <v>95</v>
      </c>
      <c r="C2195" t="s">
        <v>103</v>
      </c>
      <c r="D2195">
        <v>0.1</v>
      </c>
      <c r="E2195">
        <v>1</v>
      </c>
      <c r="F2195" s="1">
        <v>13088.794</v>
      </c>
      <c r="G2195">
        <f t="shared" si="97"/>
        <v>1E-4</v>
      </c>
      <c r="H2195">
        <f t="shared" si="98"/>
        <v>1E-4</v>
      </c>
      <c r="I2195" s="229">
        <v>7.6401232993658495E-6</v>
      </c>
      <c r="J2195" s="229">
        <v>7.6401232993658495E-5</v>
      </c>
      <c r="K2195" s="119"/>
    </row>
    <row r="2196" spans="1:11" hidden="1" x14ac:dyDescent="0.35">
      <c r="A2196" t="str">
        <f t="shared" si="96"/>
        <v>nic.sol</v>
      </c>
      <c r="B2196" t="s">
        <v>2139</v>
      </c>
      <c r="C2196" t="s">
        <v>105</v>
      </c>
      <c r="D2196">
        <v>1.6359999999999999</v>
      </c>
      <c r="E2196">
        <v>12.58</v>
      </c>
      <c r="F2196" s="1">
        <v>1619.73</v>
      </c>
      <c r="G2196">
        <f t="shared" si="97"/>
        <v>1.01004488402388E-3</v>
      </c>
      <c r="H2196">
        <f t="shared" si="98"/>
        <v>7.7667265531909703E-3</v>
      </c>
      <c r="I2196">
        <v>1.01004488402388E-3</v>
      </c>
      <c r="J2196">
        <v>7.7667265531909703E-3</v>
      </c>
      <c r="K2196" s="119"/>
    </row>
    <row r="2197" spans="1:11" hidden="1" x14ac:dyDescent="0.35">
      <c r="A2197" t="str">
        <f t="shared" si="96"/>
        <v>nic.wnd</v>
      </c>
      <c r="B2197" t="s">
        <v>2139</v>
      </c>
      <c r="C2197" t="s">
        <v>103</v>
      </c>
      <c r="D2197">
        <v>14.63</v>
      </c>
      <c r="E2197">
        <v>82.73</v>
      </c>
      <c r="F2197" s="1">
        <v>1619.73</v>
      </c>
      <c r="G2197">
        <f t="shared" si="97"/>
        <v>9.03236959246294E-3</v>
      </c>
      <c r="H2197">
        <f t="shared" si="98"/>
        <v>5.1076413970229599E-2</v>
      </c>
      <c r="I2197">
        <v>9.03236959246294E-3</v>
      </c>
      <c r="J2197">
        <v>5.1076413970229599E-2</v>
      </c>
      <c r="K2197" s="119"/>
    </row>
    <row r="2198" spans="1:11" hidden="1" x14ac:dyDescent="0.35">
      <c r="A2198" t="str">
        <f t="shared" si="96"/>
        <v>nld.sol</v>
      </c>
      <c r="B2198" t="s">
        <v>378</v>
      </c>
      <c r="C2198" t="s">
        <v>105</v>
      </c>
      <c r="D2198">
        <v>665.6</v>
      </c>
      <c r="E2198">
        <v>2203</v>
      </c>
      <c r="F2198" s="1">
        <v>34435.398999999998</v>
      </c>
      <c r="G2198">
        <f t="shared" si="97"/>
        <v>1.93289469362617E-2</v>
      </c>
      <c r="H2198">
        <f t="shared" si="98"/>
        <v>6.3974864934772502E-2</v>
      </c>
      <c r="I2198">
        <v>1.93289469362617E-2</v>
      </c>
      <c r="J2198">
        <v>6.3974864934772502E-2</v>
      </c>
      <c r="K2198" s="119"/>
    </row>
    <row r="2199" spans="1:11" hidden="1" x14ac:dyDescent="0.35">
      <c r="A2199" t="str">
        <f t="shared" si="96"/>
        <v>nld.wnd</v>
      </c>
      <c r="B2199" t="s">
        <v>378</v>
      </c>
      <c r="C2199" t="s">
        <v>103</v>
      </c>
      <c r="D2199">
        <v>224.05</v>
      </c>
      <c r="E2199">
        <v>866</v>
      </c>
      <c r="F2199" s="1">
        <v>34435.398999999998</v>
      </c>
      <c r="G2199">
        <f t="shared" si="97"/>
        <v>6.5063860592990399E-3</v>
      </c>
      <c r="H2199">
        <f t="shared" si="98"/>
        <v>2.5148539733778001E-2</v>
      </c>
      <c r="I2199">
        <v>6.5063860592990399E-3</v>
      </c>
      <c r="J2199">
        <v>2.5148539733778001E-2</v>
      </c>
      <c r="K2199" s="119"/>
    </row>
    <row r="2200" spans="1:11" hidden="1" x14ac:dyDescent="0.35">
      <c r="A2200" t="str">
        <f t="shared" si="96"/>
        <v>nor.sol</v>
      </c>
      <c r="B2200" t="s">
        <v>2140</v>
      </c>
      <c r="C2200" t="s">
        <v>105</v>
      </c>
      <c r="D2200">
        <v>8.17</v>
      </c>
      <c r="E2200">
        <v>23.5</v>
      </c>
      <c r="F2200" s="1">
        <v>36235.35</v>
      </c>
      <c r="G2200">
        <f t="shared" si="97"/>
        <v>2.25470431498523E-4</v>
      </c>
      <c r="H2200">
        <f t="shared" si="98"/>
        <v>6.4853796085866404E-4</v>
      </c>
      <c r="I2200">
        <v>2.25470431498523E-4</v>
      </c>
      <c r="J2200">
        <v>6.4853796085866404E-4</v>
      </c>
      <c r="K2200" s="119"/>
    </row>
    <row r="2201" spans="1:11" hidden="1" x14ac:dyDescent="0.35">
      <c r="A2201" t="str">
        <f t="shared" si="96"/>
        <v>nor.wnd</v>
      </c>
      <c r="B2201" t="s">
        <v>2140</v>
      </c>
      <c r="C2201" t="s">
        <v>103</v>
      </c>
      <c r="D2201">
        <v>202.13</v>
      </c>
      <c r="E2201">
        <v>1237.3</v>
      </c>
      <c r="F2201" s="1">
        <v>36235.35</v>
      </c>
      <c r="G2201">
        <f t="shared" si="97"/>
        <v>5.5782543841856099E-3</v>
      </c>
      <c r="H2201">
        <f t="shared" si="98"/>
        <v>3.4146213573209599E-2</v>
      </c>
      <c r="I2201">
        <v>5.5782543841856099E-3</v>
      </c>
      <c r="J2201">
        <v>3.4146213573209599E-2</v>
      </c>
      <c r="K2201" s="119"/>
    </row>
    <row r="2202" spans="1:11" hidden="1" x14ac:dyDescent="0.35">
      <c r="A2202" t="str">
        <f t="shared" si="96"/>
        <v>npl.sol</v>
      </c>
      <c r="B2202" t="s">
        <v>2141</v>
      </c>
      <c r="C2202" t="s">
        <v>105</v>
      </c>
      <c r="D2202">
        <v>5.0498000000000003</v>
      </c>
      <c r="E2202">
        <v>40.72</v>
      </c>
      <c r="F2202" s="1">
        <v>1289.549</v>
      </c>
      <c r="G2202">
        <f t="shared" si="97"/>
        <v>3.9159427055505402E-3</v>
      </c>
      <c r="H2202">
        <f t="shared" si="98"/>
        <v>3.1576931159653501E-2</v>
      </c>
      <c r="I2202">
        <v>3.9159427055505402E-3</v>
      </c>
      <c r="J2202">
        <v>3.1576931159653501E-2</v>
      </c>
      <c r="K2202" s="119"/>
    </row>
    <row r="2203" spans="1:11" hidden="1" x14ac:dyDescent="0.35">
      <c r="A2203" t="str">
        <f t="shared" si="96"/>
        <v>npl.wnd</v>
      </c>
      <c r="B2203" t="s">
        <v>2141</v>
      </c>
      <c r="C2203" t="s">
        <v>103</v>
      </c>
      <c r="D2203">
        <v>1.9900000000000001E-2</v>
      </c>
      <c r="E2203">
        <v>0.1</v>
      </c>
      <c r="F2203" s="1">
        <v>1289.549</v>
      </c>
      <c r="G2203">
        <f t="shared" si="97"/>
        <v>1E-4</v>
      </c>
      <c r="H2203">
        <f t="shared" si="98"/>
        <v>1E-4</v>
      </c>
      <c r="I2203" s="229">
        <v>1.54317517209505E-5</v>
      </c>
      <c r="J2203" s="229">
        <v>7.7546491060052802E-5</v>
      </c>
      <c r="K2203" s="119"/>
    </row>
    <row r="2204" spans="1:11" hidden="1" x14ac:dyDescent="0.35">
      <c r="A2204" t="str">
        <f t="shared" si="96"/>
        <v>nru.sol</v>
      </c>
      <c r="B2204" t="s">
        <v>2142</v>
      </c>
      <c r="C2204" t="s">
        <v>105</v>
      </c>
      <c r="D2204">
        <v>7.8200000000000006E-2</v>
      </c>
      <c r="E2204">
        <v>0.5</v>
      </c>
      <c r="F2204" s="1">
        <v>17.622</v>
      </c>
      <c r="G2204">
        <f t="shared" si="97"/>
        <v>4.4376347747134299E-3</v>
      </c>
      <c r="H2204">
        <f t="shared" si="98"/>
        <v>2.8373623879241899E-2</v>
      </c>
      <c r="I2204">
        <v>4.4376347747134299E-3</v>
      </c>
      <c r="J2204">
        <v>2.8373623879241899E-2</v>
      </c>
      <c r="K2204" s="119"/>
    </row>
    <row r="2205" spans="1:11" hidden="1" x14ac:dyDescent="0.35">
      <c r="A2205" t="str">
        <f t="shared" si="96"/>
        <v>nru.wnd</v>
      </c>
      <c r="B2205" t="s">
        <v>2142</v>
      </c>
      <c r="C2205" t="s">
        <v>103</v>
      </c>
      <c r="D2205">
        <v>0</v>
      </c>
      <c r="E2205">
        <v>0</v>
      </c>
      <c r="F2205" s="1">
        <v>17.622</v>
      </c>
      <c r="G2205">
        <f t="shared" si="97"/>
        <v>1E-4</v>
      </c>
      <c r="H2205">
        <f t="shared" si="98"/>
        <v>1E-4</v>
      </c>
      <c r="I2205">
        <v>0</v>
      </c>
      <c r="J2205">
        <v>0</v>
      </c>
      <c r="K2205" s="119"/>
    </row>
    <row r="2206" spans="1:11" hidden="1" x14ac:dyDescent="0.35">
      <c r="A2206" t="str">
        <f t="shared" si="96"/>
        <v>nzl.sol</v>
      </c>
      <c r="B2206" t="s">
        <v>2143</v>
      </c>
      <c r="C2206" t="s">
        <v>105</v>
      </c>
      <c r="D2206">
        <v>11.1677</v>
      </c>
      <c r="E2206">
        <v>24.922000000000001</v>
      </c>
      <c r="F2206" s="1">
        <v>9369.3089999999993</v>
      </c>
      <c r="G2206">
        <f t="shared" si="97"/>
        <v>1.1919448915603101E-3</v>
      </c>
      <c r="H2206">
        <f t="shared" si="98"/>
        <v>2.65996136961648E-3</v>
      </c>
      <c r="I2206">
        <v>1.1919448915603101E-3</v>
      </c>
      <c r="J2206">
        <v>2.65996136961648E-3</v>
      </c>
      <c r="K2206" s="119"/>
    </row>
    <row r="2207" spans="1:11" hidden="1" x14ac:dyDescent="0.35">
      <c r="A2207" t="str">
        <f t="shared" si="96"/>
        <v>nzl.wnd</v>
      </c>
      <c r="B2207" t="s">
        <v>2143</v>
      </c>
      <c r="C2207" t="s">
        <v>103</v>
      </c>
      <c r="D2207">
        <v>19.3</v>
      </c>
      <c r="E2207">
        <v>99</v>
      </c>
      <c r="F2207" s="1">
        <v>9369.3089999999993</v>
      </c>
      <c r="G2207">
        <f t="shared" si="97"/>
        <v>2.05991711875444E-3</v>
      </c>
      <c r="H2207">
        <f t="shared" si="98"/>
        <v>1.05664142360979E-2</v>
      </c>
      <c r="I2207">
        <v>2.05991711875444E-3</v>
      </c>
      <c r="J2207">
        <v>1.05664142360979E-2</v>
      </c>
      <c r="K2207" s="119"/>
    </row>
    <row r="2208" spans="1:11" hidden="1" x14ac:dyDescent="0.35">
      <c r="A2208" t="str">
        <f t="shared" si="96"/>
        <v>omn.sol</v>
      </c>
      <c r="B2208" t="s">
        <v>2144</v>
      </c>
      <c r="C2208" t="s">
        <v>105</v>
      </c>
      <c r="D2208">
        <v>0.82909999999999995</v>
      </c>
      <c r="E2208">
        <v>5.9969999999999999</v>
      </c>
      <c r="F2208" s="1">
        <v>12050.290999999999</v>
      </c>
      <c r="G2208">
        <f t="shared" si="97"/>
        <v>1E-4</v>
      </c>
      <c r="H2208">
        <f t="shared" si="98"/>
        <v>4.9766433026389098E-4</v>
      </c>
      <c r="I2208" s="229">
        <v>6.8803317695813299E-5</v>
      </c>
      <c r="J2208">
        <v>4.9766433026389098E-4</v>
      </c>
      <c r="K2208" s="119"/>
    </row>
    <row r="2209" spans="1:11" hidden="1" x14ac:dyDescent="0.35">
      <c r="A2209" t="str">
        <f t="shared" si="96"/>
        <v>omn.wnd</v>
      </c>
      <c r="B2209" t="s">
        <v>2144</v>
      </c>
      <c r="C2209" t="s">
        <v>103</v>
      </c>
      <c r="D2209">
        <v>0</v>
      </c>
      <c r="E2209">
        <v>0</v>
      </c>
      <c r="F2209" s="1">
        <v>12050.290999999999</v>
      </c>
      <c r="G2209">
        <f t="shared" si="97"/>
        <v>1E-4</v>
      </c>
      <c r="H2209">
        <f t="shared" si="98"/>
        <v>1E-4</v>
      </c>
      <c r="I2209">
        <v>0</v>
      </c>
      <c r="J2209">
        <v>0</v>
      </c>
      <c r="K2209" s="119"/>
    </row>
    <row r="2210" spans="1:11" hidden="1" x14ac:dyDescent="0.35">
      <c r="A2210" t="str">
        <f t="shared" si="96"/>
        <v>pak.sol</v>
      </c>
      <c r="B2210" t="s">
        <v>2145</v>
      </c>
      <c r="C2210" t="s">
        <v>105</v>
      </c>
      <c r="D2210">
        <v>132.51910000000001</v>
      </c>
      <c r="E2210">
        <v>472.89400000000001</v>
      </c>
      <c r="F2210" s="1">
        <v>39918.03</v>
      </c>
      <c r="G2210">
        <f t="shared" si="97"/>
        <v>3.3197805603132199E-3</v>
      </c>
      <c r="H2210">
        <f t="shared" si="98"/>
        <v>1.1846626699764501E-2</v>
      </c>
      <c r="I2210">
        <v>3.3197805603132199E-3</v>
      </c>
      <c r="J2210">
        <v>1.1846626699764501E-2</v>
      </c>
      <c r="K2210" s="119"/>
    </row>
    <row r="2211" spans="1:11" hidden="1" x14ac:dyDescent="0.35">
      <c r="A2211" t="str">
        <f t="shared" si="96"/>
        <v>pak.wnd</v>
      </c>
      <c r="B2211" t="s">
        <v>2145</v>
      </c>
      <c r="C2211" t="s">
        <v>103</v>
      </c>
      <c r="D2211">
        <v>122.9855</v>
      </c>
      <c r="E2211">
        <v>396.7</v>
      </c>
      <c r="F2211" s="1">
        <v>39918.03</v>
      </c>
      <c r="G2211">
        <f t="shared" si="97"/>
        <v>3.0809511391218501E-3</v>
      </c>
      <c r="H2211">
        <f t="shared" si="98"/>
        <v>9.93786517020003E-3</v>
      </c>
      <c r="I2211">
        <v>3.0809511391218501E-3</v>
      </c>
      <c r="J2211">
        <v>9.93786517020003E-3</v>
      </c>
      <c r="K2211" s="119"/>
    </row>
    <row r="2212" spans="1:11" hidden="1" x14ac:dyDescent="0.35">
      <c r="A2212" t="str">
        <f t="shared" si="96"/>
        <v>pan.sol</v>
      </c>
      <c r="B2212" t="s">
        <v>380</v>
      </c>
      <c r="C2212" t="s">
        <v>105</v>
      </c>
      <c r="D2212">
        <v>19.6388</v>
      </c>
      <c r="E2212">
        <v>53.7</v>
      </c>
      <c r="F2212" s="1">
        <v>4115.433</v>
      </c>
      <c r="G2212">
        <f t="shared" si="97"/>
        <v>4.77198875549669E-3</v>
      </c>
      <c r="H2212">
        <f t="shared" si="98"/>
        <v>1.30484447201546E-2</v>
      </c>
      <c r="I2212">
        <v>4.77198875549669E-3</v>
      </c>
      <c r="J2212">
        <v>1.30484447201546E-2</v>
      </c>
      <c r="K2212" s="119"/>
    </row>
    <row r="2213" spans="1:11" hidden="1" x14ac:dyDescent="0.35">
      <c r="A2213" t="str">
        <f t="shared" si="96"/>
        <v>pan.wnd</v>
      </c>
      <c r="B2213" t="s">
        <v>380</v>
      </c>
      <c r="C2213" t="s">
        <v>103</v>
      </c>
      <c r="D2213">
        <v>27</v>
      </c>
      <c r="E2213">
        <v>197.5</v>
      </c>
      <c r="F2213" s="1">
        <v>4115.433</v>
      </c>
      <c r="G2213">
        <f t="shared" si="97"/>
        <v>6.5606705296866697E-3</v>
      </c>
      <c r="H2213">
        <f t="shared" si="98"/>
        <v>4.7990089985671003E-2</v>
      </c>
      <c r="I2213">
        <v>6.5606705296866697E-3</v>
      </c>
      <c r="J2213">
        <v>4.7990089985671003E-2</v>
      </c>
      <c r="K2213" s="119"/>
    </row>
    <row r="2214" spans="1:11" hidden="1" x14ac:dyDescent="0.35">
      <c r="A2214" t="str">
        <f t="shared" si="96"/>
        <v>per.sol</v>
      </c>
      <c r="B2214" t="s">
        <v>259</v>
      </c>
      <c r="C2214" t="s">
        <v>105</v>
      </c>
      <c r="D2214">
        <v>31.646899999999999</v>
      </c>
      <c r="E2214">
        <v>170.77600000000001</v>
      </c>
      <c r="F2214" s="1">
        <v>15010.913</v>
      </c>
      <c r="G2214">
        <f t="shared" si="97"/>
        <v>2.1082595042686602E-3</v>
      </c>
      <c r="H2214">
        <f t="shared" si="98"/>
        <v>1.1376789672953301E-2</v>
      </c>
      <c r="I2214">
        <v>2.1082595042686602E-3</v>
      </c>
      <c r="J2214">
        <v>1.1376789672953301E-2</v>
      </c>
      <c r="K2214" s="119"/>
    </row>
    <row r="2215" spans="1:11" hidden="1" x14ac:dyDescent="0.35">
      <c r="A2215" t="str">
        <f t="shared" si="96"/>
        <v>per.wnd</v>
      </c>
      <c r="B2215" t="s">
        <v>259</v>
      </c>
      <c r="C2215" t="s">
        <v>103</v>
      </c>
      <c r="D2215">
        <v>37.145000000000003</v>
      </c>
      <c r="E2215">
        <v>142</v>
      </c>
      <c r="F2215" s="1">
        <v>15010.913</v>
      </c>
      <c r="G2215">
        <f t="shared" si="97"/>
        <v>2.4745330280709801E-3</v>
      </c>
      <c r="H2215">
        <f t="shared" si="98"/>
        <v>9.4597843582199196E-3</v>
      </c>
      <c r="I2215">
        <v>2.4745330280709801E-3</v>
      </c>
      <c r="J2215">
        <v>9.4597843582199196E-3</v>
      </c>
      <c r="K2215" s="119"/>
    </row>
    <row r="2216" spans="1:11" hidden="1" x14ac:dyDescent="0.35">
      <c r="A2216" t="str">
        <f t="shared" si="96"/>
        <v>phl.sol</v>
      </c>
      <c r="B2216" t="s">
        <v>218</v>
      </c>
      <c r="C2216" t="s">
        <v>105</v>
      </c>
      <c r="D2216">
        <v>92.135599999999997</v>
      </c>
      <c r="E2216">
        <v>609.69299999999998</v>
      </c>
      <c r="F2216" s="1">
        <v>25562.435000000001</v>
      </c>
      <c r="G2216">
        <f t="shared" si="97"/>
        <v>3.6043358154260298E-3</v>
      </c>
      <c r="H2216">
        <f t="shared" si="98"/>
        <v>2.3851131552999599E-2</v>
      </c>
      <c r="I2216">
        <v>3.6043358154260298E-3</v>
      </c>
      <c r="J2216">
        <v>2.3851131552999599E-2</v>
      </c>
      <c r="K2216" s="119"/>
    </row>
    <row r="2217" spans="1:11" hidden="1" x14ac:dyDescent="0.35">
      <c r="A2217" t="str">
        <f t="shared" si="96"/>
        <v>phl.wnd</v>
      </c>
      <c r="B2217" t="s">
        <v>218</v>
      </c>
      <c r="C2217" t="s">
        <v>103</v>
      </c>
      <c r="D2217">
        <v>39.39</v>
      </c>
      <c r="E2217">
        <v>303.89999999999998</v>
      </c>
      <c r="F2217" s="1">
        <v>25562.435000000001</v>
      </c>
      <c r="G2217">
        <f t="shared" si="97"/>
        <v>1.5409330136194001E-3</v>
      </c>
      <c r="H2217">
        <f t="shared" si="98"/>
        <v>1.18885387874825E-2</v>
      </c>
      <c r="I2217">
        <v>1.5409330136194001E-3</v>
      </c>
      <c r="J2217">
        <v>1.18885387874825E-2</v>
      </c>
      <c r="K2217" s="119"/>
    </row>
    <row r="2218" spans="1:11" hidden="1" x14ac:dyDescent="0.35">
      <c r="A2218" t="str">
        <f t="shared" si="96"/>
        <v>plw.sol</v>
      </c>
      <c r="B2218" t="s">
        <v>2146</v>
      </c>
      <c r="C2218" t="s">
        <v>105</v>
      </c>
      <c r="D2218">
        <v>9.98E-2</v>
      </c>
      <c r="E2218">
        <v>0.37</v>
      </c>
      <c r="F2218" s="1">
        <v>33.274999999999999</v>
      </c>
      <c r="G2218">
        <f t="shared" si="97"/>
        <v>2.9992486851991001E-3</v>
      </c>
      <c r="H2218">
        <f t="shared" si="98"/>
        <v>1.1119459053343401E-2</v>
      </c>
      <c r="I2218">
        <v>2.9992486851991001E-3</v>
      </c>
      <c r="J2218">
        <v>1.1119459053343401E-2</v>
      </c>
      <c r="K2218" s="119"/>
    </row>
    <row r="2219" spans="1:11" hidden="1" x14ac:dyDescent="0.35">
      <c r="A2219" t="str">
        <f t="shared" si="96"/>
        <v>plw.wnd</v>
      </c>
      <c r="B2219" t="s">
        <v>2146</v>
      </c>
      <c r="C2219" t="s">
        <v>103</v>
      </c>
      <c r="D2219">
        <v>0</v>
      </c>
      <c r="E2219">
        <v>0</v>
      </c>
      <c r="F2219" s="1">
        <v>33.274999999999999</v>
      </c>
      <c r="G2219">
        <f t="shared" si="97"/>
        <v>1E-4</v>
      </c>
      <c r="H2219">
        <f t="shared" si="98"/>
        <v>1E-4</v>
      </c>
      <c r="I2219">
        <v>0</v>
      </c>
      <c r="J2219">
        <v>0</v>
      </c>
      <c r="K2219" s="119"/>
    </row>
    <row r="2220" spans="1:11" hidden="1" x14ac:dyDescent="0.35">
      <c r="A2220" t="str">
        <f t="shared" si="96"/>
        <v>png.sol</v>
      </c>
      <c r="B2220" t="s">
        <v>298</v>
      </c>
      <c r="C2220" t="s">
        <v>105</v>
      </c>
      <c r="D2220">
        <v>9.4899999999999998E-2</v>
      </c>
      <c r="E2220">
        <v>0.53900000000000003</v>
      </c>
      <c r="F2220" s="1">
        <v>1036.78</v>
      </c>
      <c r="G2220">
        <f t="shared" si="97"/>
        <v>1E-4</v>
      </c>
      <c r="H2220">
        <f t="shared" si="98"/>
        <v>5.1987885568780304E-4</v>
      </c>
      <c r="I2220" s="229">
        <v>9.1533401493084404E-5</v>
      </c>
      <c r="J2220">
        <v>5.1987885568780304E-4</v>
      </c>
      <c r="K2220" s="119"/>
    </row>
    <row r="2221" spans="1:11" hidden="1" x14ac:dyDescent="0.35">
      <c r="A2221" t="str">
        <f t="shared" si="96"/>
        <v>png.wnd</v>
      </c>
      <c r="B2221" t="s">
        <v>298</v>
      </c>
      <c r="C2221" t="s">
        <v>103</v>
      </c>
      <c r="D2221">
        <v>0</v>
      </c>
      <c r="E2221">
        <v>0</v>
      </c>
      <c r="F2221" s="1">
        <v>1036.78</v>
      </c>
      <c r="G2221">
        <f t="shared" si="97"/>
        <v>1E-4</v>
      </c>
      <c r="H2221">
        <f t="shared" si="98"/>
        <v>1E-4</v>
      </c>
      <c r="I2221">
        <v>0</v>
      </c>
      <c r="J2221">
        <v>0</v>
      </c>
      <c r="K2221" s="119"/>
    </row>
    <row r="2222" spans="1:11" hidden="1" x14ac:dyDescent="0.35">
      <c r="A2222" t="str">
        <f t="shared" si="96"/>
        <v>pol.sol</v>
      </c>
      <c r="B2222" t="s">
        <v>238</v>
      </c>
      <c r="C2222" t="s">
        <v>105</v>
      </c>
      <c r="D2222">
        <v>129.96</v>
      </c>
      <c r="E2222">
        <v>737.62400000000002</v>
      </c>
      <c r="F2222" s="1">
        <v>45790.976000000002</v>
      </c>
      <c r="G2222">
        <f t="shared" si="97"/>
        <v>2.83811378032213E-3</v>
      </c>
      <c r="H2222">
        <f t="shared" si="98"/>
        <v>1.61085013780881E-2</v>
      </c>
      <c r="I2222">
        <v>2.83811378032213E-3</v>
      </c>
      <c r="J2222">
        <v>1.61085013780881E-2</v>
      </c>
      <c r="K2222" s="119"/>
    </row>
    <row r="2223" spans="1:11" hidden="1" x14ac:dyDescent="0.35">
      <c r="A2223" t="str">
        <f t="shared" si="96"/>
        <v>pol.wnd</v>
      </c>
      <c r="B2223" t="s">
        <v>238</v>
      </c>
      <c r="C2223" t="s">
        <v>103</v>
      </c>
      <c r="D2223">
        <v>520.79999999999995</v>
      </c>
      <c r="E2223">
        <v>1050</v>
      </c>
      <c r="F2223" s="1">
        <v>45790.976000000002</v>
      </c>
      <c r="G2223">
        <f t="shared" si="97"/>
        <v>1.1373419950690701E-2</v>
      </c>
      <c r="H2223">
        <f t="shared" si="98"/>
        <v>2.2930282158650599E-2</v>
      </c>
      <c r="I2223">
        <v>1.1373419950690701E-2</v>
      </c>
      <c r="J2223">
        <v>2.2930282158650599E-2</v>
      </c>
      <c r="K2223" s="119"/>
    </row>
    <row r="2224" spans="1:11" hidden="1" x14ac:dyDescent="0.35">
      <c r="A2224" t="str">
        <f t="shared" si="96"/>
        <v>prk.sol</v>
      </c>
      <c r="B2224" t="s">
        <v>2147</v>
      </c>
      <c r="C2224" t="s">
        <v>105</v>
      </c>
      <c r="D2224">
        <v>4.1143000000000001</v>
      </c>
      <c r="E2224">
        <v>11.836</v>
      </c>
      <c r="F2224" s="1">
        <v>8192.3799999999992</v>
      </c>
      <c r="G2224">
        <f t="shared" si="97"/>
        <v>5.0221059081732096E-4</v>
      </c>
      <c r="H2224">
        <f t="shared" si="98"/>
        <v>1.44475720120405E-3</v>
      </c>
      <c r="I2224">
        <v>5.0221059081732096E-4</v>
      </c>
      <c r="J2224">
        <v>1.44475720120405E-3</v>
      </c>
      <c r="K2224" s="119"/>
    </row>
    <row r="2225" spans="1:11" hidden="1" x14ac:dyDescent="0.35">
      <c r="A2225" t="str">
        <f t="shared" si="96"/>
        <v>prk.wnd</v>
      </c>
      <c r="B2225" t="s">
        <v>2147</v>
      </c>
      <c r="C2225" t="s">
        <v>103</v>
      </c>
      <c r="D2225">
        <v>0.04</v>
      </c>
      <c r="E2225">
        <v>0.4</v>
      </c>
      <c r="F2225" s="1">
        <v>8192.3799999999992</v>
      </c>
      <c r="G2225">
        <f t="shared" si="97"/>
        <v>1E-4</v>
      </c>
      <c r="H2225">
        <f t="shared" si="98"/>
        <v>1E-4</v>
      </c>
      <c r="I2225" s="229">
        <v>4.8825860128558499E-6</v>
      </c>
      <c r="J2225" s="229">
        <v>4.88258601285585E-5</v>
      </c>
      <c r="K2225" s="119"/>
    </row>
    <row r="2226" spans="1:11" hidden="1" x14ac:dyDescent="0.35">
      <c r="A2226" t="str">
        <f t="shared" si="96"/>
        <v>prt.sol</v>
      </c>
      <c r="B2226" t="s">
        <v>2148</v>
      </c>
      <c r="C2226" t="s">
        <v>105</v>
      </c>
      <c r="D2226">
        <v>72.658500000000004</v>
      </c>
      <c r="E2226">
        <v>160.154</v>
      </c>
      <c r="F2226" s="1">
        <v>21499.715</v>
      </c>
      <c r="G2226">
        <f t="shared" si="97"/>
        <v>3.3795099144337498E-3</v>
      </c>
      <c r="H2226">
        <f t="shared" si="98"/>
        <v>7.4491219999893001E-3</v>
      </c>
      <c r="I2226">
        <v>3.3795099144337498E-3</v>
      </c>
      <c r="J2226">
        <v>7.4491219999893001E-3</v>
      </c>
      <c r="K2226" s="119"/>
    </row>
    <row r="2227" spans="1:11" hidden="1" x14ac:dyDescent="0.35">
      <c r="A2227" t="str">
        <f t="shared" si="96"/>
        <v>prt.wnd</v>
      </c>
      <c r="B2227" t="s">
        <v>2148</v>
      </c>
      <c r="C2227" t="s">
        <v>103</v>
      </c>
      <c r="D2227">
        <v>190.73589999999999</v>
      </c>
      <c r="E2227">
        <v>470</v>
      </c>
      <c r="F2227" s="1">
        <v>21499.715</v>
      </c>
      <c r="G2227">
        <f t="shared" si="97"/>
        <v>8.8715548089823501E-3</v>
      </c>
      <c r="H2227">
        <f t="shared" si="98"/>
        <v>2.1860754898378899E-2</v>
      </c>
      <c r="I2227">
        <v>8.8715548089823501E-3</v>
      </c>
      <c r="J2227">
        <v>2.1860754898378899E-2</v>
      </c>
      <c r="K2227" s="119"/>
    </row>
    <row r="2228" spans="1:11" hidden="1" x14ac:dyDescent="0.35">
      <c r="A2228" t="str">
        <f t="shared" si="96"/>
        <v>pry.sol</v>
      </c>
      <c r="B2228" t="s">
        <v>2149</v>
      </c>
      <c r="C2228" t="s">
        <v>105</v>
      </c>
      <c r="D2228">
        <v>5.5999999999999999E-3</v>
      </c>
      <c r="E2228">
        <v>5.1999999999999998E-2</v>
      </c>
      <c r="F2228" s="1">
        <v>8858.4150000000009</v>
      </c>
      <c r="G2228">
        <f t="shared" si="97"/>
        <v>1E-4</v>
      </c>
      <c r="H2228">
        <f t="shared" si="98"/>
        <v>1E-4</v>
      </c>
      <c r="I2228" s="229">
        <v>6.3216726694335299E-7</v>
      </c>
      <c r="J2228" s="229">
        <v>5.8701246216168502E-6</v>
      </c>
      <c r="K2228" s="119"/>
    </row>
    <row r="2229" spans="1:11" hidden="1" x14ac:dyDescent="0.35">
      <c r="A2229" t="str">
        <f t="shared" si="96"/>
        <v>pry.wnd</v>
      </c>
      <c r="B2229" t="s">
        <v>2149</v>
      </c>
      <c r="C2229" t="s">
        <v>103</v>
      </c>
      <c r="D2229">
        <v>0</v>
      </c>
      <c r="E2229">
        <v>0</v>
      </c>
      <c r="F2229" s="1">
        <v>8858.4150000000009</v>
      </c>
      <c r="G2229">
        <f t="shared" si="97"/>
        <v>1E-4</v>
      </c>
      <c r="H2229">
        <f t="shared" si="98"/>
        <v>1E-4</v>
      </c>
      <c r="I2229">
        <v>0</v>
      </c>
      <c r="J2229">
        <v>0</v>
      </c>
      <c r="K2229" s="119"/>
    </row>
    <row r="2230" spans="1:11" hidden="1" x14ac:dyDescent="0.35">
      <c r="A2230" t="str">
        <f t="shared" si="96"/>
        <v>pse.sol</v>
      </c>
      <c r="B2230" t="s">
        <v>2150</v>
      </c>
      <c r="C2230" t="s">
        <v>105</v>
      </c>
      <c r="D2230">
        <v>4.75</v>
      </c>
      <c r="E2230">
        <v>13</v>
      </c>
      <c r="F2230" s="1">
        <v>187.84</v>
      </c>
      <c r="G2230">
        <f t="shared" si="97"/>
        <v>2.52874787052811E-2</v>
      </c>
      <c r="H2230">
        <f t="shared" si="98"/>
        <v>6.9207836456558799E-2</v>
      </c>
      <c r="I2230">
        <v>2.52874787052811E-2</v>
      </c>
      <c r="J2230">
        <v>6.9207836456558799E-2</v>
      </c>
      <c r="K2230" s="119"/>
    </row>
    <row r="2231" spans="1:11" hidden="1" x14ac:dyDescent="0.35">
      <c r="A2231" t="str">
        <f t="shared" si="96"/>
        <v>pse.wnd</v>
      </c>
      <c r="B2231" t="s">
        <v>2150</v>
      </c>
      <c r="C2231" t="s">
        <v>103</v>
      </c>
      <c r="D2231">
        <v>0</v>
      </c>
      <c r="E2231">
        <v>0</v>
      </c>
      <c r="F2231" s="1">
        <v>187.84</v>
      </c>
      <c r="G2231">
        <f t="shared" si="97"/>
        <v>1E-4</v>
      </c>
      <c r="H2231">
        <f t="shared" si="98"/>
        <v>1E-4</v>
      </c>
      <c r="I2231">
        <v>0</v>
      </c>
      <c r="J2231">
        <v>0</v>
      </c>
      <c r="K2231" s="119"/>
    </row>
    <row r="2232" spans="1:11" hidden="1" x14ac:dyDescent="0.35">
      <c r="A2232" t="str">
        <f t="shared" si="96"/>
        <v>pyf.sol</v>
      </c>
      <c r="B2232" t="s">
        <v>2151</v>
      </c>
      <c r="C2232" t="s">
        <v>105</v>
      </c>
      <c r="D2232">
        <v>3.6726999999999999</v>
      </c>
      <c r="E2232">
        <v>8.1</v>
      </c>
      <c r="F2232" s="1">
        <v>297.358</v>
      </c>
      <c r="G2232">
        <f t="shared" si="97"/>
        <v>1.2351105401569799E-2</v>
      </c>
      <c r="H2232">
        <f t="shared" si="98"/>
        <v>2.7239892654645201E-2</v>
      </c>
      <c r="I2232">
        <v>1.2351105401569799E-2</v>
      </c>
      <c r="J2232">
        <v>2.7239892654645201E-2</v>
      </c>
      <c r="K2232" s="119"/>
    </row>
    <row r="2233" spans="1:11" hidden="1" x14ac:dyDescent="0.35">
      <c r="A2233" t="str">
        <f t="shared" si="96"/>
        <v>pyf.wnd</v>
      </c>
      <c r="B2233" t="s">
        <v>2151</v>
      </c>
      <c r="C2233" t="s">
        <v>103</v>
      </c>
      <c r="D2233">
        <v>-1.2E-2</v>
      </c>
      <c r="E2233">
        <v>0</v>
      </c>
      <c r="F2233" s="1">
        <v>297.358</v>
      </c>
      <c r="G2233">
        <f t="shared" si="97"/>
        <v>1E-4</v>
      </c>
      <c r="H2233">
        <f t="shared" si="98"/>
        <v>1E-4</v>
      </c>
      <c r="I2233" s="229">
        <v>-4.0355396525400401E-5</v>
      </c>
      <c r="J2233">
        <v>0</v>
      </c>
      <c r="K2233" s="119"/>
    </row>
    <row r="2234" spans="1:11" hidden="1" x14ac:dyDescent="0.35">
      <c r="A2234" t="str">
        <f t="shared" si="96"/>
        <v>qat.sol</v>
      </c>
      <c r="B2234" t="s">
        <v>300</v>
      </c>
      <c r="C2234" t="s">
        <v>105</v>
      </c>
      <c r="D2234">
        <v>0.51</v>
      </c>
      <c r="E2234">
        <v>1.68</v>
      </c>
      <c r="F2234" s="1">
        <v>13142.1</v>
      </c>
      <c r="G2234">
        <f t="shared" si="97"/>
        <v>1E-4</v>
      </c>
      <c r="H2234">
        <f t="shared" si="98"/>
        <v>1.2783345127491001E-4</v>
      </c>
      <c r="I2234" s="229">
        <v>3.8806583422740702E-5</v>
      </c>
      <c r="J2234">
        <v>1.2783345127491001E-4</v>
      </c>
      <c r="K2234" s="119"/>
    </row>
    <row r="2235" spans="1:11" hidden="1" x14ac:dyDescent="0.35">
      <c r="A2235" t="str">
        <f t="shared" si="96"/>
        <v>qat.wnd</v>
      </c>
      <c r="B2235" t="s">
        <v>300</v>
      </c>
      <c r="C2235" t="s">
        <v>103</v>
      </c>
      <c r="D2235">
        <v>0</v>
      </c>
      <c r="E2235">
        <v>0</v>
      </c>
      <c r="F2235" s="1">
        <v>13142.1</v>
      </c>
      <c r="G2235">
        <f t="shared" si="97"/>
        <v>1E-4</v>
      </c>
      <c r="H2235">
        <f t="shared" si="98"/>
        <v>1E-4</v>
      </c>
      <c r="I2235">
        <v>0</v>
      </c>
      <c r="J2235">
        <v>0</v>
      </c>
      <c r="K2235" s="119"/>
    </row>
    <row r="2236" spans="1:11" hidden="1" x14ac:dyDescent="0.35">
      <c r="A2236" t="str">
        <f t="shared" si="96"/>
        <v>rou.sol</v>
      </c>
      <c r="B2236" t="s">
        <v>2152</v>
      </c>
      <c r="C2236" t="s">
        <v>105</v>
      </c>
      <c r="D2236">
        <v>138.61099999999999</v>
      </c>
      <c r="E2236">
        <v>720</v>
      </c>
      <c r="F2236" s="1">
        <v>23064.240000000002</v>
      </c>
      <c r="G2236">
        <f t="shared" si="97"/>
        <v>6.0097796415576697E-3</v>
      </c>
      <c r="H2236">
        <f t="shared" si="98"/>
        <v>3.1217156949459399E-2</v>
      </c>
      <c r="I2236">
        <v>6.0097796415576697E-3</v>
      </c>
      <c r="J2236">
        <v>3.1217156949459399E-2</v>
      </c>
      <c r="K2236" s="119"/>
    </row>
    <row r="2237" spans="1:11" hidden="1" x14ac:dyDescent="0.35">
      <c r="A2237" t="str">
        <f t="shared" si="96"/>
        <v>rou.wnd</v>
      </c>
      <c r="B2237" t="s">
        <v>2152</v>
      </c>
      <c r="C2237" t="s">
        <v>103</v>
      </c>
      <c r="D2237">
        <v>302.48829999999998</v>
      </c>
      <c r="E2237">
        <v>951</v>
      </c>
      <c r="F2237" s="1">
        <v>23064.240000000002</v>
      </c>
      <c r="G2237">
        <f t="shared" si="97"/>
        <v>1.3115034356215499E-2</v>
      </c>
      <c r="H2237">
        <f t="shared" si="98"/>
        <v>4.1232661470744301E-2</v>
      </c>
      <c r="I2237">
        <v>1.3115034356215499E-2</v>
      </c>
      <c r="J2237">
        <v>4.1232661470744301E-2</v>
      </c>
      <c r="K2237" s="119"/>
    </row>
    <row r="2238" spans="1:11" hidden="1" x14ac:dyDescent="0.35">
      <c r="A2238" t="str">
        <f t="shared" si="96"/>
        <v>rus.sol</v>
      </c>
      <c r="B2238" t="s">
        <v>302</v>
      </c>
      <c r="C2238" t="s">
        <v>105</v>
      </c>
      <c r="D2238">
        <v>106.38200000000001</v>
      </c>
      <c r="E2238">
        <v>528.5</v>
      </c>
      <c r="F2238" s="1">
        <v>274177.63099999999</v>
      </c>
      <c r="G2238">
        <f t="shared" si="97"/>
        <v>3.8800393603225799E-4</v>
      </c>
      <c r="H2238">
        <f t="shared" si="98"/>
        <v>1.9275824875735401E-3</v>
      </c>
      <c r="I2238">
        <v>3.8800393603225799E-4</v>
      </c>
      <c r="J2238">
        <v>1.9275824875735401E-3</v>
      </c>
      <c r="K2238" s="119"/>
    </row>
    <row r="2239" spans="1:11" hidden="1" x14ac:dyDescent="0.35">
      <c r="A2239" t="str">
        <f t="shared" si="96"/>
        <v>rus.wnd</v>
      </c>
      <c r="B2239" t="s">
        <v>302</v>
      </c>
      <c r="C2239" t="s">
        <v>103</v>
      </c>
      <c r="D2239">
        <v>9.19</v>
      </c>
      <c r="E2239">
        <v>50</v>
      </c>
      <c r="F2239" s="1">
        <v>274177.63099999999</v>
      </c>
      <c r="G2239">
        <f t="shared" si="97"/>
        <v>1E-4</v>
      </c>
      <c r="H2239">
        <f t="shared" si="98"/>
        <v>1.8236352767961599E-4</v>
      </c>
      <c r="I2239" s="229">
        <v>3.3518416387513397E-5</v>
      </c>
      <c r="J2239">
        <v>1.8236352767961599E-4</v>
      </c>
      <c r="K2239" s="119"/>
    </row>
    <row r="2240" spans="1:11" hidden="1" x14ac:dyDescent="0.35">
      <c r="A2240" t="str">
        <f t="shared" si="96"/>
        <v>rwa.sol</v>
      </c>
      <c r="B2240" t="s">
        <v>2153</v>
      </c>
      <c r="C2240" t="s">
        <v>105</v>
      </c>
      <c r="D2240">
        <v>3.7244000000000002</v>
      </c>
      <c r="E2240">
        <v>10.33</v>
      </c>
      <c r="F2240" s="1">
        <v>254.83099999999999</v>
      </c>
      <c r="G2240">
        <f t="shared" si="97"/>
        <v>1.4615176332549801E-2</v>
      </c>
      <c r="H2240">
        <f t="shared" si="98"/>
        <v>4.0536669400504599E-2</v>
      </c>
      <c r="I2240">
        <v>1.4615176332549801E-2</v>
      </c>
      <c r="J2240">
        <v>4.0536669400504599E-2</v>
      </c>
      <c r="K2240" s="119"/>
    </row>
    <row r="2241" spans="1:11" hidden="1" x14ac:dyDescent="0.35">
      <c r="A2241" t="str">
        <f t="shared" si="96"/>
        <v>rwa.wnd</v>
      </c>
      <c r="B2241" t="s">
        <v>2153</v>
      </c>
      <c r="C2241" t="s">
        <v>103</v>
      </c>
      <c r="D2241">
        <v>0</v>
      </c>
      <c r="E2241">
        <v>0</v>
      </c>
      <c r="F2241" s="1">
        <v>254.83099999999999</v>
      </c>
      <c r="G2241">
        <f t="shared" si="97"/>
        <v>1E-4</v>
      </c>
      <c r="H2241">
        <f t="shared" si="98"/>
        <v>1E-4</v>
      </c>
      <c r="I2241">
        <v>0</v>
      </c>
      <c r="J2241">
        <v>0</v>
      </c>
      <c r="K2241" s="119"/>
    </row>
    <row r="2242" spans="1:11" hidden="1" x14ac:dyDescent="0.35">
      <c r="A2242" t="str">
        <f t="shared" ref="A2242:A2305" si="99">B2242&amp;"."&amp;C2242</f>
        <v>sau.sol</v>
      </c>
      <c r="B2242" t="s">
        <v>385</v>
      </c>
      <c r="C2242" t="s">
        <v>105</v>
      </c>
      <c r="D2242">
        <v>39.403799999999997</v>
      </c>
      <c r="E2242">
        <v>310</v>
      </c>
      <c r="F2242" s="1">
        <v>77335.388000000006</v>
      </c>
      <c r="G2242">
        <f t="shared" ref="G2242:G2305" si="100">IFERROR(IF(I2242&lt;MinimumGrowthRateRenewables,MinimumGrowthRateRenewables,I2242),MinimumGrowthRateRenewables)</f>
        <v>5.0951835917600896E-4</v>
      </c>
      <c r="H2242">
        <f t="shared" ref="H2242:H2305" si="101">IFERROR(IF(J2242&lt;MinimumGrowthRateRenewables,MinimumGrowthRateRenewables,J2242),MinimumGrowthRateRenewables)</f>
        <v>4.0085141875799502E-3</v>
      </c>
      <c r="I2242">
        <v>5.0951835917600896E-4</v>
      </c>
      <c r="J2242">
        <v>4.0085141875799502E-3</v>
      </c>
      <c r="K2242" s="119"/>
    </row>
    <row r="2243" spans="1:11" hidden="1" x14ac:dyDescent="0.35">
      <c r="A2243" t="str">
        <f t="shared" si="99"/>
        <v>sau.wnd</v>
      </c>
      <c r="B2243" t="s">
        <v>385</v>
      </c>
      <c r="C2243" t="s">
        <v>103</v>
      </c>
      <c r="D2243">
        <v>0.27500000000000002</v>
      </c>
      <c r="E2243">
        <v>2.75</v>
      </c>
      <c r="F2243" s="1">
        <v>77335.388000000006</v>
      </c>
      <c r="G2243">
        <f t="shared" si="100"/>
        <v>1E-4</v>
      </c>
      <c r="H2243">
        <f t="shared" si="101"/>
        <v>1E-4</v>
      </c>
      <c r="I2243" s="229">
        <v>3.5559400051112399E-6</v>
      </c>
      <c r="J2243" s="229">
        <v>3.5559400051112398E-5</v>
      </c>
      <c r="K2243" s="119"/>
    </row>
    <row r="2244" spans="1:11" hidden="1" x14ac:dyDescent="0.35">
      <c r="A2244" t="str">
        <f t="shared" si="99"/>
        <v>sdn.sol</v>
      </c>
      <c r="B2244" t="s">
        <v>2154</v>
      </c>
      <c r="C2244" t="s">
        <v>105</v>
      </c>
      <c r="D2244">
        <v>1.7698</v>
      </c>
      <c r="E2244">
        <v>5.7</v>
      </c>
      <c r="F2244" s="1">
        <v>3890.78</v>
      </c>
      <c r="G2244">
        <f t="shared" si="100"/>
        <v>4.54870231675911E-4</v>
      </c>
      <c r="H2244">
        <f t="shared" si="101"/>
        <v>1.46500187623047E-3</v>
      </c>
      <c r="I2244">
        <v>4.54870231675911E-4</v>
      </c>
      <c r="J2244">
        <v>1.46500187623047E-3</v>
      </c>
      <c r="K2244" s="119"/>
    </row>
    <row r="2245" spans="1:11" hidden="1" x14ac:dyDescent="0.35">
      <c r="A2245" t="str">
        <f t="shared" si="99"/>
        <v>sdn.wnd</v>
      </c>
      <c r="B2245" t="s">
        <v>2154</v>
      </c>
      <c r="C2245" t="s">
        <v>103</v>
      </c>
      <c r="D2245">
        <v>0</v>
      </c>
      <c r="E2245">
        <v>0</v>
      </c>
      <c r="F2245" s="1">
        <v>3890.78</v>
      </c>
      <c r="G2245">
        <f t="shared" si="100"/>
        <v>1E-4</v>
      </c>
      <c r="H2245">
        <f t="shared" si="101"/>
        <v>1E-4</v>
      </c>
      <c r="I2245">
        <v>0</v>
      </c>
      <c r="J2245">
        <v>0</v>
      </c>
      <c r="K2245" s="119"/>
    </row>
    <row r="2246" spans="1:11" hidden="1" x14ac:dyDescent="0.35">
      <c r="A2246" t="str">
        <f t="shared" si="99"/>
        <v>sen.sol</v>
      </c>
      <c r="B2246" t="s">
        <v>2155</v>
      </c>
      <c r="C2246" t="s">
        <v>105</v>
      </c>
      <c r="D2246">
        <v>13.143000000000001</v>
      </c>
      <c r="E2246">
        <v>70</v>
      </c>
      <c r="F2246" s="1">
        <v>1075.33</v>
      </c>
      <c r="G2246">
        <f t="shared" si="100"/>
        <v>1.2222294551439999E-2</v>
      </c>
      <c r="H2246">
        <f t="shared" si="101"/>
        <v>6.5096296020756395E-2</v>
      </c>
      <c r="I2246">
        <v>1.2222294551439999E-2</v>
      </c>
      <c r="J2246">
        <v>6.5096296020756395E-2</v>
      </c>
      <c r="K2246" s="119"/>
    </row>
    <row r="2247" spans="1:11" hidden="1" x14ac:dyDescent="0.35">
      <c r="A2247" t="str">
        <f t="shared" si="99"/>
        <v>sen.wnd</v>
      </c>
      <c r="B2247" t="s">
        <v>2155</v>
      </c>
      <c r="C2247" t="s">
        <v>103</v>
      </c>
      <c r="D2247">
        <v>5</v>
      </c>
      <c r="E2247">
        <v>50</v>
      </c>
      <c r="F2247" s="1">
        <v>1075.33</v>
      </c>
      <c r="G2247">
        <f t="shared" si="100"/>
        <v>4.64973543005403E-3</v>
      </c>
      <c r="H2247">
        <f t="shared" si="101"/>
        <v>4.6497354300540299E-2</v>
      </c>
      <c r="I2247">
        <v>4.64973543005403E-3</v>
      </c>
      <c r="J2247">
        <v>4.6497354300540299E-2</v>
      </c>
      <c r="K2247" s="119"/>
    </row>
    <row r="2248" spans="1:11" hidden="1" x14ac:dyDescent="0.35">
      <c r="A2248" t="str">
        <f t="shared" si="99"/>
        <v>sgp.sol</v>
      </c>
      <c r="B2248" t="s">
        <v>2156</v>
      </c>
      <c r="C2248" t="s">
        <v>105</v>
      </c>
      <c r="D2248">
        <v>25.38</v>
      </c>
      <c r="E2248">
        <v>95</v>
      </c>
      <c r="F2248" s="1">
        <v>13831.084999999999</v>
      </c>
      <c r="G2248">
        <f t="shared" si="100"/>
        <v>1.8349970374703099E-3</v>
      </c>
      <c r="H2248">
        <f t="shared" si="101"/>
        <v>6.86858623166585E-3</v>
      </c>
      <c r="I2248">
        <v>1.8349970374703099E-3</v>
      </c>
      <c r="J2248">
        <v>6.86858623166585E-3</v>
      </c>
      <c r="K2248" s="119"/>
    </row>
    <row r="2249" spans="1:11" hidden="1" x14ac:dyDescent="0.35">
      <c r="A2249" t="str">
        <f t="shared" si="99"/>
        <v>sgp.wnd</v>
      </c>
      <c r="B2249" t="s">
        <v>2156</v>
      </c>
      <c r="C2249" t="s">
        <v>103</v>
      </c>
      <c r="D2249">
        <v>0.01</v>
      </c>
      <c r="E2249">
        <v>0.1</v>
      </c>
      <c r="F2249" s="1">
        <v>13831.084999999999</v>
      </c>
      <c r="G2249">
        <f t="shared" si="100"/>
        <v>1E-4</v>
      </c>
      <c r="H2249">
        <f t="shared" si="101"/>
        <v>1E-4</v>
      </c>
      <c r="I2249" s="229">
        <v>7.2300907701745703E-7</v>
      </c>
      <c r="J2249" s="229">
        <v>7.2300907701745699E-6</v>
      </c>
      <c r="K2249" s="119"/>
    </row>
    <row r="2250" spans="1:11" hidden="1" x14ac:dyDescent="0.35">
      <c r="A2250" t="str">
        <f t="shared" si="99"/>
        <v>slb.sol</v>
      </c>
      <c r="B2250" t="s">
        <v>2157</v>
      </c>
      <c r="C2250" t="s">
        <v>105</v>
      </c>
      <c r="D2250">
        <v>0.25319999999999998</v>
      </c>
      <c r="E2250">
        <v>1.0309999999999999</v>
      </c>
      <c r="F2250" s="1">
        <v>67.486999999999995</v>
      </c>
      <c r="G2250">
        <f t="shared" si="100"/>
        <v>3.7518336864877698E-3</v>
      </c>
      <c r="H2250">
        <f t="shared" si="101"/>
        <v>1.52770163142531E-2</v>
      </c>
      <c r="I2250">
        <v>3.7518336864877698E-3</v>
      </c>
      <c r="J2250">
        <v>1.52770163142531E-2</v>
      </c>
      <c r="K2250" s="119"/>
    </row>
    <row r="2251" spans="1:11" hidden="1" x14ac:dyDescent="0.35">
      <c r="A2251" t="str">
        <f t="shared" si="99"/>
        <v>slb.wnd</v>
      </c>
      <c r="B2251" t="s">
        <v>2157</v>
      </c>
      <c r="C2251" t="s">
        <v>103</v>
      </c>
      <c r="D2251">
        <v>0</v>
      </c>
      <c r="E2251">
        <v>0</v>
      </c>
      <c r="F2251" s="1">
        <v>67.486999999999995</v>
      </c>
      <c r="G2251">
        <f t="shared" si="100"/>
        <v>1E-4</v>
      </c>
      <c r="H2251">
        <f t="shared" si="101"/>
        <v>1E-4</v>
      </c>
      <c r="I2251">
        <v>0</v>
      </c>
      <c r="J2251">
        <v>0</v>
      </c>
      <c r="K2251" s="119"/>
    </row>
    <row r="2252" spans="1:11" hidden="1" x14ac:dyDescent="0.35">
      <c r="A2252" t="str">
        <f t="shared" si="99"/>
        <v>sle.sol</v>
      </c>
      <c r="B2252" t="s">
        <v>2158</v>
      </c>
      <c r="C2252" t="s">
        <v>105</v>
      </c>
      <c r="D2252">
        <v>0.4214</v>
      </c>
      <c r="E2252">
        <v>3.3460000000000001</v>
      </c>
      <c r="F2252" s="1">
        <v>297.67099999999999</v>
      </c>
      <c r="G2252">
        <f t="shared" si="100"/>
        <v>1.4156568829345199E-3</v>
      </c>
      <c r="H2252">
        <f t="shared" si="101"/>
        <v>1.1240597841240801E-2</v>
      </c>
      <c r="I2252">
        <v>1.4156568829345199E-3</v>
      </c>
      <c r="J2252">
        <v>1.1240597841240801E-2</v>
      </c>
      <c r="K2252" s="119"/>
    </row>
    <row r="2253" spans="1:11" hidden="1" x14ac:dyDescent="0.35">
      <c r="A2253" t="str">
        <f t="shared" si="99"/>
        <v>sle.wnd</v>
      </c>
      <c r="B2253" t="s">
        <v>2158</v>
      </c>
      <c r="C2253" t="s">
        <v>103</v>
      </c>
      <c r="D2253">
        <v>0</v>
      </c>
      <c r="E2253">
        <v>0</v>
      </c>
      <c r="F2253" s="1">
        <v>297.67099999999999</v>
      </c>
      <c r="G2253">
        <f t="shared" si="100"/>
        <v>1E-4</v>
      </c>
      <c r="H2253">
        <f t="shared" si="101"/>
        <v>1E-4</v>
      </c>
      <c r="I2253">
        <v>0</v>
      </c>
      <c r="J2253">
        <v>0</v>
      </c>
      <c r="K2253" s="119"/>
    </row>
    <row r="2254" spans="1:11" hidden="1" x14ac:dyDescent="0.35">
      <c r="A2254" t="str">
        <f t="shared" si="99"/>
        <v>slv.sol</v>
      </c>
      <c r="B2254" t="s">
        <v>387</v>
      </c>
      <c r="C2254" t="s">
        <v>105</v>
      </c>
      <c r="D2254">
        <v>39.135399999999997</v>
      </c>
      <c r="E2254">
        <v>185.173</v>
      </c>
      <c r="F2254" s="1">
        <v>2231.056</v>
      </c>
      <c r="G2254">
        <f t="shared" si="100"/>
        <v>1.7541200220881899E-2</v>
      </c>
      <c r="H2254">
        <f t="shared" si="101"/>
        <v>8.2997916681607303E-2</v>
      </c>
      <c r="I2254">
        <v>1.7541200220881899E-2</v>
      </c>
      <c r="J2254">
        <v>8.2997916681607303E-2</v>
      </c>
      <c r="K2254" s="119"/>
    </row>
    <row r="2255" spans="1:11" hidden="1" x14ac:dyDescent="0.35">
      <c r="A2255" t="str">
        <f t="shared" si="99"/>
        <v>slv.wnd</v>
      </c>
      <c r="B2255" t="s">
        <v>387</v>
      </c>
      <c r="C2255" t="s">
        <v>103</v>
      </c>
      <c r="D2255">
        <v>0</v>
      </c>
      <c r="E2255">
        <v>0</v>
      </c>
      <c r="F2255" s="1">
        <v>2231.056</v>
      </c>
      <c r="G2255">
        <f t="shared" si="100"/>
        <v>1E-4</v>
      </c>
      <c r="H2255">
        <f t="shared" si="101"/>
        <v>1E-4</v>
      </c>
      <c r="I2255">
        <v>0</v>
      </c>
      <c r="J2255">
        <v>0</v>
      </c>
      <c r="K2255" s="119"/>
    </row>
    <row r="2256" spans="1:11" hidden="1" x14ac:dyDescent="0.35">
      <c r="A2256" t="str">
        <f t="shared" si="99"/>
        <v>som.sol</v>
      </c>
      <c r="B2256" t="s">
        <v>2159</v>
      </c>
      <c r="C2256" t="s">
        <v>105</v>
      </c>
      <c r="D2256">
        <v>0.70679999999999998</v>
      </c>
      <c r="E2256">
        <v>4.5</v>
      </c>
      <c r="F2256" s="1">
        <v>110.61799999999999</v>
      </c>
      <c r="G2256">
        <f t="shared" si="100"/>
        <v>6.38955685331501E-3</v>
      </c>
      <c r="H2256">
        <f t="shared" si="101"/>
        <v>4.0680540237574399E-2</v>
      </c>
      <c r="I2256">
        <v>6.38955685331501E-3</v>
      </c>
      <c r="J2256">
        <v>4.0680540237574399E-2</v>
      </c>
      <c r="K2256" s="119"/>
    </row>
    <row r="2257" spans="1:11" hidden="1" x14ac:dyDescent="0.35">
      <c r="A2257" t="str">
        <f t="shared" si="99"/>
        <v>som.wnd</v>
      </c>
      <c r="B2257" t="s">
        <v>2159</v>
      </c>
      <c r="C2257" t="s">
        <v>103</v>
      </c>
      <c r="D2257">
        <v>0.35499999999999998</v>
      </c>
      <c r="E2257">
        <v>2.2000000000000002</v>
      </c>
      <c r="F2257" s="1">
        <v>110.61799999999999</v>
      </c>
      <c r="G2257">
        <f t="shared" si="100"/>
        <v>3.2092426187419801E-3</v>
      </c>
      <c r="H2257">
        <f t="shared" si="101"/>
        <v>1.9888264116147501E-2</v>
      </c>
      <c r="I2257">
        <v>3.2092426187419801E-3</v>
      </c>
      <c r="J2257">
        <v>1.9888264116147501E-2</v>
      </c>
      <c r="K2257" s="119"/>
    </row>
    <row r="2258" spans="1:11" hidden="1" x14ac:dyDescent="0.35">
      <c r="A2258" t="str">
        <f t="shared" si="99"/>
        <v>srb.sol</v>
      </c>
      <c r="B2258" t="s">
        <v>2160</v>
      </c>
      <c r="C2258" t="s">
        <v>105</v>
      </c>
      <c r="D2258">
        <v>0.88</v>
      </c>
      <c r="E2258">
        <v>3</v>
      </c>
      <c r="F2258" s="1">
        <v>7838.1</v>
      </c>
      <c r="G2258">
        <f t="shared" si="100"/>
        <v>1.1227210676056701E-4</v>
      </c>
      <c r="H2258">
        <f t="shared" si="101"/>
        <v>3.8274581850193299E-4</v>
      </c>
      <c r="I2258">
        <v>1.1227210676056701E-4</v>
      </c>
      <c r="J2258">
        <v>3.8274581850193299E-4</v>
      </c>
      <c r="K2258" s="119"/>
    </row>
    <row r="2259" spans="1:11" hidden="1" x14ac:dyDescent="0.35">
      <c r="A2259" t="str">
        <f t="shared" si="99"/>
        <v>srb.wnd</v>
      </c>
      <c r="B2259" t="s">
        <v>2160</v>
      </c>
      <c r="C2259" t="s">
        <v>103</v>
      </c>
      <c r="D2259">
        <v>35.65</v>
      </c>
      <c r="E2259">
        <v>331.5</v>
      </c>
      <c r="F2259" s="1">
        <v>7838.1</v>
      </c>
      <c r="G2259">
        <f t="shared" si="100"/>
        <v>4.5482961431979703E-3</v>
      </c>
      <c r="H2259">
        <f t="shared" si="101"/>
        <v>4.22934129444636E-2</v>
      </c>
      <c r="I2259">
        <v>4.5482961431979703E-3</v>
      </c>
      <c r="J2259">
        <v>4.22934129444636E-2</v>
      </c>
      <c r="K2259" s="119"/>
    </row>
    <row r="2260" spans="1:11" hidden="1" x14ac:dyDescent="0.35">
      <c r="A2260" t="str">
        <f t="shared" si="99"/>
        <v>ssd.sol</v>
      </c>
      <c r="B2260" t="s">
        <v>2161</v>
      </c>
      <c r="C2260" t="s">
        <v>105</v>
      </c>
      <c r="D2260">
        <v>6.4899999999999999E-2</v>
      </c>
      <c r="E2260">
        <v>0.26800000000000002</v>
      </c>
      <c r="F2260" s="1">
        <v>205.04900000000001</v>
      </c>
      <c r="G2260">
        <f t="shared" si="100"/>
        <v>3.16509712312667E-4</v>
      </c>
      <c r="H2260">
        <f t="shared" si="101"/>
        <v>1.3070046671771101E-3</v>
      </c>
      <c r="I2260">
        <v>3.16509712312667E-4</v>
      </c>
      <c r="J2260">
        <v>1.3070046671771101E-3</v>
      </c>
      <c r="K2260" s="119"/>
    </row>
    <row r="2261" spans="1:11" hidden="1" x14ac:dyDescent="0.35">
      <c r="A2261" t="str">
        <f t="shared" si="99"/>
        <v>ssd.wnd</v>
      </c>
      <c r="B2261" t="s">
        <v>2161</v>
      </c>
      <c r="C2261" t="s">
        <v>103</v>
      </c>
      <c r="D2261">
        <v>0</v>
      </c>
      <c r="E2261">
        <v>0</v>
      </c>
      <c r="F2261" s="1">
        <v>205.04900000000001</v>
      </c>
      <c r="G2261">
        <f t="shared" si="100"/>
        <v>1E-4</v>
      </c>
      <c r="H2261">
        <f t="shared" si="101"/>
        <v>1E-4</v>
      </c>
      <c r="I2261">
        <v>0</v>
      </c>
      <c r="J2261">
        <v>0</v>
      </c>
      <c r="K2261" s="119"/>
    </row>
    <row r="2262" spans="1:11" hidden="1" x14ac:dyDescent="0.35">
      <c r="A2262" t="str">
        <f t="shared" si="99"/>
        <v>stp.sol</v>
      </c>
      <c r="B2262" t="s">
        <v>2162</v>
      </c>
      <c r="C2262" t="s">
        <v>105</v>
      </c>
      <c r="D2262">
        <v>3.1600000000000003E-2</v>
      </c>
      <c r="E2262">
        <v>0.159</v>
      </c>
      <c r="F2262" s="1">
        <v>47.540999999999997</v>
      </c>
      <c r="G2262">
        <f t="shared" si="100"/>
        <v>6.6468942596916304E-4</v>
      </c>
      <c r="H2262">
        <f t="shared" si="101"/>
        <v>3.3444816053511701E-3</v>
      </c>
      <c r="I2262">
        <v>6.6468942596916304E-4</v>
      </c>
      <c r="J2262">
        <v>3.3444816053511701E-3</v>
      </c>
      <c r="K2262" s="119"/>
    </row>
    <row r="2263" spans="1:11" hidden="1" x14ac:dyDescent="0.35">
      <c r="A2263" t="str">
        <f t="shared" si="99"/>
        <v>stp.wnd</v>
      </c>
      <c r="B2263" t="s">
        <v>2162</v>
      </c>
      <c r="C2263" t="s">
        <v>103</v>
      </c>
      <c r="D2263">
        <v>0</v>
      </c>
      <c r="E2263">
        <v>0</v>
      </c>
      <c r="F2263" s="1">
        <v>47.540999999999997</v>
      </c>
      <c r="G2263">
        <f t="shared" si="100"/>
        <v>1E-4</v>
      </c>
      <c r="H2263">
        <f t="shared" si="101"/>
        <v>1E-4</v>
      </c>
      <c r="I2263">
        <v>0</v>
      </c>
      <c r="J2263">
        <v>0</v>
      </c>
      <c r="K2263" s="119"/>
    </row>
    <row r="2264" spans="1:11" hidden="1" x14ac:dyDescent="0.35">
      <c r="A2264" t="str">
        <f t="shared" si="99"/>
        <v>sur.sol</v>
      </c>
      <c r="B2264" t="s">
        <v>2163</v>
      </c>
      <c r="C2264" t="s">
        <v>105</v>
      </c>
      <c r="D2264">
        <v>0.74450000000000005</v>
      </c>
      <c r="E2264">
        <v>5.2519999999999998</v>
      </c>
      <c r="F2264" s="1">
        <v>533.92499999999995</v>
      </c>
      <c r="G2264">
        <f t="shared" si="100"/>
        <v>1.3943905979304199E-3</v>
      </c>
      <c r="H2264">
        <f t="shared" si="101"/>
        <v>9.8365875357025803E-3</v>
      </c>
      <c r="I2264">
        <v>1.3943905979304199E-3</v>
      </c>
      <c r="J2264">
        <v>9.8365875357025803E-3</v>
      </c>
      <c r="K2264" s="119"/>
    </row>
    <row r="2265" spans="1:11" hidden="1" x14ac:dyDescent="0.35">
      <c r="A2265" t="str">
        <f t="shared" si="99"/>
        <v>sur.wnd</v>
      </c>
      <c r="B2265" t="s">
        <v>2163</v>
      </c>
      <c r="C2265" t="s">
        <v>103</v>
      </c>
      <c r="D2265">
        <v>0</v>
      </c>
      <c r="E2265">
        <v>0</v>
      </c>
      <c r="F2265" s="1">
        <v>533.92499999999995</v>
      </c>
      <c r="G2265">
        <f t="shared" si="100"/>
        <v>1E-4</v>
      </c>
      <c r="H2265">
        <f t="shared" si="101"/>
        <v>1E-4</v>
      </c>
      <c r="I2265">
        <v>0</v>
      </c>
      <c r="J2265">
        <v>0</v>
      </c>
      <c r="K2265" s="119"/>
    </row>
    <row r="2266" spans="1:11" hidden="1" x14ac:dyDescent="0.35">
      <c r="A2266" t="str">
        <f t="shared" si="99"/>
        <v>svk.sol</v>
      </c>
      <c r="B2266" t="s">
        <v>2164</v>
      </c>
      <c r="C2266" t="s">
        <v>105</v>
      </c>
      <c r="D2266">
        <v>47.2</v>
      </c>
      <c r="E2266">
        <v>477</v>
      </c>
      <c r="F2266" s="1">
        <v>7625</v>
      </c>
      <c r="G2266">
        <f t="shared" si="100"/>
        <v>6.1901639344262302E-3</v>
      </c>
      <c r="H2266">
        <f t="shared" si="101"/>
        <v>6.2557377049180296E-2</v>
      </c>
      <c r="I2266">
        <v>6.1901639344262302E-3</v>
      </c>
      <c r="J2266">
        <v>6.2557377049180296E-2</v>
      </c>
      <c r="K2266" s="119"/>
    </row>
    <row r="2267" spans="1:11" hidden="1" x14ac:dyDescent="0.35">
      <c r="A2267" t="str">
        <f t="shared" si="99"/>
        <v>svk.wnd</v>
      </c>
      <c r="B2267" t="s">
        <v>2164</v>
      </c>
      <c r="C2267" t="s">
        <v>103</v>
      </c>
      <c r="D2267">
        <v>0</v>
      </c>
      <c r="E2267">
        <v>2</v>
      </c>
      <c r="F2267" s="1">
        <v>7625</v>
      </c>
      <c r="G2267">
        <f t="shared" si="100"/>
        <v>1E-4</v>
      </c>
      <c r="H2267">
        <f t="shared" si="101"/>
        <v>2.6229508196721297E-4</v>
      </c>
      <c r="I2267">
        <v>0</v>
      </c>
      <c r="J2267">
        <v>2.6229508196721297E-4</v>
      </c>
      <c r="K2267" s="119"/>
    </row>
    <row r="2268" spans="1:11" hidden="1" x14ac:dyDescent="0.35">
      <c r="A2268" t="str">
        <f t="shared" si="99"/>
        <v>svn.sol</v>
      </c>
      <c r="B2268" t="s">
        <v>2165</v>
      </c>
      <c r="C2268" t="s">
        <v>105</v>
      </c>
      <c r="D2268">
        <v>21.817299999999999</v>
      </c>
      <c r="E2268">
        <v>85</v>
      </c>
      <c r="F2268" s="1">
        <v>3772.386</v>
      </c>
      <c r="G2268">
        <f t="shared" si="100"/>
        <v>5.78342195098805E-3</v>
      </c>
      <c r="H2268">
        <f t="shared" si="101"/>
        <v>2.25321586921381E-2</v>
      </c>
      <c r="I2268">
        <v>5.78342195098805E-3</v>
      </c>
      <c r="J2268">
        <v>2.25321586921381E-2</v>
      </c>
      <c r="K2268" s="119"/>
    </row>
    <row r="2269" spans="1:11" hidden="1" x14ac:dyDescent="0.35">
      <c r="A2269" t="str">
        <f t="shared" si="99"/>
        <v>svn.wnd</v>
      </c>
      <c r="B2269" t="s">
        <v>2165</v>
      </c>
      <c r="C2269" t="s">
        <v>103</v>
      </c>
      <c r="D2269">
        <v>0.52380000000000004</v>
      </c>
      <c r="E2269">
        <v>4</v>
      </c>
      <c r="F2269" s="1">
        <v>3772.386</v>
      </c>
      <c r="G2269">
        <f t="shared" si="100"/>
        <v>1.38851114387552E-4</v>
      </c>
      <c r="H2269">
        <f t="shared" si="101"/>
        <v>1.0603368796300301E-3</v>
      </c>
      <c r="I2269">
        <v>1.38851114387552E-4</v>
      </c>
      <c r="J2269">
        <v>1.0603368796300301E-3</v>
      </c>
      <c r="K2269" s="119"/>
    </row>
    <row r="2270" spans="1:11" hidden="1" x14ac:dyDescent="0.35">
      <c r="A2270" t="str">
        <f t="shared" si="99"/>
        <v>swe.sol</v>
      </c>
      <c r="B2270" t="s">
        <v>421</v>
      </c>
      <c r="C2270" t="s">
        <v>105</v>
      </c>
      <c r="D2270">
        <v>63.521999999999998</v>
      </c>
      <c r="E2270">
        <v>249</v>
      </c>
      <c r="F2270" s="1">
        <v>42175.22</v>
      </c>
      <c r="G2270">
        <f t="shared" si="100"/>
        <v>1.50614507760718E-3</v>
      </c>
      <c r="H2270">
        <f t="shared" si="101"/>
        <v>5.9039407500423198E-3</v>
      </c>
      <c r="I2270">
        <v>1.50614507760718E-3</v>
      </c>
      <c r="J2270">
        <v>5.9039407500423198E-3</v>
      </c>
      <c r="K2270" s="119"/>
    </row>
    <row r="2271" spans="1:11" hidden="1" x14ac:dyDescent="0.35">
      <c r="A2271" t="str">
        <f t="shared" si="99"/>
        <v>swe.wnd</v>
      </c>
      <c r="B2271" t="s">
        <v>421</v>
      </c>
      <c r="C2271" t="s">
        <v>103</v>
      </c>
      <c r="D2271">
        <v>741.3</v>
      </c>
      <c r="E2271">
        <v>1588</v>
      </c>
      <c r="F2271" s="1">
        <v>42175.22</v>
      </c>
      <c r="G2271">
        <f t="shared" si="100"/>
        <v>1.7576671799222399E-2</v>
      </c>
      <c r="H2271">
        <f t="shared" si="101"/>
        <v>3.7652441409908498E-2</v>
      </c>
      <c r="I2271">
        <v>1.7576671799222399E-2</v>
      </c>
      <c r="J2271">
        <v>3.7652441409908498E-2</v>
      </c>
      <c r="K2271" s="119"/>
    </row>
    <row r="2272" spans="1:11" hidden="1" x14ac:dyDescent="0.35">
      <c r="A2272" t="str">
        <f t="shared" si="99"/>
        <v>syc.sol</v>
      </c>
      <c r="B2272" t="s">
        <v>2166</v>
      </c>
      <c r="C2272" t="s">
        <v>105</v>
      </c>
      <c r="D2272">
        <v>0.3498</v>
      </c>
      <c r="E2272">
        <v>0.85399999999999998</v>
      </c>
      <c r="F2272" s="1">
        <v>125.898</v>
      </c>
      <c r="G2272">
        <f t="shared" si="100"/>
        <v>2.7784396892722701E-3</v>
      </c>
      <c r="H2272">
        <f t="shared" si="101"/>
        <v>6.7832689955360697E-3</v>
      </c>
      <c r="I2272">
        <v>2.7784396892722701E-3</v>
      </c>
      <c r="J2272">
        <v>6.7832689955360697E-3</v>
      </c>
      <c r="K2272" s="119"/>
    </row>
    <row r="2273" spans="1:11" hidden="1" x14ac:dyDescent="0.35">
      <c r="A2273" t="str">
        <f t="shared" si="99"/>
        <v>syc.wnd</v>
      </c>
      <c r="B2273" t="s">
        <v>2166</v>
      </c>
      <c r="C2273" t="s">
        <v>103</v>
      </c>
      <c r="D2273">
        <v>0.6</v>
      </c>
      <c r="E2273">
        <v>6</v>
      </c>
      <c r="F2273" s="1">
        <v>125.898</v>
      </c>
      <c r="G2273">
        <f t="shared" si="100"/>
        <v>4.7657627603297902E-3</v>
      </c>
      <c r="H2273">
        <f t="shared" si="101"/>
        <v>4.7657627603297899E-2</v>
      </c>
      <c r="I2273">
        <v>4.7657627603297902E-3</v>
      </c>
      <c r="J2273">
        <v>4.7657627603297899E-2</v>
      </c>
      <c r="K2273" s="119"/>
    </row>
    <row r="2274" spans="1:11" hidden="1" x14ac:dyDescent="0.35">
      <c r="A2274" t="str">
        <f t="shared" si="99"/>
        <v>syr.sol</v>
      </c>
      <c r="B2274" t="s">
        <v>2167</v>
      </c>
      <c r="C2274" t="s">
        <v>105</v>
      </c>
      <c r="D2274">
        <v>0.2467</v>
      </c>
      <c r="E2274">
        <v>1.25</v>
      </c>
      <c r="F2274" s="1">
        <v>9855.7720000000008</v>
      </c>
      <c r="G2274">
        <f t="shared" si="100"/>
        <v>1E-4</v>
      </c>
      <c r="H2274">
        <f t="shared" si="101"/>
        <v>1.2682923265676201E-4</v>
      </c>
      <c r="I2274" s="229">
        <v>2.5031017357138501E-5</v>
      </c>
      <c r="J2274">
        <v>1.2682923265676201E-4</v>
      </c>
      <c r="K2274" s="119"/>
    </row>
    <row r="2275" spans="1:11" hidden="1" x14ac:dyDescent="0.35">
      <c r="A2275" t="str">
        <f t="shared" si="99"/>
        <v>syr.wnd</v>
      </c>
      <c r="B2275" t="s">
        <v>2167</v>
      </c>
      <c r="C2275" t="s">
        <v>103</v>
      </c>
      <c r="D2275">
        <v>0</v>
      </c>
      <c r="E2275">
        <v>0</v>
      </c>
      <c r="F2275" s="1">
        <v>9855.7720000000008</v>
      </c>
      <c r="G2275">
        <f t="shared" si="100"/>
        <v>1E-4</v>
      </c>
      <c r="H2275">
        <f t="shared" si="101"/>
        <v>1E-4</v>
      </c>
      <c r="I2275">
        <v>0</v>
      </c>
      <c r="J2275">
        <v>0</v>
      </c>
      <c r="K2275" s="119"/>
    </row>
    <row r="2276" spans="1:11" hidden="1" x14ac:dyDescent="0.35">
      <c r="A2276" t="str">
        <f t="shared" si="99"/>
        <v>tca.sol</v>
      </c>
      <c r="B2276" t="s">
        <v>2168</v>
      </c>
      <c r="C2276" t="s">
        <v>105</v>
      </c>
      <c r="D2276">
        <v>9.4E-2</v>
      </c>
      <c r="E2276">
        <v>0.5</v>
      </c>
      <c r="F2276" s="1">
        <v>91.64</v>
      </c>
      <c r="G2276">
        <f t="shared" si="100"/>
        <v>1.0257529463116499E-3</v>
      </c>
      <c r="H2276">
        <f t="shared" si="101"/>
        <v>5.4561326931471003E-3</v>
      </c>
      <c r="I2276">
        <v>1.0257529463116499E-3</v>
      </c>
      <c r="J2276">
        <v>5.4561326931471003E-3</v>
      </c>
      <c r="K2276" s="119"/>
    </row>
    <row r="2277" spans="1:11" hidden="1" x14ac:dyDescent="0.35">
      <c r="A2277" t="str">
        <f t="shared" si="99"/>
        <v>tca.wnd</v>
      </c>
      <c r="B2277" t="s">
        <v>2168</v>
      </c>
      <c r="C2277" t="s">
        <v>103</v>
      </c>
      <c r="D2277">
        <v>0</v>
      </c>
      <c r="E2277">
        <v>0</v>
      </c>
      <c r="F2277" s="1">
        <v>91.64</v>
      </c>
      <c r="G2277">
        <f t="shared" si="100"/>
        <v>1E-4</v>
      </c>
      <c r="H2277">
        <f t="shared" si="101"/>
        <v>1E-4</v>
      </c>
      <c r="I2277">
        <v>0</v>
      </c>
      <c r="J2277">
        <v>0</v>
      </c>
      <c r="K2277" s="119"/>
    </row>
    <row r="2278" spans="1:11" hidden="1" x14ac:dyDescent="0.35">
      <c r="A2278" t="str">
        <f t="shared" si="99"/>
        <v>tcd.sol</v>
      </c>
      <c r="B2278" t="s">
        <v>2169</v>
      </c>
      <c r="C2278" t="s">
        <v>105</v>
      </c>
      <c r="D2278">
        <v>1.7299999999999999E-2</v>
      </c>
      <c r="E2278">
        <v>0.122</v>
      </c>
      <c r="F2278" s="1">
        <v>87.072999999999993</v>
      </c>
      <c r="G2278">
        <f t="shared" si="100"/>
        <v>1.9868386296555799E-4</v>
      </c>
      <c r="H2278">
        <f t="shared" si="101"/>
        <v>1.40112319547966E-3</v>
      </c>
      <c r="I2278">
        <v>1.9868386296555799E-4</v>
      </c>
      <c r="J2278">
        <v>1.40112319547966E-3</v>
      </c>
      <c r="K2278" s="119"/>
    </row>
    <row r="2279" spans="1:11" hidden="1" x14ac:dyDescent="0.35">
      <c r="A2279" t="str">
        <f t="shared" si="99"/>
        <v>tcd.wnd</v>
      </c>
      <c r="B2279" t="s">
        <v>2169</v>
      </c>
      <c r="C2279" t="s">
        <v>103</v>
      </c>
      <c r="D2279">
        <v>0.11</v>
      </c>
      <c r="E2279">
        <v>1.1000000000000001</v>
      </c>
      <c r="F2279" s="1">
        <v>87.072999999999993</v>
      </c>
      <c r="G2279">
        <f t="shared" si="100"/>
        <v>1.2633077992029701E-3</v>
      </c>
      <c r="H2279">
        <f t="shared" si="101"/>
        <v>1.2633077992029699E-2</v>
      </c>
      <c r="I2279">
        <v>1.2633077992029701E-3</v>
      </c>
      <c r="J2279">
        <v>1.2633077992029699E-2</v>
      </c>
      <c r="K2279" s="119"/>
    </row>
    <row r="2280" spans="1:11" hidden="1" x14ac:dyDescent="0.35">
      <c r="A2280" t="str">
        <f t="shared" si="99"/>
        <v>tgo.sol</v>
      </c>
      <c r="B2280" t="s">
        <v>2170</v>
      </c>
      <c r="C2280" t="s">
        <v>105</v>
      </c>
      <c r="D2280">
        <v>0.29509999999999997</v>
      </c>
      <c r="E2280">
        <v>1.0349999999999999</v>
      </c>
      <c r="F2280" s="1">
        <v>227.732</v>
      </c>
      <c r="G2280">
        <f t="shared" si="100"/>
        <v>1.29582140410658E-3</v>
      </c>
      <c r="H2280">
        <f t="shared" si="101"/>
        <v>4.54481583615829E-3</v>
      </c>
      <c r="I2280">
        <v>1.29582140410658E-3</v>
      </c>
      <c r="J2280">
        <v>4.54481583615829E-3</v>
      </c>
      <c r="K2280" s="119"/>
    </row>
    <row r="2281" spans="1:11" hidden="1" x14ac:dyDescent="0.35">
      <c r="A2281" t="str">
        <f t="shared" si="99"/>
        <v>tgo.wnd</v>
      </c>
      <c r="B2281" t="s">
        <v>2170</v>
      </c>
      <c r="C2281" t="s">
        <v>103</v>
      </c>
      <c r="D2281">
        <v>0</v>
      </c>
      <c r="E2281">
        <v>0</v>
      </c>
      <c r="F2281" s="1">
        <v>227.732</v>
      </c>
      <c r="G2281">
        <f t="shared" si="100"/>
        <v>1E-4</v>
      </c>
      <c r="H2281">
        <f t="shared" si="101"/>
        <v>1E-4</v>
      </c>
      <c r="I2281">
        <v>0</v>
      </c>
      <c r="J2281">
        <v>0</v>
      </c>
      <c r="K2281" s="119"/>
    </row>
    <row r="2282" spans="1:11" hidden="1" x14ac:dyDescent="0.35">
      <c r="A2282" t="str">
        <f t="shared" si="99"/>
        <v>tha.sol</v>
      </c>
      <c r="B2282" t="s">
        <v>220</v>
      </c>
      <c r="C2282" t="s">
        <v>105</v>
      </c>
      <c r="D2282">
        <v>295.04399999999998</v>
      </c>
      <c r="E2282">
        <v>1026.5</v>
      </c>
      <c r="F2282" s="1">
        <v>52500.949000000001</v>
      </c>
      <c r="G2282">
        <f t="shared" si="100"/>
        <v>5.6197841299973498E-3</v>
      </c>
      <c r="H2282">
        <f t="shared" si="101"/>
        <v>1.9552027526207199E-2</v>
      </c>
      <c r="I2282">
        <v>5.6197841299973498E-3</v>
      </c>
      <c r="J2282">
        <v>1.9552027526207199E-2</v>
      </c>
      <c r="K2282" s="119"/>
    </row>
    <row r="2283" spans="1:11" hidden="1" x14ac:dyDescent="0.35">
      <c r="A2283" t="str">
        <f t="shared" si="99"/>
        <v>tha.wnd</v>
      </c>
      <c r="B2283" t="s">
        <v>220</v>
      </c>
      <c r="C2283" t="s">
        <v>103</v>
      </c>
      <c r="D2283">
        <v>150.172</v>
      </c>
      <c r="E2283">
        <v>475</v>
      </c>
      <c r="F2283" s="1">
        <v>52500.949000000001</v>
      </c>
      <c r="G2283">
        <f t="shared" si="100"/>
        <v>2.8603673430741198E-3</v>
      </c>
      <c r="H2283">
        <f t="shared" si="101"/>
        <v>9.0474555040900295E-3</v>
      </c>
      <c r="I2283">
        <v>2.8603673430741198E-3</v>
      </c>
      <c r="J2283">
        <v>9.0474555040900295E-3</v>
      </c>
      <c r="K2283" s="119"/>
    </row>
    <row r="2284" spans="1:11" hidden="1" x14ac:dyDescent="0.35">
      <c r="A2284" t="str">
        <f t="shared" si="99"/>
        <v>tjk.sol</v>
      </c>
      <c r="B2284" t="s">
        <v>2171</v>
      </c>
      <c r="C2284" t="s">
        <v>105</v>
      </c>
      <c r="D2284">
        <v>0</v>
      </c>
      <c r="E2284">
        <v>0</v>
      </c>
      <c r="F2284" s="1">
        <v>5991.45</v>
      </c>
      <c r="G2284">
        <f t="shared" si="100"/>
        <v>1E-4</v>
      </c>
      <c r="H2284">
        <f t="shared" si="101"/>
        <v>1E-4</v>
      </c>
      <c r="I2284">
        <v>0</v>
      </c>
      <c r="J2284">
        <v>0</v>
      </c>
      <c r="K2284" s="119"/>
    </row>
    <row r="2285" spans="1:11" hidden="1" x14ac:dyDescent="0.35">
      <c r="A2285" t="str">
        <f t="shared" si="99"/>
        <v>tjk.wnd</v>
      </c>
      <c r="B2285" t="s">
        <v>2171</v>
      </c>
      <c r="C2285" t="s">
        <v>103</v>
      </c>
      <c r="D2285">
        <v>0</v>
      </c>
      <c r="E2285">
        <v>0</v>
      </c>
      <c r="F2285" s="1">
        <v>5991.45</v>
      </c>
      <c r="G2285">
        <f t="shared" si="100"/>
        <v>1E-4</v>
      </c>
      <c r="H2285">
        <f t="shared" si="101"/>
        <v>1E-4</v>
      </c>
      <c r="I2285">
        <v>0</v>
      </c>
      <c r="J2285">
        <v>0</v>
      </c>
      <c r="K2285" s="119"/>
    </row>
    <row r="2286" spans="1:11" hidden="1" x14ac:dyDescent="0.35">
      <c r="A2286" t="str">
        <f t="shared" si="99"/>
        <v>tkm.sol</v>
      </c>
      <c r="B2286" t="s">
        <v>2172</v>
      </c>
      <c r="C2286" t="s">
        <v>105</v>
      </c>
      <c r="D2286">
        <v>0</v>
      </c>
      <c r="E2286">
        <v>0</v>
      </c>
      <c r="F2286" s="1">
        <v>7007.6</v>
      </c>
      <c r="G2286">
        <f t="shared" si="100"/>
        <v>1E-4</v>
      </c>
      <c r="H2286">
        <f t="shared" si="101"/>
        <v>1E-4</v>
      </c>
      <c r="I2286">
        <v>0</v>
      </c>
      <c r="J2286">
        <v>0</v>
      </c>
      <c r="K2286" s="119"/>
    </row>
    <row r="2287" spans="1:11" hidden="1" x14ac:dyDescent="0.35">
      <c r="A2287" t="str">
        <f t="shared" si="99"/>
        <v>tkm.wnd</v>
      </c>
      <c r="B2287" t="s">
        <v>2172</v>
      </c>
      <c r="C2287" t="s">
        <v>103</v>
      </c>
      <c r="D2287">
        <v>0</v>
      </c>
      <c r="E2287">
        <v>0</v>
      </c>
      <c r="F2287" s="1">
        <v>7007.6</v>
      </c>
      <c r="G2287">
        <f t="shared" si="100"/>
        <v>1E-4</v>
      </c>
      <c r="H2287">
        <f t="shared" si="101"/>
        <v>1E-4</v>
      </c>
      <c r="I2287">
        <v>0</v>
      </c>
      <c r="J2287">
        <v>0</v>
      </c>
      <c r="K2287" s="119"/>
    </row>
    <row r="2288" spans="1:11" hidden="1" x14ac:dyDescent="0.35">
      <c r="A2288" t="str">
        <f t="shared" si="99"/>
        <v>tls.sol</v>
      </c>
      <c r="B2288" t="s">
        <v>2173</v>
      </c>
      <c r="C2288" t="s">
        <v>105</v>
      </c>
      <c r="D2288">
        <v>6.0299999999999999E-2</v>
      </c>
      <c r="E2288">
        <v>0.55900000000000005</v>
      </c>
      <c r="F2288" s="1">
        <v>205.87899999999999</v>
      </c>
      <c r="G2288">
        <f t="shared" si="100"/>
        <v>2.9289048421645699E-4</v>
      </c>
      <c r="H2288">
        <f t="shared" si="101"/>
        <v>2.7151870759038101E-3</v>
      </c>
      <c r="I2288">
        <v>2.9289048421645699E-4</v>
      </c>
      <c r="J2288">
        <v>2.7151870759038101E-3</v>
      </c>
      <c r="K2288" s="119"/>
    </row>
    <row r="2289" spans="1:11" hidden="1" x14ac:dyDescent="0.35">
      <c r="A2289" t="str">
        <f t="shared" si="99"/>
        <v>tls.wnd</v>
      </c>
      <c r="B2289" t="s">
        <v>2173</v>
      </c>
      <c r="C2289" t="s">
        <v>103</v>
      </c>
      <c r="D2289">
        <v>0</v>
      </c>
      <c r="E2289">
        <v>0</v>
      </c>
      <c r="F2289" s="1">
        <v>205.87899999999999</v>
      </c>
      <c r="G2289">
        <f t="shared" si="100"/>
        <v>1E-4</v>
      </c>
      <c r="H2289">
        <f t="shared" si="101"/>
        <v>1E-4</v>
      </c>
      <c r="I2289">
        <v>0</v>
      </c>
      <c r="J2289">
        <v>0</v>
      </c>
      <c r="K2289" s="119"/>
    </row>
    <row r="2290" spans="1:11" hidden="1" x14ac:dyDescent="0.35">
      <c r="A2290" t="str">
        <f t="shared" si="99"/>
        <v>ton.sol</v>
      </c>
      <c r="B2290" t="s">
        <v>2174</v>
      </c>
      <c r="C2290" t="s">
        <v>105</v>
      </c>
      <c r="D2290">
        <v>0.61109999999999998</v>
      </c>
      <c r="E2290">
        <v>2.99</v>
      </c>
      <c r="F2290" s="1">
        <v>25.451000000000001</v>
      </c>
      <c r="G2290">
        <f t="shared" si="100"/>
        <v>2.4010844367608301E-2</v>
      </c>
      <c r="H2290">
        <f t="shared" si="101"/>
        <v>0.11748064909040901</v>
      </c>
      <c r="I2290">
        <v>2.4010844367608301E-2</v>
      </c>
      <c r="J2290">
        <v>0.11748064909040901</v>
      </c>
      <c r="K2290" s="119"/>
    </row>
    <row r="2291" spans="1:11" hidden="1" x14ac:dyDescent="0.35">
      <c r="A2291" t="str">
        <f t="shared" si="99"/>
        <v>ton.wnd</v>
      </c>
      <c r="B2291" t="s">
        <v>2174</v>
      </c>
      <c r="C2291" t="s">
        <v>103</v>
      </c>
      <c r="D2291">
        <v>0.152</v>
      </c>
      <c r="E2291">
        <v>1.3</v>
      </c>
      <c r="F2291" s="1">
        <v>25.451000000000001</v>
      </c>
      <c r="G2291">
        <f t="shared" si="100"/>
        <v>5.9722604219873496E-3</v>
      </c>
      <c r="H2291">
        <f t="shared" si="101"/>
        <v>5.1078543082786497E-2</v>
      </c>
      <c r="I2291">
        <v>5.9722604219873496E-3</v>
      </c>
      <c r="J2291">
        <v>5.1078543082786497E-2</v>
      </c>
      <c r="K2291" s="119"/>
    </row>
    <row r="2292" spans="1:11" hidden="1" x14ac:dyDescent="0.35">
      <c r="A2292" t="str">
        <f t="shared" si="99"/>
        <v>tto.sol</v>
      </c>
      <c r="B2292" t="s">
        <v>2175</v>
      </c>
      <c r="C2292" t="s">
        <v>105</v>
      </c>
      <c r="D2292">
        <v>7.2999999999999995E-2</v>
      </c>
      <c r="E2292">
        <v>0.42599999999999999</v>
      </c>
      <c r="F2292" s="1">
        <v>2157.875</v>
      </c>
      <c r="G2292">
        <f t="shared" si="100"/>
        <v>1E-4</v>
      </c>
      <c r="H2292">
        <f t="shared" si="101"/>
        <v>1.9741643978451001E-4</v>
      </c>
      <c r="I2292" s="229">
        <v>3.3829577709552198E-5</v>
      </c>
      <c r="J2292">
        <v>1.9741643978451001E-4</v>
      </c>
      <c r="K2292" s="119"/>
    </row>
    <row r="2293" spans="1:11" hidden="1" x14ac:dyDescent="0.35">
      <c r="A2293" t="str">
        <f t="shared" si="99"/>
        <v>tto.wnd</v>
      </c>
      <c r="B2293" t="s">
        <v>2175</v>
      </c>
      <c r="C2293" t="s">
        <v>103</v>
      </c>
      <c r="D2293">
        <v>1E-3</v>
      </c>
      <c r="E2293">
        <v>0.01</v>
      </c>
      <c r="F2293" s="1">
        <v>2157.875</v>
      </c>
      <c r="G2293">
        <f t="shared" si="100"/>
        <v>1E-4</v>
      </c>
      <c r="H2293">
        <f t="shared" si="101"/>
        <v>1E-4</v>
      </c>
      <c r="I2293" s="229">
        <v>4.6341887273359198E-7</v>
      </c>
      <c r="J2293" s="229">
        <v>4.6341887273359196E-6</v>
      </c>
      <c r="K2293" s="119"/>
    </row>
    <row r="2294" spans="1:11" hidden="1" x14ac:dyDescent="0.35">
      <c r="A2294" t="str">
        <f t="shared" si="99"/>
        <v>tun.sol</v>
      </c>
      <c r="B2294" t="s">
        <v>305</v>
      </c>
      <c r="C2294" t="s">
        <v>105</v>
      </c>
      <c r="D2294">
        <v>6.0679999999999996</v>
      </c>
      <c r="E2294">
        <v>15</v>
      </c>
      <c r="F2294" s="1">
        <v>6154.6959999999999</v>
      </c>
      <c r="G2294">
        <f t="shared" si="100"/>
        <v>9.8591384529796394E-4</v>
      </c>
      <c r="H2294">
        <f t="shared" si="101"/>
        <v>2.43716342773063E-3</v>
      </c>
      <c r="I2294">
        <v>9.8591384529796394E-4</v>
      </c>
      <c r="J2294">
        <v>2.43716342773063E-3</v>
      </c>
      <c r="K2294" s="119"/>
    </row>
    <row r="2295" spans="1:11" hidden="1" x14ac:dyDescent="0.35">
      <c r="A2295" t="str">
        <f t="shared" si="99"/>
        <v>tun.wnd</v>
      </c>
      <c r="B2295" t="s">
        <v>305</v>
      </c>
      <c r="C2295" t="s">
        <v>103</v>
      </c>
      <c r="D2295">
        <v>19.2</v>
      </c>
      <c r="E2295">
        <v>120</v>
      </c>
      <c r="F2295" s="1">
        <v>6154.6959999999999</v>
      </c>
      <c r="G2295">
        <f t="shared" si="100"/>
        <v>3.1195691874952099E-3</v>
      </c>
      <c r="H2295">
        <f t="shared" si="101"/>
        <v>1.9497307421844998E-2</v>
      </c>
      <c r="I2295">
        <v>3.1195691874952099E-3</v>
      </c>
      <c r="J2295">
        <v>1.9497307421844998E-2</v>
      </c>
      <c r="K2295" s="119"/>
    </row>
    <row r="2296" spans="1:11" hidden="1" x14ac:dyDescent="0.35">
      <c r="A2296" t="str">
        <f t="shared" si="99"/>
        <v>tur.sol</v>
      </c>
      <c r="B2296" t="s">
        <v>241</v>
      </c>
      <c r="C2296" t="s">
        <v>105</v>
      </c>
      <c r="D2296">
        <v>599.12080000000003</v>
      </c>
      <c r="E2296">
        <v>2587.6999999999998</v>
      </c>
      <c r="F2296" s="1">
        <v>91268.203999999998</v>
      </c>
      <c r="G2296">
        <f t="shared" si="100"/>
        <v>6.5643978268707902E-3</v>
      </c>
      <c r="H2296">
        <f t="shared" si="101"/>
        <v>2.8352699917268E-2</v>
      </c>
      <c r="I2296">
        <v>6.5643978268707902E-3</v>
      </c>
      <c r="J2296">
        <v>2.8352699917268E-2</v>
      </c>
      <c r="K2296" s="119"/>
    </row>
    <row r="2297" spans="1:11" hidden="1" x14ac:dyDescent="0.35">
      <c r="A2297" t="str">
        <f t="shared" si="99"/>
        <v>tur.wnd</v>
      </c>
      <c r="B2297" t="s">
        <v>241</v>
      </c>
      <c r="C2297" t="s">
        <v>103</v>
      </c>
      <c r="D2297">
        <v>679.91859999999997</v>
      </c>
      <c r="E2297">
        <v>1248</v>
      </c>
      <c r="F2297" s="1">
        <v>91268.203999999998</v>
      </c>
      <c r="G2297">
        <f t="shared" si="100"/>
        <v>7.4496765598674403E-3</v>
      </c>
      <c r="H2297">
        <f t="shared" si="101"/>
        <v>1.36739844250688E-2</v>
      </c>
      <c r="I2297">
        <v>7.4496765598674403E-3</v>
      </c>
      <c r="J2297">
        <v>1.36739844250688E-2</v>
      </c>
      <c r="K2297" s="119"/>
    </row>
    <row r="2298" spans="1:11" hidden="1" x14ac:dyDescent="0.35">
      <c r="A2298" t="str">
        <f t="shared" si="99"/>
        <v>tuv.sol</v>
      </c>
      <c r="B2298" t="s">
        <v>2176</v>
      </c>
      <c r="C2298" t="s">
        <v>105</v>
      </c>
      <c r="D2298">
        <v>0.2029</v>
      </c>
      <c r="E2298">
        <v>1.786</v>
      </c>
      <c r="F2298" s="1">
        <v>5.3730000000000002</v>
      </c>
      <c r="G2298">
        <f t="shared" si="100"/>
        <v>3.7762888516657399E-2</v>
      </c>
      <c r="H2298">
        <f t="shared" si="101"/>
        <v>0.33240275451330697</v>
      </c>
      <c r="I2298">
        <v>3.7762888516657399E-2</v>
      </c>
      <c r="J2298">
        <v>0.33240275451330697</v>
      </c>
      <c r="K2298" s="119"/>
    </row>
    <row r="2299" spans="1:11" hidden="1" x14ac:dyDescent="0.35">
      <c r="A2299" t="str">
        <f t="shared" si="99"/>
        <v>tuv.wnd</v>
      </c>
      <c r="B2299" t="s">
        <v>2176</v>
      </c>
      <c r="C2299" t="s">
        <v>103</v>
      </c>
      <c r="D2299">
        <v>0</v>
      </c>
      <c r="E2299">
        <v>0</v>
      </c>
      <c r="F2299" s="1">
        <v>5.3730000000000002</v>
      </c>
      <c r="G2299">
        <f t="shared" si="100"/>
        <v>1E-4</v>
      </c>
      <c r="H2299">
        <f t="shared" si="101"/>
        <v>1E-4</v>
      </c>
      <c r="I2299">
        <v>0</v>
      </c>
      <c r="J2299">
        <v>0</v>
      </c>
      <c r="K2299" s="119"/>
    </row>
    <row r="2300" spans="1:11" hidden="1" x14ac:dyDescent="0.35">
      <c r="A2300" t="str">
        <f t="shared" si="99"/>
        <v>twn.sol</v>
      </c>
      <c r="B2300" t="s">
        <v>243</v>
      </c>
      <c r="C2300" t="s">
        <v>105</v>
      </c>
      <c r="D2300">
        <v>414.00360000000001</v>
      </c>
      <c r="E2300">
        <v>1411.42</v>
      </c>
      <c r="F2300" s="1">
        <v>55945.743000000002</v>
      </c>
      <c r="G2300">
        <f t="shared" si="100"/>
        <v>7.4000911919250099E-3</v>
      </c>
      <c r="H2300">
        <f t="shared" si="101"/>
        <v>2.5228371710069201E-2</v>
      </c>
      <c r="I2300">
        <v>7.4000911919250099E-3</v>
      </c>
      <c r="J2300">
        <v>2.5228371710069201E-2</v>
      </c>
      <c r="K2300" s="119"/>
    </row>
    <row r="2301" spans="1:11" hidden="1" x14ac:dyDescent="0.35">
      <c r="A2301" t="str">
        <f t="shared" si="99"/>
        <v>twn.wnd</v>
      </c>
      <c r="B2301" t="s">
        <v>243</v>
      </c>
      <c r="C2301" t="s">
        <v>103</v>
      </c>
      <c r="D2301">
        <v>47.09</v>
      </c>
      <c r="E2301">
        <v>132.00899999999999</v>
      </c>
      <c r="F2301" s="1">
        <v>55945.743000000002</v>
      </c>
      <c r="G2301">
        <f t="shared" si="100"/>
        <v>8.4170836733726102E-4</v>
      </c>
      <c r="H2301">
        <f t="shared" si="101"/>
        <v>2.3595897189174898E-3</v>
      </c>
      <c r="I2301">
        <v>8.4170836733726102E-4</v>
      </c>
      <c r="J2301">
        <v>2.3595897189174898E-3</v>
      </c>
      <c r="K2301" s="119"/>
    </row>
    <row r="2302" spans="1:11" hidden="1" x14ac:dyDescent="0.35">
      <c r="A2302" t="str">
        <f t="shared" si="99"/>
        <v>tza.sol</v>
      </c>
      <c r="B2302" t="s">
        <v>2177</v>
      </c>
      <c r="C2302" t="s">
        <v>105</v>
      </c>
      <c r="D2302">
        <v>2.5562999999999998</v>
      </c>
      <c r="E2302">
        <v>7.5140000000000002</v>
      </c>
      <c r="F2302" s="1">
        <v>1760.7840000000001</v>
      </c>
      <c r="G2302">
        <f t="shared" si="100"/>
        <v>1.45179647248044E-3</v>
      </c>
      <c r="H2302">
        <f t="shared" si="101"/>
        <v>4.2674172414106397E-3</v>
      </c>
      <c r="I2302">
        <v>1.45179647248044E-3</v>
      </c>
      <c r="J2302">
        <v>4.2674172414106397E-3</v>
      </c>
      <c r="K2302" s="119"/>
    </row>
    <row r="2303" spans="1:11" hidden="1" x14ac:dyDescent="0.35">
      <c r="A2303" t="str">
        <f t="shared" si="99"/>
        <v>tza.wnd</v>
      </c>
      <c r="B2303" t="s">
        <v>2177</v>
      </c>
      <c r="C2303" t="s">
        <v>103</v>
      </c>
      <c r="D2303">
        <v>0</v>
      </c>
      <c r="E2303">
        <v>0</v>
      </c>
      <c r="F2303" s="1">
        <v>1760.7840000000001</v>
      </c>
      <c r="G2303">
        <f t="shared" si="100"/>
        <v>1E-4</v>
      </c>
      <c r="H2303">
        <f t="shared" si="101"/>
        <v>1E-4</v>
      </c>
      <c r="I2303">
        <v>0</v>
      </c>
      <c r="J2303">
        <v>0</v>
      </c>
      <c r="K2303" s="119"/>
    </row>
    <row r="2304" spans="1:11" hidden="1" x14ac:dyDescent="0.35">
      <c r="A2304" t="str">
        <f t="shared" si="99"/>
        <v>uga.sol</v>
      </c>
      <c r="B2304" t="s">
        <v>2178</v>
      </c>
      <c r="C2304" t="s">
        <v>105</v>
      </c>
      <c r="D2304">
        <v>6.798</v>
      </c>
      <c r="E2304">
        <v>34.159999999999997</v>
      </c>
      <c r="F2304" s="1">
        <v>1212.3599999999999</v>
      </c>
      <c r="G2304">
        <f t="shared" si="100"/>
        <v>5.6072453726615902E-3</v>
      </c>
      <c r="H2304">
        <f t="shared" si="101"/>
        <v>2.8176449239499801E-2</v>
      </c>
      <c r="I2304">
        <v>5.6072453726615902E-3</v>
      </c>
      <c r="J2304">
        <v>2.8176449239499801E-2</v>
      </c>
      <c r="K2304" s="119"/>
    </row>
    <row r="2305" spans="1:11" hidden="1" x14ac:dyDescent="0.35">
      <c r="A2305" t="str">
        <f t="shared" si="99"/>
        <v>uga.wnd</v>
      </c>
      <c r="B2305" t="s">
        <v>2178</v>
      </c>
      <c r="C2305" t="s">
        <v>103</v>
      </c>
      <c r="D2305">
        <v>0</v>
      </c>
      <c r="E2305">
        <v>0</v>
      </c>
      <c r="F2305" s="1">
        <v>1212.3599999999999</v>
      </c>
      <c r="G2305">
        <f t="shared" si="100"/>
        <v>1E-4</v>
      </c>
      <c r="H2305">
        <f t="shared" si="101"/>
        <v>1E-4</v>
      </c>
      <c r="I2305">
        <v>0</v>
      </c>
      <c r="J2305">
        <v>0</v>
      </c>
      <c r="K2305" s="119"/>
    </row>
    <row r="2306" spans="1:11" hidden="1" x14ac:dyDescent="0.35">
      <c r="A2306" t="str">
        <f t="shared" ref="A2306:A2335" si="102">B2306&amp;"."&amp;C2306</f>
        <v>ukr.sol</v>
      </c>
      <c r="B2306" t="s">
        <v>391</v>
      </c>
      <c r="C2306" t="s">
        <v>105</v>
      </c>
      <c r="D2306">
        <v>593.56880000000001</v>
      </c>
      <c r="E2306">
        <v>3933</v>
      </c>
      <c r="F2306" s="1">
        <v>57268.078000000001</v>
      </c>
      <c r="G2306">
        <f t="shared" ref="G2306:G2335" si="103">IFERROR(IF(I2306&lt;MinimumGrowthRateRenewables,MinimumGrowthRateRenewables,I2306),MinimumGrowthRateRenewables)</f>
        <v>1.0364741069186899E-2</v>
      </c>
      <c r="H2306">
        <f t="shared" ref="H2306:H2335" si="104">IFERROR(IF(J2306&lt;MinimumGrowthRateRenewables,MinimumGrowthRateRenewables,J2306),MinimumGrowthRateRenewables)</f>
        <v>6.8677003617966706E-2</v>
      </c>
      <c r="I2306">
        <v>1.0364741069186899E-2</v>
      </c>
      <c r="J2306">
        <v>6.8677003617966706E-2</v>
      </c>
      <c r="K2306" s="119"/>
    </row>
    <row r="2307" spans="1:11" hidden="1" x14ac:dyDescent="0.35">
      <c r="A2307" t="str">
        <f t="shared" si="102"/>
        <v>ukr.wnd</v>
      </c>
      <c r="B2307" t="s">
        <v>391</v>
      </c>
      <c r="C2307" t="s">
        <v>103</v>
      </c>
      <c r="D2307">
        <v>117.17700000000001</v>
      </c>
      <c r="E2307">
        <v>637</v>
      </c>
      <c r="F2307" s="1">
        <v>57268.078000000001</v>
      </c>
      <c r="G2307">
        <f t="shared" si="103"/>
        <v>2.0461137180123302E-3</v>
      </c>
      <c r="H2307">
        <f t="shared" si="104"/>
        <v>1.11231251728057E-2</v>
      </c>
      <c r="I2307">
        <v>2.0461137180123302E-3</v>
      </c>
      <c r="J2307">
        <v>1.11231251728057E-2</v>
      </c>
      <c r="K2307" s="119"/>
    </row>
    <row r="2308" spans="1:11" hidden="1" x14ac:dyDescent="0.35">
      <c r="A2308" t="str">
        <f t="shared" si="102"/>
        <v>ury.sol</v>
      </c>
      <c r="B2308" t="s">
        <v>308</v>
      </c>
      <c r="C2308" t="s">
        <v>105</v>
      </c>
      <c r="D2308">
        <v>25.7471</v>
      </c>
      <c r="E2308">
        <v>154.41800000000001</v>
      </c>
      <c r="F2308" s="1">
        <v>4931.3270000000002</v>
      </c>
      <c r="G2308">
        <f t="shared" si="103"/>
        <v>5.2211301339375798E-3</v>
      </c>
      <c r="H2308">
        <f t="shared" si="104"/>
        <v>3.1313680881434103E-2</v>
      </c>
      <c r="I2308">
        <v>5.2211301339375798E-3</v>
      </c>
      <c r="J2308">
        <v>3.1313680881434103E-2</v>
      </c>
      <c r="K2308" s="119"/>
    </row>
    <row r="2309" spans="1:11" hidden="1" x14ac:dyDescent="0.35">
      <c r="A2309" t="str">
        <f t="shared" si="102"/>
        <v>ury.wnd</v>
      </c>
      <c r="B2309" t="s">
        <v>308</v>
      </c>
      <c r="C2309" t="s">
        <v>103</v>
      </c>
      <c r="D2309">
        <v>149.0566</v>
      </c>
      <c r="E2309">
        <v>421.86099999999999</v>
      </c>
      <c r="F2309" s="1">
        <v>4931.3270000000002</v>
      </c>
      <c r="G2309">
        <f t="shared" si="103"/>
        <v>3.02264684536231E-2</v>
      </c>
      <c r="H2309">
        <f t="shared" si="104"/>
        <v>8.5547155968363098E-2</v>
      </c>
      <c r="I2309">
        <v>3.02264684536231E-2</v>
      </c>
      <c r="J2309">
        <v>8.5547155968363098E-2</v>
      </c>
      <c r="K2309" s="119"/>
    </row>
    <row r="2310" spans="1:11" hidden="1" x14ac:dyDescent="0.35">
      <c r="A2310" t="str">
        <f t="shared" si="102"/>
        <v>usa.sol</v>
      </c>
      <c r="B2310" t="s">
        <v>204</v>
      </c>
      <c r="C2310" t="s">
        <v>105</v>
      </c>
      <c r="D2310">
        <v>6021.19</v>
      </c>
      <c r="E2310">
        <v>11274</v>
      </c>
      <c r="F2310" s="1">
        <v>1128499.5</v>
      </c>
      <c r="G2310">
        <f t="shared" si="103"/>
        <v>5.3355717038421398E-3</v>
      </c>
      <c r="H2310">
        <f t="shared" si="104"/>
        <v>9.9902569739729608E-3</v>
      </c>
      <c r="I2310">
        <v>5.3355717038421398E-3</v>
      </c>
      <c r="J2310">
        <v>9.9902569739729608E-3</v>
      </c>
      <c r="K2310" s="119"/>
    </row>
    <row r="2311" spans="1:11" hidden="1" x14ac:dyDescent="0.35">
      <c r="A2311" t="str">
        <f t="shared" si="102"/>
        <v>usa.wnd</v>
      </c>
      <c r="B2311" t="s">
        <v>204</v>
      </c>
      <c r="C2311" t="s">
        <v>103</v>
      </c>
      <c r="D2311">
        <v>6928.82</v>
      </c>
      <c r="E2311">
        <v>13399</v>
      </c>
      <c r="F2311" s="1">
        <v>1128499.5</v>
      </c>
      <c r="G2311">
        <f t="shared" si="103"/>
        <v>6.13985207791408E-3</v>
      </c>
      <c r="H2311">
        <f t="shared" si="104"/>
        <v>1.18732883798353E-2</v>
      </c>
      <c r="I2311">
        <v>6.13985207791408E-3</v>
      </c>
      <c r="J2311">
        <v>1.18732883798353E-2</v>
      </c>
      <c r="K2311" s="119"/>
    </row>
    <row r="2312" spans="1:11" hidden="1" x14ac:dyDescent="0.35">
      <c r="A2312" t="str">
        <f t="shared" si="102"/>
        <v>uzb.sol</v>
      </c>
      <c r="B2312" t="s">
        <v>2179</v>
      </c>
      <c r="C2312" t="s">
        <v>105</v>
      </c>
      <c r="D2312">
        <v>0.35</v>
      </c>
      <c r="E2312">
        <v>1.2</v>
      </c>
      <c r="F2312" s="1">
        <v>14219.65</v>
      </c>
      <c r="G2312">
        <f t="shared" si="103"/>
        <v>1E-4</v>
      </c>
      <c r="H2312">
        <f t="shared" si="104"/>
        <v>1E-4</v>
      </c>
      <c r="I2312" s="229">
        <v>2.4613826641302701E-5</v>
      </c>
      <c r="J2312" s="229">
        <v>8.4390262770180706E-5</v>
      </c>
      <c r="K2312" s="119"/>
    </row>
    <row r="2313" spans="1:11" hidden="1" x14ac:dyDescent="0.35">
      <c r="A2313" t="str">
        <f t="shared" si="102"/>
        <v>uzb.wnd</v>
      </c>
      <c r="B2313" t="s">
        <v>2179</v>
      </c>
      <c r="C2313" t="s">
        <v>103</v>
      </c>
      <c r="D2313">
        <v>7.4999999999999997E-2</v>
      </c>
      <c r="E2313">
        <v>0.75</v>
      </c>
      <c r="F2313" s="1">
        <v>14219.65</v>
      </c>
      <c r="G2313">
        <f t="shared" si="103"/>
        <v>1E-4</v>
      </c>
      <c r="H2313">
        <f t="shared" si="104"/>
        <v>1E-4</v>
      </c>
      <c r="I2313" s="229">
        <v>5.2743914231362899E-6</v>
      </c>
      <c r="J2313" s="229">
        <v>5.2743914231362902E-5</v>
      </c>
      <c r="K2313" s="119"/>
    </row>
    <row r="2314" spans="1:11" hidden="1" x14ac:dyDescent="0.35">
      <c r="A2314" t="str">
        <f t="shared" si="102"/>
        <v>vct.sol</v>
      </c>
      <c r="B2314" t="s">
        <v>2180</v>
      </c>
      <c r="C2314" t="s">
        <v>105</v>
      </c>
      <c r="D2314">
        <v>0.187</v>
      </c>
      <c r="E2314">
        <v>0.6</v>
      </c>
      <c r="F2314" s="1">
        <v>53.91</v>
      </c>
      <c r="G2314">
        <f t="shared" si="103"/>
        <v>3.4687442033018E-3</v>
      </c>
      <c r="H2314">
        <f t="shared" si="104"/>
        <v>1.1129660545353399E-2</v>
      </c>
      <c r="I2314">
        <v>3.4687442033018E-3</v>
      </c>
      <c r="J2314">
        <v>1.1129660545353399E-2</v>
      </c>
      <c r="K2314" s="119"/>
    </row>
    <row r="2315" spans="1:11" hidden="1" x14ac:dyDescent="0.35">
      <c r="A2315" t="str">
        <f t="shared" si="102"/>
        <v>vct.wnd</v>
      </c>
      <c r="B2315" t="s">
        <v>2180</v>
      </c>
      <c r="C2315" t="s">
        <v>103</v>
      </c>
      <c r="D2315">
        <v>0</v>
      </c>
      <c r="E2315">
        <v>0</v>
      </c>
      <c r="F2315" s="1">
        <v>53.91</v>
      </c>
      <c r="G2315">
        <f t="shared" si="103"/>
        <v>1E-4</v>
      </c>
      <c r="H2315">
        <f t="shared" si="104"/>
        <v>1E-4</v>
      </c>
      <c r="I2315">
        <v>0</v>
      </c>
      <c r="J2315">
        <v>0</v>
      </c>
      <c r="K2315" s="119"/>
    </row>
    <row r="2316" spans="1:11" hidden="1" x14ac:dyDescent="0.35">
      <c r="A2316" t="str">
        <f t="shared" si="102"/>
        <v>ven.sol</v>
      </c>
      <c r="B2316" t="s">
        <v>2181</v>
      </c>
      <c r="C2316" t="s">
        <v>105</v>
      </c>
      <c r="D2316">
        <v>0.53200000000000003</v>
      </c>
      <c r="E2316">
        <v>1.8</v>
      </c>
      <c r="F2316" s="1">
        <v>33442.29</v>
      </c>
      <c r="G2316">
        <f t="shared" si="103"/>
        <v>1E-4</v>
      </c>
      <c r="H2316">
        <f t="shared" si="104"/>
        <v>1E-4</v>
      </c>
      <c r="I2316" s="229">
        <v>1.5908001515446501E-5</v>
      </c>
      <c r="J2316" s="229">
        <v>5.3824065277826403E-5</v>
      </c>
      <c r="K2316" s="119"/>
    </row>
    <row r="2317" spans="1:11" hidden="1" x14ac:dyDescent="0.35">
      <c r="A2317" t="str">
        <f t="shared" si="102"/>
        <v>ven.wnd</v>
      </c>
      <c r="B2317" t="s">
        <v>2181</v>
      </c>
      <c r="C2317" t="s">
        <v>103</v>
      </c>
      <c r="D2317">
        <v>7.1280000000000001</v>
      </c>
      <c r="E2317">
        <v>41.28</v>
      </c>
      <c r="F2317" s="1">
        <v>33442.29</v>
      </c>
      <c r="G2317">
        <f t="shared" si="103"/>
        <v>2.1314329850019199E-4</v>
      </c>
      <c r="H2317">
        <f t="shared" si="104"/>
        <v>1.23436523037148E-3</v>
      </c>
      <c r="I2317">
        <v>2.1314329850019199E-4</v>
      </c>
      <c r="J2317">
        <v>1.23436523037148E-3</v>
      </c>
      <c r="K2317" s="119"/>
    </row>
    <row r="2318" spans="1:11" hidden="1" x14ac:dyDescent="0.35">
      <c r="A2318" t="str">
        <f t="shared" si="102"/>
        <v>vgb.sol</v>
      </c>
      <c r="B2318" t="s">
        <v>2182</v>
      </c>
      <c r="C2318" t="s">
        <v>105</v>
      </c>
      <c r="D2318">
        <v>1.95E-2</v>
      </c>
      <c r="E2318">
        <v>0.125</v>
      </c>
      <c r="F2318" s="1">
        <v>60.695</v>
      </c>
      <c r="G2318">
        <f t="shared" si="103"/>
        <v>3.2127852376637297E-4</v>
      </c>
      <c r="H2318">
        <f t="shared" si="104"/>
        <v>2.0594777164511099E-3</v>
      </c>
      <c r="I2318">
        <v>3.2127852376637297E-4</v>
      </c>
      <c r="J2318">
        <v>2.0594777164511099E-3</v>
      </c>
      <c r="K2318" s="119"/>
    </row>
    <row r="2319" spans="1:11" hidden="1" x14ac:dyDescent="0.35">
      <c r="A2319" t="str">
        <f t="shared" si="102"/>
        <v>vgb.wnd</v>
      </c>
      <c r="B2319" t="s">
        <v>2182</v>
      </c>
      <c r="C2319" t="s">
        <v>103</v>
      </c>
      <c r="D2319">
        <v>0.05</v>
      </c>
      <c r="E2319">
        <v>0.5</v>
      </c>
      <c r="F2319" s="1">
        <v>60.695</v>
      </c>
      <c r="G2319">
        <f t="shared" si="103"/>
        <v>8.2379108658044305E-4</v>
      </c>
      <c r="H2319">
        <f t="shared" si="104"/>
        <v>8.2379108658044292E-3</v>
      </c>
      <c r="I2319">
        <v>8.2379108658044305E-4</v>
      </c>
      <c r="J2319">
        <v>8.2379108658044292E-3</v>
      </c>
      <c r="K2319" s="119"/>
    </row>
    <row r="2320" spans="1:11" hidden="1" x14ac:dyDescent="0.35">
      <c r="A2320" t="str">
        <f t="shared" si="102"/>
        <v>vnm.sol</v>
      </c>
      <c r="B2320" t="s">
        <v>223</v>
      </c>
      <c r="C2320" t="s">
        <v>105</v>
      </c>
      <c r="D2320">
        <v>569.08879999999999</v>
      </c>
      <c r="E2320">
        <v>5589.41</v>
      </c>
      <c r="F2320" s="1">
        <v>55208.09</v>
      </c>
      <c r="G2320">
        <f t="shared" si="103"/>
        <v>1.0308068980470099E-2</v>
      </c>
      <c r="H2320">
        <f t="shared" si="104"/>
        <v>0.101242589627716</v>
      </c>
      <c r="I2320">
        <v>1.0308068980470099E-2</v>
      </c>
      <c r="J2320">
        <v>0.101242589627716</v>
      </c>
      <c r="K2320" s="119"/>
    </row>
    <row r="2321" spans="1:11" hidden="1" x14ac:dyDescent="0.35">
      <c r="A2321" t="str">
        <f t="shared" si="102"/>
        <v>vnm.wnd</v>
      </c>
      <c r="B2321" t="s">
        <v>223</v>
      </c>
      <c r="C2321" t="s">
        <v>103</v>
      </c>
      <c r="D2321">
        <v>36.575000000000003</v>
      </c>
      <c r="E2321">
        <v>137.85</v>
      </c>
      <c r="F2321" s="1">
        <v>55208.09</v>
      </c>
      <c r="G2321">
        <f t="shared" si="103"/>
        <v>6.6249348600902502E-4</v>
      </c>
      <c r="H2321">
        <f t="shared" si="104"/>
        <v>2.4969166656553399E-3</v>
      </c>
      <c r="I2321">
        <v>6.6249348600902502E-4</v>
      </c>
      <c r="J2321">
        <v>2.4969166656553399E-3</v>
      </c>
      <c r="K2321" s="119"/>
    </row>
    <row r="2322" spans="1:11" hidden="1" x14ac:dyDescent="0.35">
      <c r="A2322" t="str">
        <f t="shared" si="102"/>
        <v>vut.sol</v>
      </c>
      <c r="B2322" t="s">
        <v>2183</v>
      </c>
      <c r="C2322" t="s">
        <v>105</v>
      </c>
      <c r="D2322">
        <v>0.2697</v>
      </c>
      <c r="E2322">
        <v>1.3260000000000001</v>
      </c>
      <c r="F2322" s="1">
        <v>33.137</v>
      </c>
      <c r="G2322">
        <f t="shared" si="103"/>
        <v>8.1389383468630193E-3</v>
      </c>
      <c r="H2322">
        <f t="shared" si="104"/>
        <v>4.0015692428403297E-2</v>
      </c>
      <c r="I2322">
        <v>8.1389383468630193E-3</v>
      </c>
      <c r="J2322">
        <v>4.0015692428403297E-2</v>
      </c>
      <c r="K2322" s="119"/>
    </row>
    <row r="2323" spans="1:11" hidden="1" x14ac:dyDescent="0.35">
      <c r="A2323" t="str">
        <f t="shared" si="102"/>
        <v>vut.wnd</v>
      </c>
      <c r="B2323" t="s">
        <v>2183</v>
      </c>
      <c r="C2323" t="s">
        <v>103</v>
      </c>
      <c r="D2323">
        <v>2.75E-2</v>
      </c>
      <c r="E2323">
        <v>0.55000000000000004</v>
      </c>
      <c r="F2323" s="1">
        <v>33.137</v>
      </c>
      <c r="G2323">
        <f t="shared" si="103"/>
        <v>8.2988804055889205E-4</v>
      </c>
      <c r="H2323">
        <f t="shared" si="104"/>
        <v>1.6597760811177802E-2</v>
      </c>
      <c r="I2323">
        <v>8.2988804055889205E-4</v>
      </c>
      <c r="J2323">
        <v>1.6597760811177802E-2</v>
      </c>
      <c r="K2323" s="119"/>
    </row>
    <row r="2324" spans="1:11" hidden="1" x14ac:dyDescent="0.35">
      <c r="A2324" t="str">
        <f t="shared" si="102"/>
        <v>wsm.sol</v>
      </c>
      <c r="B2324" t="s">
        <v>2184</v>
      </c>
      <c r="C2324" t="s">
        <v>105</v>
      </c>
      <c r="D2324">
        <v>1.351</v>
      </c>
      <c r="E2324">
        <v>6.29</v>
      </c>
      <c r="F2324" s="1">
        <v>59.718000000000004</v>
      </c>
      <c r="G2324">
        <f t="shared" si="103"/>
        <v>2.2622994741953801E-2</v>
      </c>
      <c r="H2324">
        <f t="shared" si="104"/>
        <v>0.105328376703841</v>
      </c>
      <c r="I2324">
        <v>2.2622994741953801E-2</v>
      </c>
      <c r="J2324">
        <v>0.105328376703841</v>
      </c>
      <c r="K2324" s="119"/>
    </row>
    <row r="2325" spans="1:11" hidden="1" x14ac:dyDescent="0.35">
      <c r="A2325" t="str">
        <f t="shared" si="102"/>
        <v>wsm.wnd</v>
      </c>
      <c r="B2325" t="s">
        <v>2184</v>
      </c>
      <c r="C2325" t="s">
        <v>103</v>
      </c>
      <c r="D2325">
        <v>5.5E-2</v>
      </c>
      <c r="E2325">
        <v>0.55000000000000004</v>
      </c>
      <c r="F2325" s="1">
        <v>59.718000000000004</v>
      </c>
      <c r="G2325">
        <f t="shared" si="103"/>
        <v>9.2099534478716602E-4</v>
      </c>
      <c r="H2325">
        <f t="shared" si="104"/>
        <v>9.2099534478716598E-3</v>
      </c>
      <c r="I2325">
        <v>9.2099534478716602E-4</v>
      </c>
      <c r="J2325">
        <v>9.2099534478716598E-3</v>
      </c>
      <c r="K2325" s="119"/>
    </row>
    <row r="2326" spans="1:11" hidden="1" x14ac:dyDescent="0.35">
      <c r="A2326" t="str">
        <f t="shared" si="102"/>
        <v>yem.sol</v>
      </c>
      <c r="B2326" t="s">
        <v>2185</v>
      </c>
      <c r="C2326" t="s">
        <v>105</v>
      </c>
      <c r="D2326">
        <v>24.900300000000001</v>
      </c>
      <c r="E2326">
        <v>150</v>
      </c>
      <c r="F2326" s="1">
        <v>1829</v>
      </c>
      <c r="G2326">
        <f t="shared" si="103"/>
        <v>1.3614160743575699E-2</v>
      </c>
      <c r="H2326">
        <f t="shared" si="104"/>
        <v>8.2012028430836506E-2</v>
      </c>
      <c r="I2326">
        <v>1.3614160743575699E-2</v>
      </c>
      <c r="J2326">
        <v>8.2012028430836506E-2</v>
      </c>
      <c r="K2326" s="119"/>
    </row>
    <row r="2327" spans="1:11" hidden="1" x14ac:dyDescent="0.35">
      <c r="A2327" t="str">
        <f t="shared" si="102"/>
        <v>yem.wnd</v>
      </c>
      <c r="B2327" t="s">
        <v>2185</v>
      </c>
      <c r="C2327" t="s">
        <v>103</v>
      </c>
      <c r="D2327">
        <v>0</v>
      </c>
      <c r="E2327">
        <v>0</v>
      </c>
      <c r="F2327" s="1">
        <v>1829</v>
      </c>
      <c r="G2327">
        <f t="shared" si="103"/>
        <v>1E-4</v>
      </c>
      <c r="H2327">
        <f t="shared" si="104"/>
        <v>1E-4</v>
      </c>
      <c r="I2327">
        <v>0</v>
      </c>
      <c r="J2327">
        <v>0</v>
      </c>
      <c r="K2327" s="119"/>
    </row>
    <row r="2328" spans="1:11" hidden="1" x14ac:dyDescent="0.35">
      <c r="A2328" t="str">
        <f t="shared" si="102"/>
        <v>zaf.sol</v>
      </c>
      <c r="B2328" t="s">
        <v>396</v>
      </c>
      <c r="C2328" t="s">
        <v>105</v>
      </c>
      <c r="D2328">
        <v>306.06920000000002</v>
      </c>
      <c r="E2328">
        <v>901.27599999999995</v>
      </c>
      <c r="F2328" s="1">
        <v>55264.868999999999</v>
      </c>
      <c r="G2328">
        <f t="shared" si="103"/>
        <v>5.5382235683938703E-3</v>
      </c>
      <c r="H2328">
        <f t="shared" si="104"/>
        <v>1.6308298857995999E-2</v>
      </c>
      <c r="I2328">
        <v>5.5382235683938703E-3</v>
      </c>
      <c r="J2328">
        <v>1.6308298857995999E-2</v>
      </c>
      <c r="K2328" s="119"/>
    </row>
    <row r="2329" spans="1:11" hidden="1" x14ac:dyDescent="0.35">
      <c r="A2329" t="str">
        <f t="shared" si="102"/>
        <v>zaf.wnd</v>
      </c>
      <c r="B2329" t="s">
        <v>396</v>
      </c>
      <c r="C2329" t="s">
        <v>103</v>
      </c>
      <c r="D2329">
        <v>208.56399999999999</v>
      </c>
      <c r="E2329">
        <v>621</v>
      </c>
      <c r="F2329" s="1">
        <v>55264.868999999999</v>
      </c>
      <c r="G2329">
        <f t="shared" si="103"/>
        <v>3.7738983874186002E-3</v>
      </c>
      <c r="H2329">
        <f t="shared" si="104"/>
        <v>1.12367949338666E-2</v>
      </c>
      <c r="I2329">
        <v>3.7738983874186002E-3</v>
      </c>
      <c r="J2329">
        <v>1.12367949338666E-2</v>
      </c>
      <c r="K2329" s="119"/>
    </row>
    <row r="2330" spans="1:11" hidden="1" x14ac:dyDescent="0.35">
      <c r="A2330" t="str">
        <f t="shared" si="102"/>
        <v>zmb.sol</v>
      </c>
      <c r="B2330" t="s">
        <v>2186</v>
      </c>
      <c r="C2330" t="s">
        <v>105</v>
      </c>
      <c r="D2330">
        <v>9.6433999999999997</v>
      </c>
      <c r="E2330">
        <v>95.21</v>
      </c>
      <c r="F2330" s="1">
        <v>3061.1909999999998</v>
      </c>
      <c r="G2330">
        <f t="shared" si="103"/>
        <v>3.1502117966503902E-3</v>
      </c>
      <c r="H2330">
        <f t="shared" si="104"/>
        <v>3.1102273592206402E-2</v>
      </c>
      <c r="I2330">
        <v>3.1502117966503902E-3</v>
      </c>
      <c r="J2330">
        <v>3.1102273592206402E-2</v>
      </c>
      <c r="K2330" s="119"/>
    </row>
    <row r="2331" spans="1:11" hidden="1" x14ac:dyDescent="0.35">
      <c r="A2331" t="str">
        <f t="shared" si="102"/>
        <v>zmb.wnd</v>
      </c>
      <c r="B2331" t="s">
        <v>2186</v>
      </c>
      <c r="C2331" t="s">
        <v>103</v>
      </c>
      <c r="D2331">
        <v>0</v>
      </c>
      <c r="E2331">
        <v>0</v>
      </c>
      <c r="F2331" s="1">
        <v>3061.1909999999998</v>
      </c>
      <c r="G2331">
        <f t="shared" si="103"/>
        <v>1E-4</v>
      </c>
      <c r="H2331">
        <f t="shared" si="104"/>
        <v>1E-4</v>
      </c>
      <c r="I2331">
        <v>0</v>
      </c>
      <c r="J2331">
        <v>0</v>
      </c>
      <c r="K2331" s="119"/>
    </row>
    <row r="2332" spans="1:11" hidden="1" x14ac:dyDescent="0.35">
      <c r="A2332" t="str">
        <f t="shared" si="102"/>
        <v>zwe.sol</v>
      </c>
      <c r="B2332" t="s">
        <v>2187</v>
      </c>
      <c r="C2332" t="s">
        <v>105</v>
      </c>
      <c r="D2332">
        <v>1.2071000000000001</v>
      </c>
      <c r="E2332">
        <v>4.3550000000000004</v>
      </c>
      <c r="F2332" s="1">
        <v>2394.1280000000002</v>
      </c>
      <c r="G2332">
        <f t="shared" si="103"/>
        <v>5.0419192290470695E-4</v>
      </c>
      <c r="H2332">
        <f t="shared" si="104"/>
        <v>1.81903390294922E-3</v>
      </c>
      <c r="I2332">
        <v>5.0419192290470695E-4</v>
      </c>
      <c r="J2332">
        <v>1.81903390294922E-3</v>
      </c>
      <c r="K2332" s="119"/>
    </row>
    <row r="2333" spans="1:11" hidden="1" x14ac:dyDescent="0.35">
      <c r="A2333" t="str">
        <f t="shared" si="102"/>
        <v>zwe.wnd</v>
      </c>
      <c r="B2333" t="s">
        <v>2187</v>
      </c>
      <c r="C2333" t="s">
        <v>103</v>
      </c>
      <c r="D2333">
        <v>0</v>
      </c>
      <c r="E2333">
        <v>0</v>
      </c>
      <c r="F2333" s="1">
        <v>2394.1280000000002</v>
      </c>
      <c r="G2333">
        <f t="shared" si="103"/>
        <v>1E-4</v>
      </c>
      <c r="H2333">
        <f t="shared" si="104"/>
        <v>1E-4</v>
      </c>
      <c r="I2333">
        <v>0</v>
      </c>
      <c r="J2333">
        <v>0</v>
      </c>
      <c r="K2333" s="119"/>
    </row>
    <row r="2334" spans="1:11" hidden="1" x14ac:dyDescent="0.35">
      <c r="A2334" t="str">
        <f t="shared" si="102"/>
        <v>wld.sol</v>
      </c>
      <c r="B2334" t="s">
        <v>92</v>
      </c>
      <c r="C2334" t="s">
        <v>105</v>
      </c>
      <c r="D2334">
        <v>272.18082281553387</v>
      </c>
      <c r="E2334">
        <v>781.94179126213612</v>
      </c>
      <c r="F2334" s="1">
        <v>35626.244407766993</v>
      </c>
      <c r="G2334">
        <f t="shared" si="103"/>
        <v>4.8901850383592342E-3</v>
      </c>
      <c r="H2334">
        <f t="shared" si="104"/>
        <v>2.3016812067532203E-2</v>
      </c>
      <c r="I2334">
        <v>4.8901850383592342E-3</v>
      </c>
      <c r="J2334">
        <v>2.3016812067532203E-2</v>
      </c>
      <c r="K2334" s="119"/>
    </row>
    <row r="2335" spans="1:11" hidden="1" x14ac:dyDescent="0.35">
      <c r="A2335" t="str">
        <f t="shared" si="102"/>
        <v>wld.wnd</v>
      </c>
      <c r="B2335" t="s">
        <v>92</v>
      </c>
      <c r="C2335" t="s">
        <v>103</v>
      </c>
      <c r="D2335">
        <v>229.14584563106806</v>
      </c>
      <c r="E2335">
        <v>460.51578155339814</v>
      </c>
      <c r="F2335" s="1">
        <v>35626.244407766993</v>
      </c>
      <c r="G2335">
        <f t="shared" si="103"/>
        <v>2.7938444356493506E-3</v>
      </c>
      <c r="H2335">
        <f t="shared" si="104"/>
        <v>1.1069062887519091E-2</v>
      </c>
      <c r="I2335">
        <v>2.7938444356493506E-3</v>
      </c>
      <c r="J2335">
        <v>1.1069062887519091E-2</v>
      </c>
      <c r="K2335" s="119"/>
    </row>
    <row r="2336" spans="1:11" hidden="1" x14ac:dyDescent="0.35"/>
    <row r="2337" spans="1:13" hidden="1" x14ac:dyDescent="0.35"/>
    <row r="2338" spans="1:13" hidden="1" x14ac:dyDescent="0.35"/>
    <row r="2339" spans="1:13" hidden="1" x14ac:dyDescent="0.35"/>
    <row r="2340" spans="1:13" hidden="1" x14ac:dyDescent="0.35"/>
    <row r="2341" spans="1:13" hidden="1" x14ac:dyDescent="0.35"/>
    <row r="2342" spans="1:13" hidden="1" x14ac:dyDescent="0.35"/>
    <row r="2343" spans="1:13" ht="19.5" hidden="1" customHeight="1" x14ac:dyDescent="0.35">
      <c r="A2343" s="230" t="s">
        <v>2188</v>
      </c>
      <c r="B2343" s="230"/>
      <c r="C2343" s="230"/>
      <c r="D2343" s="230"/>
      <c r="E2343" s="230"/>
      <c r="F2343" s="231"/>
      <c r="G2343" s="230"/>
      <c r="H2343" s="230"/>
      <c r="I2343" s="230"/>
      <c r="J2343" s="230"/>
      <c r="K2343" s="230"/>
      <c r="L2343" s="230"/>
      <c r="M2343" s="230"/>
    </row>
    <row r="2344" spans="1:13" x14ac:dyDescent="0.35">
      <c r="A2344" t="s">
        <v>2189</v>
      </c>
    </row>
    <row r="2345" spans="1:13" hidden="1" x14ac:dyDescent="0.35"/>
    <row r="2346" spans="1:13" hidden="1" x14ac:dyDescent="0.35"/>
    <row r="2347" spans="1:13" hidden="1" x14ac:dyDescent="0.35"/>
    <row r="2348" spans="1:13" ht="29" x14ac:dyDescent="0.35">
      <c r="A2348" t="s">
        <v>2190</v>
      </c>
      <c r="B2348" t="s">
        <v>464</v>
      </c>
      <c r="C2348" s="225" t="s">
        <v>2191</v>
      </c>
      <c r="D2348" s="225"/>
    </row>
    <row r="2349" spans="1:13" x14ac:dyDescent="0.35">
      <c r="A2349" t="s">
        <v>2192</v>
      </c>
      <c r="B2349" t="s">
        <v>2193</v>
      </c>
      <c r="C2349" s="232">
        <v>0.02</v>
      </c>
      <c r="D2349" s="225"/>
    </row>
    <row r="2350" spans="1:13" x14ac:dyDescent="0.35">
      <c r="A2350" t="s">
        <v>1892</v>
      </c>
      <c r="B2350" t="s">
        <v>479</v>
      </c>
      <c r="C2350" s="232">
        <v>0.02</v>
      </c>
      <c r="D2350" s="225"/>
    </row>
    <row r="2351" spans="1:13" x14ac:dyDescent="0.35">
      <c r="A2351" t="s">
        <v>2194</v>
      </c>
      <c r="B2351" t="s">
        <v>819</v>
      </c>
      <c r="C2351" s="232">
        <v>0.02</v>
      </c>
      <c r="D2351" s="225"/>
    </row>
    <row r="2352" spans="1:13" x14ac:dyDescent="0.35">
      <c r="A2352" t="s">
        <v>2195</v>
      </c>
      <c r="B2352" t="s">
        <v>2196</v>
      </c>
      <c r="C2352" s="232">
        <v>0.02</v>
      </c>
      <c r="D2352" s="225"/>
    </row>
    <row r="2353" spans="1:4" x14ac:dyDescent="0.35">
      <c r="A2353" t="s">
        <v>2197</v>
      </c>
      <c r="B2353" t="s">
        <v>2198</v>
      </c>
      <c r="C2353" s="232">
        <v>0.02</v>
      </c>
      <c r="D2353" s="225"/>
    </row>
    <row r="2354" spans="1:4" x14ac:dyDescent="0.35">
      <c r="A2354" t="s">
        <v>2199</v>
      </c>
      <c r="B2354" t="s">
        <v>469</v>
      </c>
      <c r="C2354" s="232">
        <v>0.02</v>
      </c>
      <c r="D2354" s="225"/>
    </row>
    <row r="2355" spans="1:4" x14ac:dyDescent="0.35">
      <c r="A2355" t="s">
        <v>2200</v>
      </c>
      <c r="B2355" t="s">
        <v>2201</v>
      </c>
      <c r="C2355" s="232">
        <v>0.02</v>
      </c>
      <c r="D2355" s="225"/>
    </row>
    <row r="2356" spans="1:4" x14ac:dyDescent="0.35">
      <c r="A2356" t="s">
        <v>2202</v>
      </c>
      <c r="B2356" t="s">
        <v>2203</v>
      </c>
      <c r="C2356" s="232">
        <v>0.02</v>
      </c>
      <c r="D2356" s="225"/>
    </row>
    <row r="2357" spans="1:4" x14ac:dyDescent="0.35">
      <c r="A2357" t="s">
        <v>1893</v>
      </c>
      <c r="B2357" t="s">
        <v>499</v>
      </c>
      <c r="C2357" s="232">
        <v>0.02</v>
      </c>
      <c r="D2357" s="225"/>
    </row>
    <row r="2358" spans="1:4" x14ac:dyDescent="0.35">
      <c r="A2358" t="s">
        <v>2204</v>
      </c>
      <c r="B2358" t="s">
        <v>509</v>
      </c>
      <c r="C2358" s="232">
        <v>0.02</v>
      </c>
      <c r="D2358" s="225"/>
    </row>
    <row r="2359" spans="1:4" x14ac:dyDescent="0.35">
      <c r="A2359" t="s">
        <v>2205</v>
      </c>
      <c r="B2359" t="s">
        <v>2206</v>
      </c>
      <c r="C2359" s="232">
        <v>0.02</v>
      </c>
      <c r="D2359" s="225"/>
    </row>
    <row r="2360" spans="1:4" x14ac:dyDescent="0.35">
      <c r="A2360" t="s">
        <v>1894</v>
      </c>
      <c r="B2360" t="s">
        <v>519</v>
      </c>
      <c r="C2360" s="232">
        <v>0.02</v>
      </c>
      <c r="D2360" s="225"/>
    </row>
    <row r="2361" spans="1:4" x14ac:dyDescent="0.35">
      <c r="A2361" t="s">
        <v>1895</v>
      </c>
      <c r="B2361" t="s">
        <v>529</v>
      </c>
      <c r="C2361" s="232">
        <v>0.02</v>
      </c>
      <c r="D2361" s="225"/>
    </row>
    <row r="2362" spans="1:4" x14ac:dyDescent="0.35">
      <c r="A2362" t="s">
        <v>2207</v>
      </c>
      <c r="B2362" t="s">
        <v>539</v>
      </c>
      <c r="C2362" s="232">
        <v>0.02</v>
      </c>
      <c r="D2362" s="225"/>
    </row>
    <row r="2363" spans="1:4" x14ac:dyDescent="0.35">
      <c r="A2363" t="s">
        <v>2208</v>
      </c>
      <c r="B2363" t="s">
        <v>2209</v>
      </c>
      <c r="C2363" s="232">
        <v>0.02</v>
      </c>
      <c r="D2363" s="225"/>
    </row>
    <row r="2364" spans="1:4" x14ac:dyDescent="0.35">
      <c r="A2364" t="s">
        <v>2210</v>
      </c>
      <c r="B2364" t="s">
        <v>589</v>
      </c>
      <c r="C2364" s="232">
        <v>0.02</v>
      </c>
      <c r="D2364" s="225"/>
    </row>
    <row r="2365" spans="1:4" x14ac:dyDescent="0.35">
      <c r="A2365" t="s">
        <v>1896</v>
      </c>
      <c r="B2365" t="s">
        <v>569</v>
      </c>
      <c r="C2365" s="232">
        <v>0.02</v>
      </c>
      <c r="D2365" s="225"/>
    </row>
    <row r="2366" spans="1:4" x14ac:dyDescent="0.35">
      <c r="A2366" t="s">
        <v>2211</v>
      </c>
      <c r="B2366" t="s">
        <v>2212</v>
      </c>
      <c r="C2366" s="232">
        <v>0.02</v>
      </c>
      <c r="D2366" s="225"/>
    </row>
    <row r="2367" spans="1:4" x14ac:dyDescent="0.35">
      <c r="A2367" t="s">
        <v>1897</v>
      </c>
      <c r="B2367" t="s">
        <v>609</v>
      </c>
      <c r="C2367" s="232">
        <v>0.02</v>
      </c>
      <c r="D2367" s="225"/>
    </row>
    <row r="2368" spans="1:4" x14ac:dyDescent="0.35">
      <c r="A2368" t="s">
        <v>1898</v>
      </c>
      <c r="B2368" t="s">
        <v>549</v>
      </c>
      <c r="C2368" s="232">
        <v>0.02</v>
      </c>
      <c r="D2368" s="225"/>
    </row>
    <row r="2369" spans="1:4" x14ac:dyDescent="0.35">
      <c r="A2369" t="s">
        <v>2213</v>
      </c>
      <c r="B2369" t="s">
        <v>2214</v>
      </c>
      <c r="C2369" s="232">
        <v>0.02</v>
      </c>
      <c r="D2369" s="225"/>
    </row>
    <row r="2370" spans="1:4" x14ac:dyDescent="0.35">
      <c r="A2370" t="s">
        <v>2215</v>
      </c>
      <c r="B2370" t="s">
        <v>559</v>
      </c>
      <c r="C2370" s="232">
        <v>0.02</v>
      </c>
      <c r="D2370" s="225"/>
    </row>
    <row r="2371" spans="1:4" x14ac:dyDescent="0.35">
      <c r="A2371" t="s">
        <v>2216</v>
      </c>
      <c r="B2371" t="s">
        <v>2217</v>
      </c>
      <c r="C2371" s="232">
        <v>0.02</v>
      </c>
      <c r="D2371" s="225"/>
    </row>
    <row r="2372" spans="1:4" x14ac:dyDescent="0.35">
      <c r="A2372" t="s">
        <v>2218</v>
      </c>
      <c r="B2372" t="s">
        <v>2219</v>
      </c>
      <c r="C2372" s="232">
        <v>0.02</v>
      </c>
      <c r="D2372" s="225"/>
    </row>
    <row r="2373" spans="1:4" x14ac:dyDescent="0.35">
      <c r="A2373" t="s">
        <v>2220</v>
      </c>
      <c r="B2373" t="s">
        <v>619</v>
      </c>
      <c r="C2373" s="232">
        <v>0.02</v>
      </c>
      <c r="D2373" s="225"/>
    </row>
    <row r="2374" spans="1:4" x14ac:dyDescent="0.35">
      <c r="A2374" t="s">
        <v>1899</v>
      </c>
      <c r="B2374" t="s">
        <v>599</v>
      </c>
      <c r="C2374" s="232">
        <v>0.02</v>
      </c>
      <c r="D2374" s="225"/>
    </row>
    <row r="2375" spans="1:4" x14ac:dyDescent="0.35">
      <c r="A2375" t="s">
        <v>1900</v>
      </c>
      <c r="B2375" t="s">
        <v>649</v>
      </c>
      <c r="C2375" s="232">
        <v>0.02</v>
      </c>
      <c r="D2375" s="225"/>
    </row>
    <row r="2376" spans="1:4" x14ac:dyDescent="0.35">
      <c r="A2376" t="s">
        <v>1901</v>
      </c>
      <c r="B2376" t="s">
        <v>629</v>
      </c>
      <c r="C2376" s="232">
        <v>0.02</v>
      </c>
      <c r="D2376" s="225"/>
    </row>
    <row r="2377" spans="1:4" x14ac:dyDescent="0.35">
      <c r="A2377" t="s">
        <v>2221</v>
      </c>
      <c r="B2377" t="s">
        <v>2222</v>
      </c>
      <c r="C2377" s="232">
        <v>0.02</v>
      </c>
      <c r="D2377" s="225"/>
    </row>
    <row r="2378" spans="1:4" x14ac:dyDescent="0.35">
      <c r="A2378" t="s">
        <v>1902</v>
      </c>
      <c r="B2378" t="s">
        <v>639</v>
      </c>
      <c r="C2378" s="232">
        <v>0.02</v>
      </c>
      <c r="D2378" s="225"/>
    </row>
    <row r="2379" spans="1:4" x14ac:dyDescent="0.35">
      <c r="A2379" t="s">
        <v>1903</v>
      </c>
      <c r="B2379" t="s">
        <v>579</v>
      </c>
      <c r="C2379" s="232">
        <v>0.02</v>
      </c>
      <c r="D2379" s="225"/>
    </row>
    <row r="2380" spans="1:4" x14ac:dyDescent="0.35">
      <c r="A2380" t="s">
        <v>2223</v>
      </c>
      <c r="B2380" t="s">
        <v>2224</v>
      </c>
      <c r="C2380" s="232">
        <v>0.02</v>
      </c>
      <c r="D2380" s="225"/>
    </row>
    <row r="2381" spans="1:4" x14ac:dyDescent="0.35">
      <c r="A2381" t="s">
        <v>2225</v>
      </c>
      <c r="B2381" t="s">
        <v>2226</v>
      </c>
      <c r="C2381" s="232">
        <v>0.02</v>
      </c>
      <c r="D2381" s="225"/>
    </row>
    <row r="2382" spans="1:4" x14ac:dyDescent="0.35">
      <c r="A2382" t="s">
        <v>2227</v>
      </c>
      <c r="B2382" t="s">
        <v>2228</v>
      </c>
      <c r="C2382" s="232">
        <v>0.02</v>
      </c>
      <c r="D2382" s="225"/>
    </row>
    <row r="2383" spans="1:4" x14ac:dyDescent="0.35">
      <c r="A2383" t="s">
        <v>1904</v>
      </c>
      <c r="B2383" t="s">
        <v>1169</v>
      </c>
      <c r="C2383" s="232">
        <v>0.02</v>
      </c>
      <c r="D2383" s="225"/>
    </row>
    <row r="2384" spans="1:4" x14ac:dyDescent="0.35">
      <c r="A2384" t="s">
        <v>2229</v>
      </c>
      <c r="B2384" t="s">
        <v>709</v>
      </c>
      <c r="C2384" s="232">
        <v>0.02</v>
      </c>
      <c r="D2384" s="225"/>
    </row>
    <row r="2385" spans="1:4" x14ac:dyDescent="0.35">
      <c r="A2385" t="s">
        <v>1905</v>
      </c>
      <c r="B2385" t="s">
        <v>659</v>
      </c>
      <c r="C2385" s="232">
        <v>0.02</v>
      </c>
      <c r="D2385" s="225"/>
    </row>
    <row r="2386" spans="1:4" x14ac:dyDescent="0.35">
      <c r="A2386" t="s">
        <v>2230</v>
      </c>
      <c r="B2386" t="s">
        <v>2231</v>
      </c>
      <c r="C2386" s="232">
        <v>0.02</v>
      </c>
      <c r="D2386" s="225"/>
    </row>
    <row r="2387" spans="1:4" x14ac:dyDescent="0.35">
      <c r="A2387" t="s">
        <v>2232</v>
      </c>
      <c r="B2387" t="s">
        <v>2233</v>
      </c>
      <c r="C2387" s="232">
        <v>0.02</v>
      </c>
      <c r="D2387" s="225"/>
    </row>
    <row r="2388" spans="1:4" x14ac:dyDescent="0.35">
      <c r="A2388" t="s">
        <v>2234</v>
      </c>
      <c r="B2388" t="s">
        <v>2235</v>
      </c>
      <c r="C2388" s="232">
        <v>0.02</v>
      </c>
      <c r="D2388" s="225"/>
    </row>
    <row r="2389" spans="1:4" x14ac:dyDescent="0.35">
      <c r="A2389" t="s">
        <v>2236</v>
      </c>
      <c r="B2389" t="s">
        <v>2237</v>
      </c>
      <c r="C2389" s="232">
        <v>0.02</v>
      </c>
      <c r="D2389" s="225"/>
    </row>
    <row r="2390" spans="1:4" x14ac:dyDescent="0.35">
      <c r="A2390" t="s">
        <v>1906</v>
      </c>
      <c r="B2390" t="s">
        <v>679</v>
      </c>
      <c r="C2390" s="232">
        <v>0.02</v>
      </c>
      <c r="D2390" s="225"/>
    </row>
    <row r="2391" spans="1:4" x14ac:dyDescent="0.35">
      <c r="A2391" t="s">
        <v>1907</v>
      </c>
      <c r="B2391" t="s">
        <v>689</v>
      </c>
      <c r="C2391" s="233">
        <v>0.03</v>
      </c>
      <c r="D2391" s="225"/>
    </row>
    <row r="2392" spans="1:4" x14ac:dyDescent="0.35">
      <c r="A2392" t="s">
        <v>1908</v>
      </c>
      <c r="B2392" t="s">
        <v>739</v>
      </c>
      <c r="C2392" s="232">
        <v>0.02</v>
      </c>
      <c r="D2392" s="225"/>
    </row>
    <row r="2393" spans="1:4" x14ac:dyDescent="0.35">
      <c r="A2393" t="s">
        <v>2238</v>
      </c>
      <c r="B2393" t="s">
        <v>2239</v>
      </c>
      <c r="C2393" s="232">
        <v>0.02</v>
      </c>
      <c r="D2393" s="225"/>
    </row>
    <row r="2394" spans="1:4" x14ac:dyDescent="0.35">
      <c r="A2394" t="s">
        <v>1916</v>
      </c>
      <c r="B2394" t="s">
        <v>719</v>
      </c>
      <c r="C2394" s="232">
        <v>0.02</v>
      </c>
      <c r="D2394" s="225"/>
    </row>
    <row r="2395" spans="1:4" x14ac:dyDescent="0.35">
      <c r="A2395" t="s">
        <v>2240</v>
      </c>
      <c r="B2395" t="s">
        <v>729</v>
      </c>
      <c r="C2395" s="232">
        <v>0.02</v>
      </c>
      <c r="D2395" s="225"/>
    </row>
    <row r="2396" spans="1:4" x14ac:dyDescent="0.35">
      <c r="A2396" t="s">
        <v>2241</v>
      </c>
      <c r="B2396" t="s">
        <v>749</v>
      </c>
      <c r="C2396" s="232">
        <v>0.02</v>
      </c>
      <c r="D2396" s="225"/>
    </row>
    <row r="2397" spans="1:4" x14ac:dyDescent="0.35">
      <c r="A2397" t="s">
        <v>1909</v>
      </c>
      <c r="B2397" t="s">
        <v>699</v>
      </c>
      <c r="C2397" s="232">
        <v>0.02</v>
      </c>
      <c r="D2397" s="225"/>
    </row>
    <row r="2398" spans="1:4" x14ac:dyDescent="0.35">
      <c r="A2398" t="s">
        <v>1910</v>
      </c>
      <c r="B2398" t="s">
        <v>999</v>
      </c>
      <c r="C2398" s="232">
        <v>0.02</v>
      </c>
      <c r="D2398" s="225"/>
    </row>
    <row r="2399" spans="1:4" x14ac:dyDescent="0.35">
      <c r="A2399" t="s">
        <v>2242</v>
      </c>
      <c r="B2399" t="s">
        <v>759</v>
      </c>
      <c r="C2399" s="232">
        <v>0.02</v>
      </c>
      <c r="D2399" s="225"/>
    </row>
    <row r="2400" spans="1:4" x14ac:dyDescent="0.35">
      <c r="A2400" t="s">
        <v>2243</v>
      </c>
      <c r="B2400" t="s">
        <v>2244</v>
      </c>
      <c r="C2400" s="232">
        <v>0.02</v>
      </c>
      <c r="D2400" s="225"/>
    </row>
    <row r="2401" spans="1:4" x14ac:dyDescent="0.35">
      <c r="A2401" t="s">
        <v>2245</v>
      </c>
      <c r="B2401" t="s">
        <v>769</v>
      </c>
      <c r="C2401" s="232">
        <v>0.02</v>
      </c>
      <c r="D2401" s="225"/>
    </row>
    <row r="2402" spans="1:4" x14ac:dyDescent="0.35">
      <c r="A2402" t="s">
        <v>1911</v>
      </c>
      <c r="B2402" t="s">
        <v>779</v>
      </c>
      <c r="C2402" s="232">
        <v>0.02</v>
      </c>
      <c r="D2402" s="225"/>
    </row>
    <row r="2403" spans="1:4" x14ac:dyDescent="0.35">
      <c r="A2403" t="s">
        <v>1912</v>
      </c>
      <c r="B2403" t="s">
        <v>799</v>
      </c>
      <c r="C2403" s="232">
        <v>0.02</v>
      </c>
      <c r="D2403" s="225"/>
    </row>
    <row r="2404" spans="1:4" x14ac:dyDescent="0.35">
      <c r="A2404" t="s">
        <v>1914</v>
      </c>
      <c r="B2404" t="s">
        <v>1913</v>
      </c>
      <c r="C2404" s="232">
        <v>0.02</v>
      </c>
      <c r="D2404" s="225"/>
    </row>
    <row r="2405" spans="1:4" x14ac:dyDescent="0.35">
      <c r="A2405" t="s">
        <v>2246</v>
      </c>
      <c r="B2405" t="s">
        <v>2247</v>
      </c>
      <c r="C2405" s="232">
        <v>0.02</v>
      </c>
      <c r="D2405" s="225"/>
    </row>
    <row r="2406" spans="1:4" x14ac:dyDescent="0.35">
      <c r="A2406" t="s">
        <v>1915</v>
      </c>
      <c r="B2406" t="s">
        <v>809</v>
      </c>
      <c r="C2406" s="232">
        <v>0.02</v>
      </c>
      <c r="D2406" s="225"/>
    </row>
    <row r="2407" spans="1:4" x14ac:dyDescent="0.35">
      <c r="A2407" t="s">
        <v>2248</v>
      </c>
      <c r="B2407" t="s">
        <v>829</v>
      </c>
      <c r="C2407" s="232">
        <v>0.02</v>
      </c>
      <c r="D2407" s="225"/>
    </row>
    <row r="2408" spans="1:4" x14ac:dyDescent="0.35">
      <c r="A2408" t="s">
        <v>1917</v>
      </c>
      <c r="B2408" t="s">
        <v>839</v>
      </c>
      <c r="C2408" s="232">
        <v>0.02</v>
      </c>
      <c r="D2408" s="225"/>
    </row>
    <row r="2409" spans="1:4" x14ac:dyDescent="0.35">
      <c r="A2409" t="s">
        <v>1918</v>
      </c>
      <c r="B2409" t="s">
        <v>1610</v>
      </c>
      <c r="C2409" s="232">
        <v>0.02</v>
      </c>
      <c r="D2409" s="225"/>
    </row>
    <row r="2410" spans="1:4" x14ac:dyDescent="0.35">
      <c r="A2410" t="s">
        <v>2249</v>
      </c>
      <c r="B2410" t="s">
        <v>2250</v>
      </c>
      <c r="C2410" s="232">
        <v>0.02</v>
      </c>
      <c r="D2410" s="225"/>
    </row>
    <row r="2411" spans="1:4" x14ac:dyDescent="0.35">
      <c r="A2411" t="s">
        <v>2251</v>
      </c>
      <c r="B2411" t="s">
        <v>849</v>
      </c>
      <c r="C2411" s="232">
        <v>0.02</v>
      </c>
      <c r="D2411" s="225"/>
    </row>
    <row r="2412" spans="1:4" x14ac:dyDescent="0.35">
      <c r="A2412" t="s">
        <v>2252</v>
      </c>
      <c r="B2412" t="s">
        <v>869</v>
      </c>
      <c r="C2412" s="232">
        <v>0.02</v>
      </c>
      <c r="D2412" s="225"/>
    </row>
    <row r="2413" spans="1:4" x14ac:dyDescent="0.35">
      <c r="A2413" t="s">
        <v>1921</v>
      </c>
      <c r="B2413" t="s">
        <v>879</v>
      </c>
      <c r="C2413" s="232">
        <v>0.02</v>
      </c>
      <c r="D2413" s="225"/>
    </row>
    <row r="2414" spans="1:4" x14ac:dyDescent="0.35">
      <c r="A2414" t="s">
        <v>2253</v>
      </c>
      <c r="B2414" t="s">
        <v>2254</v>
      </c>
      <c r="C2414" s="232">
        <v>0.02</v>
      </c>
      <c r="D2414" s="225"/>
    </row>
    <row r="2415" spans="1:4" x14ac:dyDescent="0.35">
      <c r="A2415" t="s">
        <v>2255</v>
      </c>
      <c r="B2415" t="s">
        <v>2256</v>
      </c>
      <c r="C2415" s="232">
        <v>0.02</v>
      </c>
      <c r="D2415" s="225"/>
    </row>
    <row r="2416" spans="1:4" x14ac:dyDescent="0.35">
      <c r="A2416" t="s">
        <v>1922</v>
      </c>
      <c r="B2416" t="s">
        <v>889</v>
      </c>
      <c r="C2416" s="232">
        <v>0.02</v>
      </c>
      <c r="D2416" s="225"/>
    </row>
    <row r="2417" spans="1:4" x14ac:dyDescent="0.35">
      <c r="A2417" t="s">
        <v>1923</v>
      </c>
      <c r="B2417" t="s">
        <v>899</v>
      </c>
      <c r="C2417" s="232">
        <v>0.02</v>
      </c>
      <c r="D2417" s="225"/>
    </row>
    <row r="2418" spans="1:4" x14ac:dyDescent="0.35">
      <c r="A2418" t="s">
        <v>2257</v>
      </c>
      <c r="B2418" t="s">
        <v>2258</v>
      </c>
      <c r="C2418" s="232">
        <v>0.02</v>
      </c>
      <c r="D2418" s="225"/>
    </row>
    <row r="2419" spans="1:4" x14ac:dyDescent="0.35">
      <c r="A2419" t="s">
        <v>2259</v>
      </c>
      <c r="B2419" t="s">
        <v>909</v>
      </c>
      <c r="C2419" s="232">
        <v>0.02</v>
      </c>
      <c r="D2419" s="225"/>
    </row>
    <row r="2420" spans="1:4" x14ac:dyDescent="0.35">
      <c r="A2420" t="s">
        <v>2260</v>
      </c>
      <c r="B2420" t="s">
        <v>2261</v>
      </c>
      <c r="C2420" s="232">
        <v>0.02</v>
      </c>
      <c r="D2420" s="225"/>
    </row>
    <row r="2421" spans="1:4" x14ac:dyDescent="0.35">
      <c r="A2421" t="s">
        <v>1924</v>
      </c>
      <c r="B2421" t="s">
        <v>929</v>
      </c>
      <c r="C2421" s="232">
        <v>0.02</v>
      </c>
      <c r="D2421" s="225"/>
    </row>
    <row r="2422" spans="1:4" x14ac:dyDescent="0.35">
      <c r="A2422" t="s">
        <v>1925</v>
      </c>
      <c r="B2422" t="s">
        <v>789</v>
      </c>
      <c r="C2422" s="232">
        <v>0.02</v>
      </c>
      <c r="D2422" s="225"/>
    </row>
    <row r="2423" spans="1:4" x14ac:dyDescent="0.35">
      <c r="A2423" t="s">
        <v>1926</v>
      </c>
      <c r="B2423" t="s">
        <v>939</v>
      </c>
      <c r="C2423" s="232">
        <v>0.02</v>
      </c>
      <c r="D2423" s="225"/>
    </row>
    <row r="2424" spans="1:4" x14ac:dyDescent="0.35">
      <c r="A2424" t="s">
        <v>2262</v>
      </c>
      <c r="B2424" t="s">
        <v>949</v>
      </c>
      <c r="C2424" s="232">
        <v>0.02</v>
      </c>
      <c r="D2424" s="225"/>
    </row>
    <row r="2425" spans="1:4" x14ac:dyDescent="0.35">
      <c r="A2425" t="s">
        <v>1927</v>
      </c>
      <c r="B2425" t="s">
        <v>959</v>
      </c>
      <c r="C2425" s="232">
        <v>0.02</v>
      </c>
      <c r="D2425" s="225"/>
    </row>
    <row r="2426" spans="1:4" x14ac:dyDescent="0.35">
      <c r="A2426" t="s">
        <v>2263</v>
      </c>
      <c r="B2426" t="s">
        <v>2264</v>
      </c>
      <c r="C2426" s="232">
        <v>0.02</v>
      </c>
      <c r="D2426" s="225"/>
    </row>
    <row r="2427" spans="1:4" x14ac:dyDescent="0.35">
      <c r="A2427" t="s">
        <v>2265</v>
      </c>
      <c r="B2427" t="s">
        <v>2266</v>
      </c>
      <c r="C2427" s="232">
        <v>0.02</v>
      </c>
      <c r="D2427" s="225"/>
    </row>
    <row r="2428" spans="1:4" x14ac:dyDescent="0.35">
      <c r="A2428" t="s">
        <v>2267</v>
      </c>
      <c r="B2428" t="s">
        <v>2268</v>
      </c>
      <c r="C2428" s="232">
        <v>0.02</v>
      </c>
      <c r="D2428" s="225"/>
    </row>
    <row r="2429" spans="1:4" x14ac:dyDescent="0.35">
      <c r="A2429" t="s">
        <v>1929</v>
      </c>
      <c r="B2429" t="s">
        <v>969</v>
      </c>
      <c r="C2429" s="232">
        <v>0.02</v>
      </c>
      <c r="D2429" s="225"/>
    </row>
    <row r="2430" spans="1:4" x14ac:dyDescent="0.35">
      <c r="A2430" t="s">
        <v>1931</v>
      </c>
      <c r="B2430" t="s">
        <v>1930</v>
      </c>
      <c r="C2430" s="232">
        <v>0.02</v>
      </c>
      <c r="D2430" s="225"/>
    </row>
    <row r="2431" spans="1:4" x14ac:dyDescent="0.35">
      <c r="A2431" t="s">
        <v>2269</v>
      </c>
      <c r="B2431" t="s">
        <v>2270</v>
      </c>
      <c r="C2431" s="232">
        <v>0.02</v>
      </c>
      <c r="D2431" s="225"/>
    </row>
    <row r="2432" spans="1:4" x14ac:dyDescent="0.35">
      <c r="A2432" t="s">
        <v>2271</v>
      </c>
      <c r="B2432" t="s">
        <v>2272</v>
      </c>
      <c r="C2432" s="232">
        <v>0.02</v>
      </c>
      <c r="D2432" s="225"/>
    </row>
    <row r="2433" spans="1:4" x14ac:dyDescent="0.35">
      <c r="A2433" t="s">
        <v>2273</v>
      </c>
      <c r="B2433" t="s">
        <v>1009</v>
      </c>
      <c r="C2433" s="232">
        <v>0.02</v>
      </c>
      <c r="D2433" s="225"/>
    </row>
    <row r="2434" spans="1:4" x14ac:dyDescent="0.35">
      <c r="A2434" t="s">
        <v>1932</v>
      </c>
      <c r="B2434" t="s">
        <v>989</v>
      </c>
      <c r="C2434" s="232">
        <v>0.02</v>
      </c>
      <c r="D2434" s="225"/>
    </row>
    <row r="2435" spans="1:4" x14ac:dyDescent="0.35">
      <c r="A2435" t="s">
        <v>1933</v>
      </c>
      <c r="B2435" t="s">
        <v>979</v>
      </c>
      <c r="C2435" s="232">
        <v>0.02</v>
      </c>
      <c r="D2435" s="225"/>
    </row>
    <row r="2436" spans="1:4" x14ac:dyDescent="0.35">
      <c r="A2436" t="s">
        <v>1934</v>
      </c>
      <c r="B2436" t="s">
        <v>1019</v>
      </c>
      <c r="C2436" s="232">
        <v>0.02</v>
      </c>
      <c r="D2436" s="225"/>
    </row>
    <row r="2437" spans="1:4" x14ac:dyDescent="0.35">
      <c r="A2437" t="s">
        <v>2274</v>
      </c>
      <c r="B2437" t="s">
        <v>1079</v>
      </c>
      <c r="C2437" s="232">
        <v>0.02</v>
      </c>
      <c r="D2437" s="225"/>
    </row>
    <row r="2438" spans="1:4" x14ac:dyDescent="0.35">
      <c r="A2438" t="s">
        <v>1935</v>
      </c>
      <c r="B2438" t="s">
        <v>1039</v>
      </c>
      <c r="C2438" s="233">
        <v>0.03</v>
      </c>
      <c r="D2438" s="225"/>
    </row>
    <row r="2439" spans="1:4" x14ac:dyDescent="0.35">
      <c r="A2439" t="s">
        <v>1936</v>
      </c>
      <c r="B2439" t="s">
        <v>1029</v>
      </c>
      <c r="C2439" s="232">
        <v>0.02</v>
      </c>
      <c r="D2439" s="225"/>
    </row>
    <row r="2440" spans="1:4" x14ac:dyDescent="0.35">
      <c r="A2440" t="s">
        <v>1937</v>
      </c>
      <c r="B2440" t="s">
        <v>1059</v>
      </c>
      <c r="C2440" s="232">
        <v>0.02</v>
      </c>
      <c r="D2440" s="225"/>
    </row>
    <row r="2441" spans="1:4" x14ac:dyDescent="0.35">
      <c r="A2441" t="s">
        <v>2275</v>
      </c>
      <c r="B2441" t="s">
        <v>1069</v>
      </c>
      <c r="C2441" s="232">
        <v>0.02</v>
      </c>
      <c r="D2441" s="225"/>
    </row>
    <row r="2442" spans="1:4" x14ac:dyDescent="0.35">
      <c r="A2442" t="s">
        <v>1938</v>
      </c>
      <c r="B2442" t="s">
        <v>1049</v>
      </c>
      <c r="C2442" s="232">
        <v>0.02</v>
      </c>
      <c r="D2442" s="225"/>
    </row>
    <row r="2443" spans="1:4" x14ac:dyDescent="0.35">
      <c r="A2443" t="s">
        <v>2276</v>
      </c>
      <c r="B2443" t="s">
        <v>2277</v>
      </c>
      <c r="C2443" s="232">
        <v>0.02</v>
      </c>
      <c r="D2443" s="225"/>
    </row>
    <row r="2444" spans="1:4" x14ac:dyDescent="0.35">
      <c r="A2444" t="s">
        <v>1939</v>
      </c>
      <c r="B2444" t="s">
        <v>1089</v>
      </c>
      <c r="C2444" s="232">
        <v>0.02</v>
      </c>
      <c r="D2444" s="225"/>
    </row>
    <row r="2445" spans="1:4" x14ac:dyDescent="0.35">
      <c r="A2445" t="s">
        <v>1940</v>
      </c>
      <c r="B2445" t="s">
        <v>1099</v>
      </c>
      <c r="C2445" s="232">
        <v>0.02</v>
      </c>
      <c r="D2445" s="225"/>
    </row>
    <row r="2446" spans="1:4" x14ac:dyDescent="0.35">
      <c r="A2446" t="s">
        <v>1941</v>
      </c>
      <c r="B2446" t="s">
        <v>1109</v>
      </c>
      <c r="C2446" s="232">
        <v>0.02</v>
      </c>
      <c r="D2446" s="225"/>
    </row>
    <row r="2447" spans="1:4" x14ac:dyDescent="0.35">
      <c r="A2447" t="s">
        <v>1942</v>
      </c>
      <c r="B2447" t="s">
        <v>1129</v>
      </c>
      <c r="C2447" s="232">
        <v>0.02</v>
      </c>
      <c r="D2447" s="225"/>
    </row>
    <row r="2448" spans="1:4" x14ac:dyDescent="0.35">
      <c r="A2448" t="s">
        <v>2278</v>
      </c>
      <c r="B2448" t="s">
        <v>1119</v>
      </c>
      <c r="C2448" s="232">
        <v>0.02</v>
      </c>
      <c r="D2448" s="225"/>
    </row>
    <row r="2449" spans="1:4" x14ac:dyDescent="0.35">
      <c r="A2449" t="s">
        <v>1943</v>
      </c>
      <c r="B2449" t="s">
        <v>1139</v>
      </c>
      <c r="C2449" s="232">
        <v>0.02</v>
      </c>
      <c r="D2449" s="225"/>
    </row>
    <row r="2450" spans="1:4" x14ac:dyDescent="0.35">
      <c r="A2450" t="s">
        <v>1944</v>
      </c>
      <c r="B2450" t="s">
        <v>1149</v>
      </c>
      <c r="C2450" s="232">
        <v>0.02</v>
      </c>
      <c r="D2450" s="225"/>
    </row>
    <row r="2451" spans="1:4" x14ac:dyDescent="0.35">
      <c r="A2451" t="s">
        <v>2279</v>
      </c>
      <c r="B2451" t="s">
        <v>2280</v>
      </c>
      <c r="C2451" s="232">
        <v>0.02</v>
      </c>
      <c r="D2451" s="225"/>
    </row>
    <row r="2452" spans="1:4" x14ac:dyDescent="0.35">
      <c r="A2452" t="s">
        <v>1946</v>
      </c>
      <c r="B2452" t="s">
        <v>1510</v>
      </c>
      <c r="C2452" s="232">
        <v>0.02</v>
      </c>
      <c r="D2452" s="225"/>
    </row>
    <row r="2453" spans="1:4" x14ac:dyDescent="0.35">
      <c r="A2453" t="s">
        <v>1945</v>
      </c>
      <c r="B2453" t="s">
        <v>1179</v>
      </c>
      <c r="C2453" s="232">
        <v>0.02</v>
      </c>
      <c r="D2453" s="225"/>
    </row>
    <row r="2454" spans="1:4" x14ac:dyDescent="0.35">
      <c r="A2454" t="s">
        <v>1948</v>
      </c>
      <c r="B2454" t="s">
        <v>1947</v>
      </c>
      <c r="C2454" s="232">
        <v>0.02</v>
      </c>
      <c r="D2454" s="225"/>
    </row>
    <row r="2455" spans="1:4" x14ac:dyDescent="0.35">
      <c r="A2455" t="s">
        <v>2281</v>
      </c>
      <c r="B2455" t="s">
        <v>1189</v>
      </c>
      <c r="C2455" s="232">
        <v>0.02</v>
      </c>
      <c r="D2455" s="225"/>
    </row>
    <row r="2456" spans="1:4" x14ac:dyDescent="0.35">
      <c r="A2456" t="s">
        <v>1949</v>
      </c>
      <c r="B2456" t="s">
        <v>1159</v>
      </c>
      <c r="C2456" s="232">
        <v>0.02</v>
      </c>
      <c r="D2456" s="225"/>
    </row>
    <row r="2457" spans="1:4" x14ac:dyDescent="0.35">
      <c r="A2457" t="s">
        <v>1950</v>
      </c>
      <c r="B2457" t="s">
        <v>1199</v>
      </c>
      <c r="C2457" s="232">
        <v>0.02</v>
      </c>
      <c r="D2457" s="225"/>
    </row>
    <row r="2458" spans="1:4" x14ac:dyDescent="0.35">
      <c r="A2458" t="s">
        <v>1951</v>
      </c>
      <c r="B2458" t="s">
        <v>1259</v>
      </c>
      <c r="C2458" s="232">
        <v>0.02</v>
      </c>
      <c r="D2458" s="225"/>
    </row>
    <row r="2459" spans="1:4" x14ac:dyDescent="0.35">
      <c r="A2459" t="s">
        <v>2282</v>
      </c>
      <c r="B2459" t="s">
        <v>1209</v>
      </c>
      <c r="C2459" s="232">
        <v>0.02</v>
      </c>
      <c r="D2459" s="225"/>
    </row>
    <row r="2460" spans="1:4" x14ac:dyDescent="0.35">
      <c r="A2460" t="s">
        <v>2283</v>
      </c>
      <c r="B2460" t="s">
        <v>2284</v>
      </c>
      <c r="C2460" s="232">
        <v>0.02</v>
      </c>
      <c r="D2460" s="225"/>
    </row>
    <row r="2461" spans="1:4" x14ac:dyDescent="0.35">
      <c r="A2461" t="s">
        <v>2285</v>
      </c>
      <c r="B2461" t="s">
        <v>2286</v>
      </c>
      <c r="C2461" s="232">
        <v>0.02</v>
      </c>
      <c r="D2461" s="225"/>
    </row>
    <row r="2462" spans="1:4" x14ac:dyDescent="0.35">
      <c r="A2462" t="s">
        <v>2287</v>
      </c>
      <c r="B2462" t="s">
        <v>1219</v>
      </c>
      <c r="C2462" s="232">
        <v>0.02</v>
      </c>
      <c r="D2462" s="225"/>
    </row>
    <row r="2463" spans="1:4" x14ac:dyDescent="0.35">
      <c r="A2463" t="s">
        <v>2288</v>
      </c>
      <c r="B2463" t="s">
        <v>2289</v>
      </c>
      <c r="C2463" s="232">
        <v>0.02</v>
      </c>
      <c r="D2463" s="225"/>
    </row>
    <row r="2464" spans="1:4" x14ac:dyDescent="0.35">
      <c r="A2464" t="s">
        <v>2290</v>
      </c>
      <c r="B2464" t="s">
        <v>1239</v>
      </c>
      <c r="C2464" s="232">
        <v>0.02</v>
      </c>
      <c r="D2464" s="225"/>
    </row>
    <row r="2465" spans="1:4" x14ac:dyDescent="0.35">
      <c r="A2465" t="s">
        <v>2291</v>
      </c>
      <c r="B2465" t="s">
        <v>1249</v>
      </c>
      <c r="C2465" s="232">
        <v>0.02</v>
      </c>
      <c r="D2465" s="225"/>
    </row>
    <row r="2466" spans="1:4" x14ac:dyDescent="0.35">
      <c r="A2466" t="s">
        <v>2292</v>
      </c>
      <c r="B2466" t="s">
        <v>2293</v>
      </c>
      <c r="C2466" s="232">
        <v>0.02</v>
      </c>
      <c r="D2466" s="225"/>
    </row>
    <row r="2467" spans="1:4" x14ac:dyDescent="0.35">
      <c r="A2467" t="s">
        <v>1952</v>
      </c>
      <c r="B2467" t="s">
        <v>1299</v>
      </c>
      <c r="C2467" s="232">
        <v>0.02</v>
      </c>
      <c r="D2467" s="225"/>
    </row>
    <row r="2468" spans="1:4" x14ac:dyDescent="0.35">
      <c r="A2468" t="s">
        <v>1954</v>
      </c>
      <c r="B2468" t="s">
        <v>1953</v>
      </c>
      <c r="C2468" s="232">
        <v>0.02</v>
      </c>
      <c r="D2468" s="225"/>
    </row>
    <row r="2469" spans="1:4" x14ac:dyDescent="0.35">
      <c r="A2469" t="s">
        <v>1956</v>
      </c>
      <c r="B2469" t="s">
        <v>1955</v>
      </c>
      <c r="C2469" s="232">
        <v>0.02</v>
      </c>
      <c r="D2469" s="225"/>
    </row>
    <row r="2470" spans="1:4" x14ac:dyDescent="0.35">
      <c r="A2470" t="s">
        <v>1957</v>
      </c>
      <c r="B2470" t="s">
        <v>1360</v>
      </c>
      <c r="C2470" s="232">
        <v>0.02</v>
      </c>
      <c r="D2470" s="225"/>
    </row>
    <row r="2471" spans="1:4" x14ac:dyDescent="0.35">
      <c r="A2471" t="s">
        <v>2294</v>
      </c>
      <c r="B2471" t="s">
        <v>2295</v>
      </c>
      <c r="C2471" s="232">
        <v>0.02</v>
      </c>
      <c r="D2471" s="225"/>
    </row>
    <row r="2472" spans="1:4" x14ac:dyDescent="0.35">
      <c r="A2472" t="s">
        <v>2296</v>
      </c>
      <c r="B2472" t="s">
        <v>2297</v>
      </c>
      <c r="C2472" s="232">
        <v>0.02</v>
      </c>
      <c r="D2472" s="225"/>
    </row>
    <row r="2473" spans="1:4" x14ac:dyDescent="0.35">
      <c r="A2473" t="s">
        <v>2298</v>
      </c>
      <c r="B2473" t="s">
        <v>1309</v>
      </c>
      <c r="C2473" s="232">
        <v>0.02</v>
      </c>
      <c r="D2473" s="225"/>
    </row>
    <row r="2474" spans="1:4" x14ac:dyDescent="0.35">
      <c r="A2474" t="s">
        <v>2299</v>
      </c>
      <c r="B2474" t="s">
        <v>2300</v>
      </c>
      <c r="C2474" s="232">
        <v>0.02</v>
      </c>
      <c r="D2474" s="225"/>
    </row>
    <row r="2475" spans="1:4" x14ac:dyDescent="0.35">
      <c r="A2475" t="s">
        <v>2301</v>
      </c>
      <c r="B2475" t="s">
        <v>2302</v>
      </c>
      <c r="C2475" s="232">
        <v>0.02</v>
      </c>
      <c r="D2475" s="225"/>
    </row>
    <row r="2476" spans="1:4" x14ac:dyDescent="0.35">
      <c r="A2476" t="s">
        <v>1959</v>
      </c>
      <c r="B2476" t="s">
        <v>1958</v>
      </c>
      <c r="C2476" s="232">
        <v>0.02</v>
      </c>
      <c r="D2476" s="225"/>
    </row>
    <row r="2477" spans="1:4" x14ac:dyDescent="0.35">
      <c r="A2477" t="s">
        <v>1960</v>
      </c>
      <c r="B2477" t="s">
        <v>1289</v>
      </c>
      <c r="C2477" s="232">
        <v>0.02</v>
      </c>
      <c r="D2477" s="225"/>
    </row>
    <row r="2478" spans="1:4" x14ac:dyDescent="0.35">
      <c r="A2478" t="s">
        <v>2303</v>
      </c>
      <c r="B2478" t="s">
        <v>2304</v>
      </c>
      <c r="C2478" s="232">
        <v>0.02</v>
      </c>
      <c r="D2478" s="225"/>
    </row>
    <row r="2479" spans="1:4" x14ac:dyDescent="0.35">
      <c r="A2479" t="s">
        <v>1961</v>
      </c>
      <c r="B2479" t="s">
        <v>1279</v>
      </c>
      <c r="C2479" s="232">
        <v>0.02</v>
      </c>
      <c r="D2479" s="225"/>
    </row>
    <row r="2480" spans="1:4" x14ac:dyDescent="0.35">
      <c r="A2480" t="s">
        <v>2305</v>
      </c>
      <c r="B2480" t="s">
        <v>2306</v>
      </c>
      <c r="C2480" s="232">
        <v>0.02</v>
      </c>
      <c r="D2480" s="225"/>
    </row>
    <row r="2481" spans="1:4" x14ac:dyDescent="0.35">
      <c r="A2481" t="s">
        <v>1962</v>
      </c>
      <c r="B2481" t="s">
        <v>1340</v>
      </c>
      <c r="C2481" s="232">
        <v>0.02</v>
      </c>
      <c r="D2481" s="225"/>
    </row>
    <row r="2482" spans="1:4" x14ac:dyDescent="0.35">
      <c r="A2482" t="s">
        <v>1963</v>
      </c>
      <c r="B2482" t="s">
        <v>1329</v>
      </c>
      <c r="C2482" s="232">
        <v>0.02</v>
      </c>
      <c r="D2482" s="225"/>
    </row>
    <row r="2483" spans="1:4" x14ac:dyDescent="0.35">
      <c r="A2483" t="s">
        <v>2307</v>
      </c>
      <c r="B2483" t="s">
        <v>2308</v>
      </c>
      <c r="C2483" s="232">
        <v>0.02</v>
      </c>
      <c r="D2483" s="225"/>
    </row>
    <row r="2484" spans="1:4" x14ac:dyDescent="0.35">
      <c r="A2484" t="s">
        <v>1964</v>
      </c>
      <c r="B2484" t="s">
        <v>1269</v>
      </c>
      <c r="C2484" s="232">
        <v>0.02</v>
      </c>
      <c r="D2484" s="225"/>
    </row>
    <row r="2485" spans="1:4" x14ac:dyDescent="0.35">
      <c r="A2485" t="s">
        <v>1965</v>
      </c>
      <c r="B2485" t="s">
        <v>1350</v>
      </c>
      <c r="C2485" s="232">
        <v>0.02</v>
      </c>
      <c r="D2485" s="225"/>
    </row>
    <row r="2486" spans="1:4" x14ac:dyDescent="0.35">
      <c r="A2486" t="s">
        <v>1966</v>
      </c>
      <c r="B2486" t="s">
        <v>1319</v>
      </c>
      <c r="C2486" s="232">
        <v>0.02</v>
      </c>
      <c r="D2486" s="225"/>
    </row>
    <row r="2487" spans="1:4" x14ac:dyDescent="0.35">
      <c r="A2487" t="s">
        <v>1967</v>
      </c>
      <c r="B2487" t="s">
        <v>1370</v>
      </c>
      <c r="C2487" s="232">
        <v>0.02</v>
      </c>
      <c r="D2487" s="225"/>
    </row>
    <row r="2488" spans="1:4" x14ac:dyDescent="0.35">
      <c r="A2488" t="s">
        <v>2309</v>
      </c>
      <c r="B2488" t="s">
        <v>2310</v>
      </c>
      <c r="C2488" s="232">
        <v>0.02</v>
      </c>
      <c r="D2488" s="225"/>
    </row>
    <row r="2489" spans="1:4" x14ac:dyDescent="0.35">
      <c r="A2489" t="s">
        <v>2311</v>
      </c>
      <c r="B2489" t="s">
        <v>1430</v>
      </c>
      <c r="C2489" s="232">
        <v>0.02</v>
      </c>
      <c r="D2489" s="225"/>
    </row>
    <row r="2490" spans="1:4" x14ac:dyDescent="0.35">
      <c r="A2490" t="s">
        <v>1968</v>
      </c>
      <c r="B2490" t="s">
        <v>1410</v>
      </c>
      <c r="C2490" s="232">
        <v>0.02</v>
      </c>
      <c r="D2490" s="225"/>
    </row>
    <row r="2491" spans="1:4" x14ac:dyDescent="0.35">
      <c r="A2491" t="s">
        <v>1970</v>
      </c>
      <c r="B2491" t="s">
        <v>1969</v>
      </c>
      <c r="C2491" s="232">
        <v>0.02</v>
      </c>
      <c r="D2491" s="225"/>
    </row>
    <row r="2492" spans="1:4" x14ac:dyDescent="0.35">
      <c r="A2492" t="s">
        <v>1971</v>
      </c>
      <c r="B2492" t="s">
        <v>1440</v>
      </c>
      <c r="C2492" s="232">
        <v>0.02</v>
      </c>
      <c r="D2492" s="225"/>
    </row>
    <row r="2493" spans="1:4" x14ac:dyDescent="0.35">
      <c r="A2493" t="s">
        <v>2312</v>
      </c>
      <c r="B2493" t="s">
        <v>1400</v>
      </c>
      <c r="C2493" s="232">
        <v>0.02</v>
      </c>
      <c r="D2493" s="225"/>
    </row>
    <row r="2494" spans="1:4" x14ac:dyDescent="0.35">
      <c r="A2494" t="s">
        <v>1972</v>
      </c>
      <c r="B2494" t="s">
        <v>1380</v>
      </c>
      <c r="C2494" s="232">
        <v>0.02</v>
      </c>
      <c r="D2494" s="225"/>
    </row>
    <row r="2495" spans="1:4" x14ac:dyDescent="0.35">
      <c r="A2495" t="s">
        <v>1973</v>
      </c>
      <c r="B2495" t="s">
        <v>1390</v>
      </c>
      <c r="C2495" s="232">
        <v>0.02</v>
      </c>
      <c r="D2495" s="225"/>
    </row>
    <row r="2496" spans="1:4" x14ac:dyDescent="0.35">
      <c r="A2496" t="s">
        <v>2313</v>
      </c>
      <c r="B2496" t="s">
        <v>2314</v>
      </c>
      <c r="C2496" s="232">
        <v>0.02</v>
      </c>
      <c r="D2496" s="225"/>
    </row>
    <row r="2497" spans="1:4" x14ac:dyDescent="0.35">
      <c r="A2497" t="s">
        <v>2315</v>
      </c>
      <c r="B2497" t="s">
        <v>1420</v>
      </c>
      <c r="C2497" s="232">
        <v>0.02</v>
      </c>
      <c r="D2497" s="225"/>
    </row>
    <row r="2498" spans="1:4" x14ac:dyDescent="0.35">
      <c r="A2498" t="s">
        <v>1974</v>
      </c>
      <c r="B2498" t="s">
        <v>1450</v>
      </c>
      <c r="C2498" s="232">
        <v>0.02</v>
      </c>
      <c r="D2498" s="225"/>
    </row>
    <row r="2499" spans="1:4" x14ac:dyDescent="0.35">
      <c r="A2499" t="s">
        <v>1975</v>
      </c>
      <c r="B2499" t="s">
        <v>1460</v>
      </c>
      <c r="C2499" s="232">
        <v>0.02</v>
      </c>
      <c r="D2499" s="225"/>
    </row>
    <row r="2500" spans="1:4" x14ac:dyDescent="0.35">
      <c r="A2500" t="s">
        <v>2316</v>
      </c>
      <c r="B2500" t="s">
        <v>2317</v>
      </c>
      <c r="C2500" s="232">
        <v>0.02</v>
      </c>
      <c r="D2500" s="225"/>
    </row>
    <row r="2501" spans="1:4" x14ac:dyDescent="0.35">
      <c r="A2501" t="s">
        <v>1976</v>
      </c>
      <c r="B2501" t="s">
        <v>1470</v>
      </c>
      <c r="C2501" s="232">
        <v>0.02</v>
      </c>
      <c r="D2501" s="225"/>
    </row>
    <row r="2502" spans="1:4" x14ac:dyDescent="0.35">
      <c r="A2502" t="s">
        <v>1978</v>
      </c>
      <c r="B2502" t="s">
        <v>1977</v>
      </c>
      <c r="C2502" s="232">
        <v>0.02</v>
      </c>
      <c r="D2502" s="225"/>
    </row>
    <row r="2503" spans="1:4" x14ac:dyDescent="0.35">
      <c r="A2503" t="s">
        <v>2318</v>
      </c>
      <c r="B2503" t="s">
        <v>1530</v>
      </c>
      <c r="C2503" s="232">
        <v>0.02</v>
      </c>
      <c r="D2503" s="225"/>
    </row>
    <row r="2504" spans="1:4" x14ac:dyDescent="0.35">
      <c r="A2504" t="s">
        <v>1979</v>
      </c>
      <c r="B2504" t="s">
        <v>1480</v>
      </c>
      <c r="C2504" s="232">
        <v>0.02</v>
      </c>
      <c r="D2504" s="225"/>
    </row>
    <row r="2505" spans="1:4" x14ac:dyDescent="0.35">
      <c r="A2505" t="s">
        <v>1980</v>
      </c>
      <c r="B2505" t="s">
        <v>1490</v>
      </c>
      <c r="C2505" s="232">
        <v>0.02</v>
      </c>
      <c r="D2505" s="225"/>
    </row>
    <row r="2506" spans="1:4" x14ac:dyDescent="0.35">
      <c r="A2506" t="s">
        <v>1981</v>
      </c>
      <c r="B2506" t="s">
        <v>1500</v>
      </c>
      <c r="C2506" s="232">
        <v>0.02</v>
      </c>
      <c r="D2506" s="225"/>
    </row>
    <row r="2507" spans="1:4" x14ac:dyDescent="0.35">
      <c r="A2507" t="s">
        <v>1982</v>
      </c>
      <c r="B2507" t="s">
        <v>1520</v>
      </c>
      <c r="C2507" s="232">
        <v>0.02</v>
      </c>
      <c r="D2507" s="225"/>
    </row>
    <row r="2508" spans="1:4" x14ac:dyDescent="0.35">
      <c r="A2508" t="s">
        <v>2319</v>
      </c>
      <c r="B2508" t="s">
        <v>2320</v>
      </c>
      <c r="C2508" s="232">
        <v>0.02</v>
      </c>
      <c r="D2508" s="225"/>
    </row>
    <row r="2509" spans="1:4" x14ac:dyDescent="0.35">
      <c r="A2509" t="s">
        <v>2321</v>
      </c>
      <c r="B2509" t="s">
        <v>1540</v>
      </c>
      <c r="C2509" s="232">
        <v>0.02</v>
      </c>
      <c r="D2509" s="225"/>
    </row>
    <row r="2510" spans="1:4" x14ac:dyDescent="0.35">
      <c r="A2510" t="s">
        <v>1983</v>
      </c>
      <c r="B2510" t="s">
        <v>1550</v>
      </c>
      <c r="C2510" s="232">
        <v>0.02</v>
      </c>
      <c r="D2510" s="225"/>
    </row>
    <row r="2511" spans="1:4" x14ac:dyDescent="0.35">
      <c r="A2511" t="s">
        <v>1984</v>
      </c>
      <c r="B2511" t="s">
        <v>1560</v>
      </c>
      <c r="C2511" s="232">
        <v>0.02</v>
      </c>
      <c r="D2511" s="225"/>
    </row>
    <row r="2512" spans="1:4" x14ac:dyDescent="0.35">
      <c r="A2512" t="s">
        <v>2322</v>
      </c>
      <c r="B2512" t="s">
        <v>2323</v>
      </c>
      <c r="C2512" s="232">
        <v>0.02</v>
      </c>
      <c r="D2512" s="225"/>
    </row>
    <row r="2513" spans="1:4" x14ac:dyDescent="0.35">
      <c r="A2513" t="s">
        <v>2324</v>
      </c>
      <c r="B2513" t="s">
        <v>2325</v>
      </c>
      <c r="C2513" s="232">
        <v>0.02</v>
      </c>
      <c r="D2513" s="225"/>
    </row>
    <row r="2514" spans="1:4" x14ac:dyDescent="0.35">
      <c r="A2514" t="s">
        <v>2326</v>
      </c>
      <c r="B2514" t="s">
        <v>2327</v>
      </c>
      <c r="C2514" s="232">
        <v>0.02</v>
      </c>
      <c r="D2514" s="225"/>
    </row>
    <row r="2515" spans="1:4" x14ac:dyDescent="0.35">
      <c r="A2515" t="s">
        <v>2328</v>
      </c>
      <c r="B2515" t="s">
        <v>2329</v>
      </c>
      <c r="C2515" s="232">
        <v>0.02</v>
      </c>
      <c r="D2515" s="225"/>
    </row>
    <row r="2516" spans="1:4" x14ac:dyDescent="0.35">
      <c r="A2516" t="s">
        <v>2330</v>
      </c>
      <c r="B2516" t="s">
        <v>1570</v>
      </c>
      <c r="C2516" s="232">
        <v>0.02</v>
      </c>
      <c r="D2516" s="225"/>
    </row>
    <row r="2517" spans="1:4" x14ac:dyDescent="0.35">
      <c r="A2517" t="s">
        <v>1985</v>
      </c>
      <c r="B2517" t="s">
        <v>1590</v>
      </c>
      <c r="C2517" s="232">
        <v>0.02</v>
      </c>
      <c r="D2517" s="225"/>
    </row>
    <row r="2518" spans="1:4" x14ac:dyDescent="0.35">
      <c r="A2518" t="s">
        <v>1986</v>
      </c>
      <c r="B2518" t="s">
        <v>1620</v>
      </c>
      <c r="C2518" s="232">
        <v>0.02</v>
      </c>
      <c r="D2518" s="225"/>
    </row>
    <row r="2519" spans="1:4" x14ac:dyDescent="0.35">
      <c r="A2519" t="s">
        <v>2331</v>
      </c>
      <c r="B2519" t="s">
        <v>2332</v>
      </c>
      <c r="C2519" s="232">
        <v>0.02</v>
      </c>
      <c r="D2519" s="225"/>
    </row>
    <row r="2520" spans="1:4" x14ac:dyDescent="0.35">
      <c r="A2520" t="s">
        <v>2333</v>
      </c>
      <c r="B2520" t="s">
        <v>2334</v>
      </c>
      <c r="C2520" s="232">
        <v>0.02</v>
      </c>
      <c r="D2520" s="225"/>
    </row>
    <row r="2521" spans="1:4" x14ac:dyDescent="0.35">
      <c r="A2521" t="s">
        <v>2335</v>
      </c>
      <c r="B2521" t="s">
        <v>1600</v>
      </c>
      <c r="C2521" s="232">
        <v>0.02</v>
      </c>
      <c r="D2521" s="225"/>
    </row>
    <row r="2522" spans="1:4" x14ac:dyDescent="0.35">
      <c r="A2522" t="s">
        <v>2336</v>
      </c>
      <c r="B2522" t="s">
        <v>2337</v>
      </c>
      <c r="C2522" s="232">
        <v>0.02</v>
      </c>
      <c r="D2522" s="225"/>
    </row>
    <row r="2523" spans="1:4" x14ac:dyDescent="0.35">
      <c r="A2523" t="s">
        <v>1987</v>
      </c>
      <c r="B2523" t="s">
        <v>1650</v>
      </c>
      <c r="C2523" s="232">
        <v>0.02</v>
      </c>
      <c r="D2523" s="225"/>
    </row>
    <row r="2524" spans="1:4" x14ac:dyDescent="0.35">
      <c r="A2524" t="s">
        <v>1988</v>
      </c>
      <c r="B2524" t="s">
        <v>1660</v>
      </c>
      <c r="C2524" s="232">
        <v>0.02</v>
      </c>
      <c r="D2524" s="225"/>
    </row>
    <row r="2525" spans="1:4" x14ac:dyDescent="0.35">
      <c r="A2525" t="s">
        <v>2338</v>
      </c>
      <c r="B2525" t="s">
        <v>2339</v>
      </c>
      <c r="C2525" s="232">
        <v>0.02</v>
      </c>
      <c r="D2525" s="225"/>
    </row>
    <row r="2526" spans="1:4" x14ac:dyDescent="0.35">
      <c r="A2526" t="s">
        <v>2340</v>
      </c>
      <c r="B2526" t="s">
        <v>2341</v>
      </c>
      <c r="C2526" s="232">
        <v>0.02</v>
      </c>
      <c r="D2526" s="225"/>
    </row>
    <row r="2527" spans="1:4" x14ac:dyDescent="0.35">
      <c r="A2527" t="s">
        <v>1989</v>
      </c>
      <c r="B2527" t="s">
        <v>1860</v>
      </c>
      <c r="C2527" s="232">
        <v>0.02</v>
      </c>
      <c r="D2527" s="225"/>
    </row>
    <row r="2528" spans="1:4" x14ac:dyDescent="0.35">
      <c r="A2528" t="s">
        <v>2342</v>
      </c>
      <c r="B2528" t="s">
        <v>1630</v>
      </c>
      <c r="C2528" s="232">
        <v>0.02</v>
      </c>
      <c r="D2528" s="225"/>
    </row>
    <row r="2529" spans="1:4" x14ac:dyDescent="0.35">
      <c r="A2529" t="s">
        <v>1990</v>
      </c>
      <c r="B2529" t="s">
        <v>859</v>
      </c>
      <c r="C2529" s="232">
        <v>0.02</v>
      </c>
      <c r="D2529" s="225"/>
    </row>
    <row r="2530" spans="1:4" x14ac:dyDescent="0.35">
      <c r="A2530" t="s">
        <v>1991</v>
      </c>
      <c r="B2530" t="s">
        <v>1229</v>
      </c>
      <c r="C2530" s="232">
        <v>0.02</v>
      </c>
      <c r="D2530" s="225"/>
    </row>
    <row r="2531" spans="1:4" x14ac:dyDescent="0.35">
      <c r="A2531" t="s">
        <v>2343</v>
      </c>
      <c r="B2531" t="s">
        <v>2344</v>
      </c>
      <c r="C2531" s="232">
        <v>0.02</v>
      </c>
      <c r="D2531" s="225"/>
    </row>
    <row r="2532" spans="1:4" x14ac:dyDescent="0.35">
      <c r="A2532" t="s">
        <v>2345</v>
      </c>
      <c r="B2532" t="s">
        <v>2346</v>
      </c>
      <c r="C2532" s="232">
        <v>0.02</v>
      </c>
      <c r="D2532" s="225"/>
    </row>
    <row r="2533" spans="1:4" x14ac:dyDescent="0.35">
      <c r="A2533" t="s">
        <v>2347</v>
      </c>
      <c r="B2533" t="s">
        <v>2348</v>
      </c>
      <c r="C2533" s="232">
        <v>0.02</v>
      </c>
      <c r="D2533" s="225"/>
    </row>
    <row r="2534" spans="1:4" x14ac:dyDescent="0.35">
      <c r="A2534" t="s">
        <v>2349</v>
      </c>
      <c r="B2534" t="s">
        <v>2350</v>
      </c>
      <c r="C2534" s="232">
        <v>0.02</v>
      </c>
      <c r="D2534" s="225"/>
    </row>
    <row r="2535" spans="1:4" x14ac:dyDescent="0.35">
      <c r="A2535" t="s">
        <v>1992</v>
      </c>
      <c r="B2535" t="s">
        <v>1580</v>
      </c>
      <c r="C2535" s="232">
        <v>0.02</v>
      </c>
      <c r="D2535" s="225"/>
    </row>
    <row r="2536" spans="1:4" x14ac:dyDescent="0.35">
      <c r="A2536" t="s">
        <v>2351</v>
      </c>
      <c r="B2536" t="s">
        <v>1640</v>
      </c>
      <c r="C2536" s="232">
        <v>0.02</v>
      </c>
      <c r="D2536" s="225"/>
    </row>
    <row r="2537" spans="1:4" x14ac:dyDescent="0.35">
      <c r="A2537" t="s">
        <v>1920</v>
      </c>
      <c r="B2537" t="s">
        <v>1919</v>
      </c>
      <c r="C2537" s="232">
        <v>0.02</v>
      </c>
      <c r="D2537" s="225"/>
    </row>
    <row r="2538" spans="1:4" x14ac:dyDescent="0.35">
      <c r="A2538" t="s">
        <v>1993</v>
      </c>
      <c r="B2538" t="s">
        <v>1670</v>
      </c>
      <c r="C2538" s="232">
        <v>0.02</v>
      </c>
      <c r="D2538" s="225"/>
    </row>
    <row r="2539" spans="1:4" x14ac:dyDescent="0.35">
      <c r="A2539" t="s">
        <v>2352</v>
      </c>
      <c r="B2539" t="s">
        <v>669</v>
      </c>
      <c r="C2539" s="232">
        <v>0.02</v>
      </c>
      <c r="D2539" s="225"/>
    </row>
    <row r="2540" spans="1:4" x14ac:dyDescent="0.35">
      <c r="A2540" t="s">
        <v>1994</v>
      </c>
      <c r="B2540" t="s">
        <v>1680</v>
      </c>
      <c r="C2540" s="232">
        <v>0.02</v>
      </c>
      <c r="D2540" s="225"/>
    </row>
    <row r="2541" spans="1:4" x14ac:dyDescent="0.35">
      <c r="A2541" t="s">
        <v>1995</v>
      </c>
      <c r="B2541" t="s">
        <v>1760</v>
      </c>
      <c r="C2541" s="232">
        <v>0.02</v>
      </c>
      <c r="D2541" s="225"/>
    </row>
    <row r="2542" spans="1:4" x14ac:dyDescent="0.35">
      <c r="A2542" t="s">
        <v>1996</v>
      </c>
      <c r="B2542" t="s">
        <v>1710</v>
      </c>
      <c r="C2542" s="232">
        <v>0.02</v>
      </c>
      <c r="D2542" s="225"/>
    </row>
    <row r="2543" spans="1:4" x14ac:dyDescent="0.35">
      <c r="A2543" t="s">
        <v>1997</v>
      </c>
      <c r="B2543" t="s">
        <v>1770</v>
      </c>
      <c r="C2543" s="232">
        <v>0.02</v>
      </c>
      <c r="D2543" s="225"/>
    </row>
    <row r="2544" spans="1:4" x14ac:dyDescent="0.35">
      <c r="A2544" t="s">
        <v>1998</v>
      </c>
      <c r="B2544" t="s">
        <v>1700</v>
      </c>
      <c r="C2544" s="232">
        <v>0.02</v>
      </c>
      <c r="D2544" s="225"/>
    </row>
    <row r="2545" spans="1:4" x14ac:dyDescent="0.35">
      <c r="A2545" t="s">
        <v>2353</v>
      </c>
      <c r="B2545" t="s">
        <v>2354</v>
      </c>
      <c r="C2545" s="232">
        <v>0.02</v>
      </c>
      <c r="D2545" s="225"/>
    </row>
    <row r="2546" spans="1:4" x14ac:dyDescent="0.35">
      <c r="A2546" t="s">
        <v>2355</v>
      </c>
      <c r="B2546" t="s">
        <v>1690</v>
      </c>
      <c r="C2546" s="232">
        <v>0.02</v>
      </c>
      <c r="D2546" s="225"/>
    </row>
    <row r="2547" spans="1:4" x14ac:dyDescent="0.35">
      <c r="A2547" t="s">
        <v>2356</v>
      </c>
      <c r="B2547" t="s">
        <v>2357</v>
      </c>
      <c r="C2547" s="232">
        <v>0.02</v>
      </c>
      <c r="D2547" s="225"/>
    </row>
    <row r="2548" spans="1:4" x14ac:dyDescent="0.35">
      <c r="A2548" t="s">
        <v>2358</v>
      </c>
      <c r="B2548" t="s">
        <v>1730</v>
      </c>
      <c r="C2548" s="232">
        <v>0.02</v>
      </c>
      <c r="D2548" s="225"/>
    </row>
    <row r="2549" spans="1:4" x14ac:dyDescent="0.35">
      <c r="A2549" t="s">
        <v>2359</v>
      </c>
      <c r="B2549" t="s">
        <v>1740</v>
      </c>
      <c r="C2549" s="232">
        <v>0.02</v>
      </c>
      <c r="D2549" s="225"/>
    </row>
    <row r="2550" spans="1:4" x14ac:dyDescent="0.35">
      <c r="A2550" t="s">
        <v>1999</v>
      </c>
      <c r="B2550" t="s">
        <v>1750</v>
      </c>
      <c r="C2550" s="232">
        <v>0.02</v>
      </c>
      <c r="D2550" s="225"/>
    </row>
    <row r="2551" spans="1:4" x14ac:dyDescent="0.35">
      <c r="A2551" t="s">
        <v>2360</v>
      </c>
      <c r="B2551" t="s">
        <v>1720</v>
      </c>
      <c r="C2551" s="232">
        <v>0.02</v>
      </c>
      <c r="D2551" s="225"/>
    </row>
    <row r="2552" spans="1:4" x14ac:dyDescent="0.35">
      <c r="A2552" t="s">
        <v>2361</v>
      </c>
      <c r="B2552" t="s">
        <v>2362</v>
      </c>
      <c r="C2552" s="232">
        <v>0.02</v>
      </c>
      <c r="D2552" s="225"/>
    </row>
    <row r="2553" spans="1:4" x14ac:dyDescent="0.35">
      <c r="A2553" t="s">
        <v>2363</v>
      </c>
      <c r="B2553" t="s">
        <v>2364</v>
      </c>
      <c r="C2553" s="232">
        <v>0.02</v>
      </c>
      <c r="D2553" s="225"/>
    </row>
    <row r="2554" spans="1:4" x14ac:dyDescent="0.35">
      <c r="A2554" t="s">
        <v>2365</v>
      </c>
      <c r="B2554" t="s">
        <v>2366</v>
      </c>
      <c r="C2554" s="232">
        <v>0.02</v>
      </c>
      <c r="D2554" s="225"/>
    </row>
    <row r="2555" spans="1:4" x14ac:dyDescent="0.35">
      <c r="A2555" t="s">
        <v>2000</v>
      </c>
      <c r="B2555" t="s">
        <v>1780</v>
      </c>
      <c r="C2555" s="232">
        <v>0.02</v>
      </c>
      <c r="D2555" s="225"/>
    </row>
    <row r="2556" spans="1:4" x14ac:dyDescent="0.35">
      <c r="A2556" t="s">
        <v>2001</v>
      </c>
      <c r="B2556" t="s">
        <v>489</v>
      </c>
      <c r="C2556" s="232">
        <v>0.02</v>
      </c>
      <c r="D2556" s="225"/>
    </row>
    <row r="2557" spans="1:4" x14ac:dyDescent="0.35">
      <c r="A2557" t="s">
        <v>2002</v>
      </c>
      <c r="B2557" t="s">
        <v>919</v>
      </c>
      <c r="C2557" s="232">
        <v>0.02</v>
      </c>
      <c r="D2557" s="225"/>
    </row>
    <row r="2558" spans="1:4" x14ac:dyDescent="0.35">
      <c r="A2558" t="s">
        <v>2003</v>
      </c>
      <c r="B2558" t="s">
        <v>1800</v>
      </c>
      <c r="C2558" s="232">
        <v>0.02</v>
      </c>
      <c r="D2558" s="225"/>
    </row>
    <row r="2559" spans="1:4" x14ac:dyDescent="0.35">
      <c r="A2559" t="s">
        <v>2367</v>
      </c>
      <c r="B2559" t="s">
        <v>1790</v>
      </c>
      <c r="C2559" s="232">
        <v>0.02</v>
      </c>
      <c r="D2559" s="225"/>
    </row>
    <row r="2560" spans="1:4" x14ac:dyDescent="0.35">
      <c r="A2560" t="s">
        <v>2004</v>
      </c>
      <c r="B2560" t="s">
        <v>1810</v>
      </c>
      <c r="C2560" s="232">
        <v>0.02</v>
      </c>
      <c r="D2560" s="225"/>
    </row>
    <row r="2561" spans="1:26" x14ac:dyDescent="0.35">
      <c r="A2561" t="s">
        <v>2368</v>
      </c>
      <c r="B2561" t="s">
        <v>2369</v>
      </c>
      <c r="C2561" s="232">
        <v>0.02</v>
      </c>
      <c r="D2561" s="225"/>
    </row>
    <row r="2562" spans="1:26" x14ac:dyDescent="0.35">
      <c r="A2562" t="s">
        <v>2005</v>
      </c>
      <c r="B2562" t="s">
        <v>1820</v>
      </c>
      <c r="C2562" s="232">
        <v>0.02</v>
      </c>
      <c r="D2562" s="225"/>
    </row>
    <row r="2563" spans="1:26" x14ac:dyDescent="0.35">
      <c r="A2563" t="s">
        <v>2006</v>
      </c>
      <c r="B2563" t="s">
        <v>1830</v>
      </c>
      <c r="C2563" s="232">
        <v>0.02</v>
      </c>
      <c r="D2563" s="225"/>
    </row>
    <row r="2564" spans="1:26" x14ac:dyDescent="0.35">
      <c r="A2564" t="s">
        <v>2370</v>
      </c>
      <c r="B2564" t="s">
        <v>2371</v>
      </c>
      <c r="C2564" s="232">
        <v>0.02</v>
      </c>
      <c r="D2564" s="225"/>
    </row>
    <row r="2565" spans="1:26" x14ac:dyDescent="0.35">
      <c r="A2565" t="s">
        <v>2372</v>
      </c>
      <c r="B2565" t="s">
        <v>2373</v>
      </c>
      <c r="C2565" s="232">
        <v>0.02</v>
      </c>
      <c r="D2565" s="225"/>
    </row>
    <row r="2566" spans="1:26" x14ac:dyDescent="0.35">
      <c r="A2566" t="s">
        <v>2374</v>
      </c>
      <c r="B2566" t="s">
        <v>1840</v>
      </c>
      <c r="C2566" s="232">
        <v>0.02</v>
      </c>
      <c r="D2566" s="225"/>
    </row>
    <row r="2567" spans="1:26" x14ac:dyDescent="0.35">
      <c r="A2567" t="s">
        <v>2007</v>
      </c>
      <c r="B2567" t="s">
        <v>1870</v>
      </c>
      <c r="C2567" s="232">
        <v>0.02</v>
      </c>
      <c r="D2567" s="225"/>
    </row>
    <row r="2568" spans="1:26" x14ac:dyDescent="0.35">
      <c r="A2568" t="s">
        <v>2008</v>
      </c>
      <c r="B2568" t="s">
        <v>1880</v>
      </c>
      <c r="C2568" s="232">
        <v>0.02</v>
      </c>
      <c r="D2568" s="225"/>
    </row>
    <row r="2569" spans="1:26" x14ac:dyDescent="0.35">
      <c r="A2569" t="s">
        <v>2375</v>
      </c>
      <c r="B2569" t="s">
        <v>2376</v>
      </c>
      <c r="C2569" s="232">
        <v>0.02</v>
      </c>
      <c r="D2569" s="225"/>
    </row>
    <row r="2570" spans="1:26" x14ac:dyDescent="0.35">
      <c r="A2570" t="s">
        <v>2377</v>
      </c>
      <c r="B2570" t="s">
        <v>2378</v>
      </c>
      <c r="C2570" s="232">
        <v>0.02</v>
      </c>
      <c r="D2570" s="225"/>
    </row>
    <row r="2572" spans="1:26" x14ac:dyDescent="0.35">
      <c r="A2572" s="70" t="s">
        <v>464</v>
      </c>
      <c r="B2572" s="70" t="s">
        <v>465</v>
      </c>
      <c r="C2572" s="70" t="s">
        <v>466</v>
      </c>
      <c r="D2572" s="70" t="s">
        <v>2379</v>
      </c>
      <c r="E2572" s="234">
        <v>2019</v>
      </c>
      <c r="F2572" s="234">
        <v>2020</v>
      </c>
      <c r="G2572" s="234">
        <v>2021</v>
      </c>
      <c r="H2572" s="234">
        <v>2022</v>
      </c>
      <c r="I2572" s="234">
        <v>2023</v>
      </c>
      <c r="J2572" s="234">
        <v>2024</v>
      </c>
      <c r="K2572" s="234">
        <v>2025</v>
      </c>
      <c r="L2572" s="234">
        <v>2026</v>
      </c>
      <c r="M2572" s="234">
        <v>2027</v>
      </c>
      <c r="N2572" s="234">
        <v>2028</v>
      </c>
      <c r="O2572" s="234">
        <v>2029</v>
      </c>
      <c r="P2572" s="234">
        <v>2030</v>
      </c>
      <c r="Q2572" s="234">
        <v>2031</v>
      </c>
      <c r="R2572" s="234">
        <v>2032</v>
      </c>
      <c r="S2572" s="234">
        <v>2033</v>
      </c>
      <c r="T2572" s="234">
        <v>2034</v>
      </c>
      <c r="U2572" s="234">
        <v>2035</v>
      </c>
      <c r="V2572" s="234">
        <v>2036</v>
      </c>
      <c r="W2572" s="234">
        <v>2037</v>
      </c>
      <c r="X2572" s="234">
        <v>2038</v>
      </c>
      <c r="Y2572" s="234">
        <v>2039</v>
      </c>
      <c r="Z2572" s="234">
        <v>2040</v>
      </c>
    </row>
    <row r="2573" spans="1:26" x14ac:dyDescent="0.35">
      <c r="A2573" t="str">
        <f>LOWER(B2573)&amp;"."&amp;C2573&amp;"."&amp;D2573</f>
        <v>afg.sol.0_0</v>
      </c>
      <c r="B2573" t="s">
        <v>2193</v>
      </c>
      <c r="C2573" t="s">
        <v>105</v>
      </c>
      <c r="D2573" t="s">
        <v>2380</v>
      </c>
      <c r="E2573" s="235">
        <v>2.090400227663932E-2</v>
      </c>
      <c r="F2573" s="235">
        <v>2.3238427330968741E-2</v>
      </c>
      <c r="G2573" s="235">
        <v>2.5784977101884151E-2</v>
      </c>
      <c r="H2573" s="235">
        <v>2.8523010345819149E-2</v>
      </c>
      <c r="I2573" s="235">
        <v>3.1460164405327368E-2</v>
      </c>
      <c r="J2573" s="235">
        <v>3.4590724557257473E-2</v>
      </c>
      <c r="K2573" s="235">
        <v>3.7913867827805009E-2</v>
      </c>
      <c r="L2573" s="235">
        <v>4.138315222475205E-2</v>
      </c>
      <c r="M2573" s="235">
        <v>4.5008204905001757E-2</v>
      </c>
      <c r="N2573" s="235">
        <v>4.8761481356197602E-2</v>
      </c>
      <c r="O2573" s="235">
        <v>5.2639744983810591E-2</v>
      </c>
      <c r="P2573" s="235">
        <v>5.660612148758238E-2</v>
      </c>
      <c r="Q2573" s="235">
        <v>6.0610242346617139E-2</v>
      </c>
      <c r="R2573" s="235">
        <v>6.4641589518515258E-2</v>
      </c>
      <c r="S2573" s="235">
        <v>6.8701963041991179E-2</v>
      </c>
      <c r="T2573" s="235">
        <v>7.2754689684551094E-2</v>
      </c>
      <c r="U2573" s="235">
        <v>7.6814348751658851E-2</v>
      </c>
      <c r="V2573" s="235">
        <v>8.0836373986807264E-2</v>
      </c>
      <c r="W2573" s="236">
        <f>IF(V2573=0,0,V2573*(V2573/U2573))</f>
        <v>8.5068993821207833E-2</v>
      </c>
      <c r="X2573" s="236">
        <f t="shared" ref="X2573:Z2588" si="105">IF(W2573=0,0,W2573*(W2573/V2573))</f>
        <v>8.9523235059179584E-2</v>
      </c>
      <c r="Y2573" s="236">
        <f t="shared" si="105"/>
        <v>9.4210701872238622E-2</v>
      </c>
      <c r="Z2573" s="236">
        <f t="shared" si="105"/>
        <v>9.9143606030239501E-2</v>
      </c>
    </row>
    <row r="2574" spans="1:26" x14ac:dyDescent="0.35">
      <c r="A2574" t="str">
        <f t="shared" ref="A2574:A2637" si="106">LOWER(B2574)&amp;"."&amp;C2574&amp;"."&amp;D2574</f>
        <v>afg.wnd.0_0</v>
      </c>
      <c r="B2574" t="s">
        <v>2193</v>
      </c>
      <c r="C2574" t="s">
        <v>103</v>
      </c>
      <c r="D2574" t="s">
        <v>2380</v>
      </c>
      <c r="E2574" s="235">
        <v>1.3411818198819319E-2</v>
      </c>
      <c r="F2574" s="235">
        <v>1.4420541165920399E-2</v>
      </c>
      <c r="G2574" s="235">
        <v>1.5395610951940151E-2</v>
      </c>
      <c r="H2574" s="235">
        <v>1.6304436559963571E-2</v>
      </c>
      <c r="I2574" s="235">
        <v>1.7144876215296759E-2</v>
      </c>
      <c r="J2574" s="235">
        <v>1.7907684156724051E-2</v>
      </c>
      <c r="K2574" s="235">
        <v>1.8575723220013631E-2</v>
      </c>
      <c r="L2574" s="235">
        <v>1.9152928986047819E-2</v>
      </c>
      <c r="M2574" s="235">
        <v>1.96502549762172E-2</v>
      </c>
      <c r="N2574" s="235">
        <v>2.0071275563831301E-2</v>
      </c>
      <c r="O2574" s="235">
        <v>2.0424208087341029E-2</v>
      </c>
      <c r="P2574" s="235">
        <v>2.0696873605827979E-2</v>
      </c>
      <c r="Q2574" s="235">
        <v>2.0911136997884341E-2</v>
      </c>
      <c r="R2574" s="235">
        <v>2.1075750945744862E-2</v>
      </c>
      <c r="S2574" s="235">
        <v>2.1199734111410361E-2</v>
      </c>
      <c r="T2574" s="235">
        <v>2.1287804530642201E-2</v>
      </c>
      <c r="U2574" s="235">
        <v>2.134728953974158E-2</v>
      </c>
      <c r="V2574" s="235">
        <v>2.1383197621466839E-2</v>
      </c>
      <c r="W2574" s="236">
        <f t="shared" ref="W2574:Z2637" si="107">IF(V2574=0,0,V2574*(V2574/U2574))</f>
        <v>2.1419166103850026E-2</v>
      </c>
      <c r="X2574" s="236">
        <f t="shared" si="105"/>
        <v>2.1455195088490538E-2</v>
      </c>
      <c r="Y2574" s="236">
        <f t="shared" si="105"/>
        <v>2.1491284677158676E-2</v>
      </c>
      <c r="Z2574" s="236">
        <f t="shared" si="105"/>
        <v>2.152743497179592E-2</v>
      </c>
    </row>
    <row r="2575" spans="1:26" x14ac:dyDescent="0.35">
      <c r="A2575" t="str">
        <f t="shared" si="106"/>
        <v>afg.sol.0_25</v>
      </c>
      <c r="B2575" t="s">
        <v>2193</v>
      </c>
      <c r="C2575" t="s">
        <v>105</v>
      </c>
      <c r="D2575" t="s">
        <v>2381</v>
      </c>
      <c r="E2575" s="235">
        <v>2.090400227663932E-2</v>
      </c>
      <c r="F2575" s="235">
        <v>2.3238427330968741E-2</v>
      </c>
      <c r="G2575" s="235">
        <v>2.5784977101884151E-2</v>
      </c>
      <c r="H2575" s="235">
        <v>2.8523010345819149E-2</v>
      </c>
      <c r="I2575" s="235">
        <v>3.1551081463113431E-2</v>
      </c>
      <c r="J2575" s="235">
        <v>3.4942437972336857E-2</v>
      </c>
      <c r="K2575" s="235">
        <v>3.8762811696971052E-2</v>
      </c>
      <c r="L2575" s="235">
        <v>4.3041065518848107E-2</v>
      </c>
      <c r="M2575" s="235">
        <v>4.7874101155915699E-2</v>
      </c>
      <c r="N2575" s="235">
        <v>5.3328059397615361E-2</v>
      </c>
      <c r="O2575" s="235">
        <v>5.9503729491441393E-2</v>
      </c>
      <c r="P2575" s="235">
        <v>6.6461564623919972E-2</v>
      </c>
      <c r="Q2575" s="235">
        <v>7.4290205245752375E-2</v>
      </c>
      <c r="R2575" s="235">
        <v>8.3094701788065689E-2</v>
      </c>
      <c r="S2575" s="235">
        <v>9.3027449967330852E-2</v>
      </c>
      <c r="T2575" s="235">
        <v>0.1041895159181163</v>
      </c>
      <c r="U2575" s="235">
        <v>0.116152102321359</v>
      </c>
      <c r="V2575" s="235">
        <v>0.12861820206095481</v>
      </c>
      <c r="W2575" s="236">
        <f t="shared" si="107"/>
        <v>0.14242223404294427</v>
      </c>
      <c r="X2575" s="236">
        <f t="shared" si="105"/>
        <v>0.15770779271327509</v>
      </c>
      <c r="Y2575" s="236">
        <f t="shared" si="105"/>
        <v>0.17463388388496853</v>
      </c>
      <c r="Z2575" s="236">
        <f t="shared" si="105"/>
        <v>0.19337657877308925</v>
      </c>
    </row>
    <row r="2576" spans="1:26" x14ac:dyDescent="0.35">
      <c r="A2576" t="str">
        <f t="shared" si="106"/>
        <v>afg.wnd.0_25</v>
      </c>
      <c r="B2576" t="s">
        <v>2193</v>
      </c>
      <c r="C2576" t="s">
        <v>103</v>
      </c>
      <c r="D2576" t="s">
        <v>2381</v>
      </c>
      <c r="E2576" s="235">
        <v>1.3411818198819319E-2</v>
      </c>
      <c r="F2576" s="235">
        <v>1.4420541165920399E-2</v>
      </c>
      <c r="G2576" s="235">
        <v>1.5395610951940151E-2</v>
      </c>
      <c r="H2576" s="235">
        <v>1.6304436559963571E-2</v>
      </c>
      <c r="I2576" s="235">
        <v>1.716884290669379E-2</v>
      </c>
      <c r="J2576" s="235">
        <v>1.7991972915139751E-2</v>
      </c>
      <c r="K2576" s="235">
        <v>1.8757769486645232E-2</v>
      </c>
      <c r="L2576" s="235">
        <v>1.9472183689600731E-2</v>
      </c>
      <c r="M2576" s="235">
        <v>2.0146389201214289E-2</v>
      </c>
      <c r="N2576" s="235">
        <v>2.0782519164326281E-2</v>
      </c>
      <c r="O2576" s="235">
        <v>2.136714127277756E-2</v>
      </c>
      <c r="P2576" s="235">
        <v>2.1915047346324192E-2</v>
      </c>
      <c r="Q2576" s="235">
        <v>2.2435920085213369E-2</v>
      </c>
      <c r="R2576" s="235">
        <v>2.292991467096625E-2</v>
      </c>
      <c r="S2576" s="235">
        <v>2.340140816023693E-2</v>
      </c>
      <c r="T2576" s="235">
        <v>2.382510923138826E-2</v>
      </c>
      <c r="U2576" s="235">
        <v>2.4181757225789469E-2</v>
      </c>
      <c r="V2576" s="235">
        <v>2.445915952672624E-2</v>
      </c>
      <c r="W2576" s="236">
        <f t="shared" si="107"/>
        <v>2.4739744062760589E-2</v>
      </c>
      <c r="X2576" s="236">
        <f t="shared" si="105"/>
        <v>2.5023547339069949E-2</v>
      </c>
      <c r="Y2576" s="236">
        <f t="shared" si="105"/>
        <v>2.5310606279602819E-2</v>
      </c>
      <c r="Z2576" s="236">
        <f t="shared" si="105"/>
        <v>2.5600958231882718E-2</v>
      </c>
    </row>
    <row r="2577" spans="1:26" x14ac:dyDescent="0.35">
      <c r="A2577" t="str">
        <f t="shared" si="106"/>
        <v>afg.sol.25_50</v>
      </c>
      <c r="B2577" t="s">
        <v>2193</v>
      </c>
      <c r="C2577" t="s">
        <v>105</v>
      </c>
      <c r="D2577" t="s">
        <v>2382</v>
      </c>
      <c r="E2577" s="235">
        <v>2.090400227663932E-2</v>
      </c>
      <c r="F2577" s="235">
        <v>2.3238427330968741E-2</v>
      </c>
      <c r="G2577" s="235">
        <v>2.5784977101884151E-2</v>
      </c>
      <c r="H2577" s="235">
        <v>2.9523665224131031E-2</v>
      </c>
      <c r="I2577" s="235">
        <v>3.4332564612907561E-2</v>
      </c>
      <c r="J2577" s="235">
        <v>4.0098037360557108E-2</v>
      </c>
      <c r="K2577" s="235">
        <v>4.6994555610797052E-2</v>
      </c>
      <c r="L2577" s="235">
        <v>5.5193952964750922E-2</v>
      </c>
      <c r="M2577" s="235">
        <v>6.4923265292574153E-2</v>
      </c>
      <c r="N2577" s="235">
        <v>7.6367823337469415E-2</v>
      </c>
      <c r="O2577" s="235">
        <v>8.9808504167903563E-2</v>
      </c>
      <c r="P2577" s="235">
        <v>0.1054712664854381</v>
      </c>
      <c r="Q2577" s="235">
        <v>0.12356739371100239</v>
      </c>
      <c r="R2577" s="235">
        <v>0.14432036586785271</v>
      </c>
      <c r="S2577" s="235">
        <v>0.16790538192108639</v>
      </c>
      <c r="T2577" s="235">
        <v>0.19440190702584639</v>
      </c>
      <c r="U2577" s="235">
        <v>0.2228901436424888</v>
      </c>
      <c r="V2577" s="235">
        <v>0.25263605030883679</v>
      </c>
      <c r="W2577" s="236">
        <f t="shared" si="107"/>
        <v>0.28635171063473791</v>
      </c>
      <c r="X2577" s="236">
        <f t="shared" si="105"/>
        <v>0.32456690992121856</v>
      </c>
      <c r="Y2577" s="236">
        <f t="shared" si="105"/>
        <v>0.36788213621039545</v>
      </c>
      <c r="Z2577" s="236">
        <f t="shared" si="105"/>
        <v>0.41697801595231654</v>
      </c>
    </row>
    <row r="2578" spans="1:26" x14ac:dyDescent="0.35">
      <c r="A2578" t="str">
        <f t="shared" si="106"/>
        <v>afg.wnd.25_50</v>
      </c>
      <c r="B2578" t="s">
        <v>2193</v>
      </c>
      <c r="C2578" t="s">
        <v>103</v>
      </c>
      <c r="D2578" t="s">
        <v>2382</v>
      </c>
      <c r="E2578" s="235">
        <v>1.3411818198819319E-2</v>
      </c>
      <c r="F2578" s="235">
        <v>1.4420541165920399E-2</v>
      </c>
      <c r="G2578" s="235">
        <v>1.5395610951940151E-2</v>
      </c>
      <c r="H2578" s="235">
        <v>1.6624184401139691E-2</v>
      </c>
      <c r="I2578" s="235">
        <v>1.797513282162751E-2</v>
      </c>
      <c r="J2578" s="235">
        <v>1.93047564584942E-2</v>
      </c>
      <c r="K2578" s="235">
        <v>2.0622007997321681E-2</v>
      </c>
      <c r="L2578" s="235">
        <v>2.1910099084057801E-2</v>
      </c>
      <c r="M2578" s="235">
        <v>2.313347299538741E-2</v>
      </c>
      <c r="N2578" s="235">
        <v>2.430182067081773E-2</v>
      </c>
      <c r="O2578" s="235">
        <v>2.5412461889601778E-2</v>
      </c>
      <c r="P2578" s="235">
        <v>2.6412279917550349E-2</v>
      </c>
      <c r="Q2578" s="235">
        <v>2.731376688981928E-2</v>
      </c>
      <c r="R2578" s="235">
        <v>2.8069821465660859E-2</v>
      </c>
      <c r="S2578" s="235">
        <v>2.869683114169734E-2</v>
      </c>
      <c r="T2578" s="235">
        <v>2.9178679292952731E-2</v>
      </c>
      <c r="U2578" s="235">
        <v>2.9427592971113019E-2</v>
      </c>
      <c r="V2578" s="235">
        <v>2.945862295112267E-2</v>
      </c>
      <c r="W2578" s="236">
        <f t="shared" si="107"/>
        <v>2.9489685650752315E-2</v>
      </c>
      <c r="X2578" s="236">
        <f t="shared" si="105"/>
        <v>2.9520781104503218E-2</v>
      </c>
      <c r="Y2578" s="236">
        <f t="shared" si="105"/>
        <v>2.9551909346913027E-2</v>
      </c>
      <c r="Z2578" s="236">
        <f t="shared" si="105"/>
        <v>2.9583070412555802E-2</v>
      </c>
    </row>
    <row r="2579" spans="1:26" x14ac:dyDescent="0.35">
      <c r="A2579" t="str">
        <f t="shared" si="106"/>
        <v>afg.sol.50_75</v>
      </c>
      <c r="B2579" t="s">
        <v>2193</v>
      </c>
      <c r="C2579" t="s">
        <v>105</v>
      </c>
      <c r="D2579" t="s">
        <v>2383</v>
      </c>
      <c r="E2579" s="235">
        <v>2.090400227663932E-2</v>
      </c>
      <c r="F2579" s="235">
        <v>2.3238427330968741E-2</v>
      </c>
      <c r="G2579" s="235">
        <v>2.5784977101884151E-2</v>
      </c>
      <c r="H2579" s="235">
        <v>3.0673522583650671E-2</v>
      </c>
      <c r="I2579" s="235">
        <v>3.7676271079931142E-2</v>
      </c>
      <c r="J2579" s="235">
        <v>4.6568603091904269E-2</v>
      </c>
      <c r="K2579" s="235">
        <v>5.77720732535544E-2</v>
      </c>
      <c r="L2579" s="235">
        <v>7.1724470181404251E-2</v>
      </c>
      <c r="M2579" s="235">
        <v>8.8930794296723875E-2</v>
      </c>
      <c r="N2579" s="235">
        <v>0.1098999999793422</v>
      </c>
      <c r="O2579" s="235">
        <v>0.13515532476756631</v>
      </c>
      <c r="P2579" s="235">
        <v>0.16506955382842639</v>
      </c>
      <c r="Q2579" s="235">
        <v>0.19970206680133001</v>
      </c>
      <c r="R2579" s="235">
        <v>0.23876718601990049</v>
      </c>
      <c r="S2579" s="235">
        <v>0.28182332474150812</v>
      </c>
      <c r="T2579" s="235">
        <v>0.32745810936020192</v>
      </c>
      <c r="U2579" s="235">
        <v>0.37329123846180667</v>
      </c>
      <c r="V2579" s="235">
        <v>0.41732961729015627</v>
      </c>
      <c r="W2579" s="236">
        <f t="shared" si="107"/>
        <v>0.46656334658486209</v>
      </c>
      <c r="X2579" s="236">
        <f t="shared" si="105"/>
        <v>0.52160533870070169</v>
      </c>
      <c r="Y2579" s="236">
        <f t="shared" si="105"/>
        <v>0.5831408132520054</v>
      </c>
      <c r="Z2579" s="236">
        <f t="shared" si="105"/>
        <v>0.65193582743472178</v>
      </c>
    </row>
    <row r="2580" spans="1:26" x14ac:dyDescent="0.35">
      <c r="A2580" t="str">
        <f t="shared" si="106"/>
        <v>afg.wnd.50_75</v>
      </c>
      <c r="B2580" t="s">
        <v>2193</v>
      </c>
      <c r="C2580" t="s">
        <v>103</v>
      </c>
      <c r="D2580" t="s">
        <v>2383</v>
      </c>
      <c r="E2580" s="235">
        <v>1.3411818198819319E-2</v>
      </c>
      <c r="F2580" s="235">
        <v>1.4420541165920399E-2</v>
      </c>
      <c r="G2580" s="235">
        <v>1.5395610951940151E-2</v>
      </c>
      <c r="H2580" s="235">
        <v>1.7051989469143949E-2</v>
      </c>
      <c r="I2580" s="235">
        <v>1.909333500520858E-2</v>
      </c>
      <c r="J2580" s="235">
        <v>2.1211215255578258E-2</v>
      </c>
      <c r="K2580" s="235">
        <v>2.3404428171920639E-2</v>
      </c>
      <c r="L2580" s="235">
        <v>2.557696630110198E-2</v>
      </c>
      <c r="M2580" s="235">
        <v>2.7717129593970678E-2</v>
      </c>
      <c r="N2580" s="235">
        <v>2.9713693728763538E-2</v>
      </c>
      <c r="O2580" s="235">
        <v>3.1491897985452232E-2</v>
      </c>
      <c r="P2580" s="235">
        <v>3.3008273196629689E-2</v>
      </c>
      <c r="Q2580" s="235">
        <v>3.4147484573076488E-2</v>
      </c>
      <c r="R2580" s="235">
        <v>3.4854109395260333E-2</v>
      </c>
      <c r="S2580" s="235">
        <v>3.5148538460910317E-2</v>
      </c>
      <c r="T2580" s="235">
        <v>3.501400355207087E-2</v>
      </c>
      <c r="U2580" s="235">
        <v>3.4500523232778538E-2</v>
      </c>
      <c r="V2580" s="235">
        <v>3.3693827756021227E-2</v>
      </c>
      <c r="W2580" s="236">
        <f t="shared" si="107"/>
        <v>3.2905994532100781E-2</v>
      </c>
      <c r="X2580" s="236">
        <f t="shared" si="105"/>
        <v>3.2136582521501873E-2</v>
      </c>
      <c r="Y2580" s="236">
        <f t="shared" si="105"/>
        <v>3.1385160997149365E-2</v>
      </c>
      <c r="Z2580" s="236">
        <f t="shared" si="105"/>
        <v>3.0651309303281551E-2</v>
      </c>
    </row>
    <row r="2581" spans="1:26" x14ac:dyDescent="0.35">
      <c r="A2581" t="str">
        <f t="shared" si="106"/>
        <v>afg.sol.75_100</v>
      </c>
      <c r="B2581" t="s">
        <v>2193</v>
      </c>
      <c r="C2581" t="s">
        <v>105</v>
      </c>
      <c r="D2581" t="s">
        <v>2384</v>
      </c>
      <c r="E2581" s="235">
        <v>2.090400227663932E-2</v>
      </c>
      <c r="F2581" s="235">
        <v>2.3238427330968741E-2</v>
      </c>
      <c r="G2581" s="235">
        <v>2.5784977101884151E-2</v>
      </c>
      <c r="H2581" s="235">
        <v>3.1886438760779123E-2</v>
      </c>
      <c r="I2581" s="235">
        <v>4.1331329422239348E-2</v>
      </c>
      <c r="J2581" s="235">
        <v>5.3873617907962988E-2</v>
      </c>
      <c r="K2581" s="235">
        <v>7.030339261397707E-2</v>
      </c>
      <c r="L2581" s="235">
        <v>9.1435910288271152E-2</v>
      </c>
      <c r="M2581" s="235">
        <v>0.1181760007477355</v>
      </c>
      <c r="N2581" s="235">
        <v>0.15133079269136249</v>
      </c>
      <c r="O2581" s="235">
        <v>0.19137786278913549</v>
      </c>
      <c r="P2581" s="235">
        <v>0.23803406040000011</v>
      </c>
      <c r="Q2581" s="235">
        <v>0.29028361878561948</v>
      </c>
      <c r="R2581" s="235">
        <v>0.3459139006896178</v>
      </c>
      <c r="S2581" s="235">
        <v>0.40233571452814471</v>
      </c>
      <c r="T2581" s="235">
        <v>0.45671091804553859</v>
      </c>
      <c r="U2581" s="235">
        <v>0.50591567764498557</v>
      </c>
      <c r="V2581" s="235">
        <v>0.54780055464922306</v>
      </c>
      <c r="W2581" s="236">
        <f t="shared" si="107"/>
        <v>0.59315309039419473</v>
      </c>
      <c r="X2581" s="236">
        <f t="shared" si="105"/>
        <v>0.64226037315620077</v>
      </c>
      <c r="Y2581" s="236">
        <f t="shared" si="105"/>
        <v>0.69543325931692634</v>
      </c>
      <c r="Z2581" s="236">
        <f t="shared" si="105"/>
        <v>0.75300834113043247</v>
      </c>
    </row>
    <row r="2582" spans="1:26" x14ac:dyDescent="0.35">
      <c r="A2582" t="str">
        <f t="shared" si="106"/>
        <v>afg.wnd.75_100</v>
      </c>
      <c r="B2582" t="s">
        <v>2193</v>
      </c>
      <c r="C2582" t="s">
        <v>103</v>
      </c>
      <c r="D2582" t="s">
        <v>2384</v>
      </c>
      <c r="E2582" s="235">
        <v>1.3411818198819319E-2</v>
      </c>
      <c r="F2582" s="235">
        <v>1.4420541165920399E-2</v>
      </c>
      <c r="G2582" s="235">
        <v>1.5395610951940151E-2</v>
      </c>
      <c r="H2582" s="235">
        <v>1.7602046314405369E-2</v>
      </c>
      <c r="I2582" s="235">
        <v>2.0591329074180709E-2</v>
      </c>
      <c r="J2582" s="235">
        <v>2.386453936203263E-2</v>
      </c>
      <c r="K2582" s="235">
        <v>2.734159917158727E-2</v>
      </c>
      <c r="L2582" s="235">
        <v>3.0878691682595261E-2</v>
      </c>
      <c r="M2582" s="235">
        <v>3.4373879795064392E-2</v>
      </c>
      <c r="N2582" s="235">
        <v>3.748065351658561E-2</v>
      </c>
      <c r="O2582" s="235">
        <v>4.0016160567456917E-2</v>
      </c>
      <c r="P2582" s="235">
        <v>4.1762016913908309E-2</v>
      </c>
      <c r="Q2582" s="235">
        <v>4.2631627123375343E-2</v>
      </c>
      <c r="R2582" s="235">
        <v>4.2582044707265072E-2</v>
      </c>
      <c r="S2582" s="235">
        <v>4.1800791468880737E-2</v>
      </c>
      <c r="T2582" s="235">
        <v>4.0408363212830922E-2</v>
      </c>
      <c r="U2582" s="235">
        <v>3.8675227529298521E-2</v>
      </c>
      <c r="V2582" s="235">
        <v>3.6758913404324287E-2</v>
      </c>
      <c r="W2582" s="236">
        <f t="shared" si="107"/>
        <v>3.4937550493865696E-2</v>
      </c>
      <c r="X2582" s="236">
        <f t="shared" si="105"/>
        <v>3.320643407179226E-2</v>
      </c>
      <c r="Y2582" s="236">
        <f t="shared" si="105"/>
        <v>3.1561092525873878E-2</v>
      </c>
      <c r="Z2582" s="236">
        <f t="shared" si="105"/>
        <v>2.9997275807248671E-2</v>
      </c>
    </row>
    <row r="2583" spans="1:26" x14ac:dyDescent="0.35">
      <c r="A2583" t="str">
        <f t="shared" si="106"/>
        <v>alb.sol.0_0</v>
      </c>
      <c r="B2583" t="s">
        <v>479</v>
      </c>
      <c r="C2583" t="s">
        <v>105</v>
      </c>
      <c r="D2583" t="s">
        <v>2380</v>
      </c>
      <c r="E2583" s="235">
        <v>2.090400227663932E-2</v>
      </c>
      <c r="F2583" s="235">
        <v>2.3238427330968741E-2</v>
      </c>
      <c r="G2583" s="235">
        <v>2.5784977101884151E-2</v>
      </c>
      <c r="H2583" s="235">
        <v>2.8523010345819149E-2</v>
      </c>
      <c r="I2583" s="235">
        <v>3.1460164405327368E-2</v>
      </c>
      <c r="J2583" s="235">
        <v>3.4590724557257473E-2</v>
      </c>
      <c r="K2583" s="235">
        <v>3.7913867827805009E-2</v>
      </c>
      <c r="L2583" s="235">
        <v>4.138315222475205E-2</v>
      </c>
      <c r="M2583" s="235">
        <v>4.5008204905001757E-2</v>
      </c>
      <c r="N2583" s="235">
        <v>4.8761481356197602E-2</v>
      </c>
      <c r="O2583" s="235">
        <v>5.2639744983810591E-2</v>
      </c>
      <c r="P2583" s="235">
        <v>5.660612148758238E-2</v>
      </c>
      <c r="Q2583" s="235">
        <v>6.0610242346617139E-2</v>
      </c>
      <c r="R2583" s="235">
        <v>6.4641589518515258E-2</v>
      </c>
      <c r="S2583" s="235">
        <v>6.8701963041991179E-2</v>
      </c>
      <c r="T2583" s="235">
        <v>7.2754689684551094E-2</v>
      </c>
      <c r="U2583" s="235">
        <v>7.6814348751658851E-2</v>
      </c>
      <c r="V2583" s="235">
        <v>8.0836373986807264E-2</v>
      </c>
      <c r="W2583" s="236">
        <f t="shared" si="107"/>
        <v>8.5068993821207833E-2</v>
      </c>
      <c r="X2583" s="236">
        <f t="shared" si="105"/>
        <v>8.9523235059179584E-2</v>
      </c>
      <c r="Y2583" s="236">
        <f t="shared" si="105"/>
        <v>9.4210701872238622E-2</v>
      </c>
      <c r="Z2583" s="236">
        <f t="shared" si="105"/>
        <v>9.9143606030239501E-2</v>
      </c>
    </row>
    <row r="2584" spans="1:26" x14ac:dyDescent="0.35">
      <c r="A2584" t="str">
        <f t="shared" si="106"/>
        <v>alb.wnd.0_0</v>
      </c>
      <c r="B2584" t="s">
        <v>479</v>
      </c>
      <c r="C2584" t="s">
        <v>103</v>
      </c>
      <c r="D2584" t="s">
        <v>2380</v>
      </c>
      <c r="E2584" s="235">
        <v>1.3411818198819319E-2</v>
      </c>
      <c r="F2584" s="235">
        <v>1.4420541165920399E-2</v>
      </c>
      <c r="G2584" s="235">
        <v>1.5395610951940151E-2</v>
      </c>
      <c r="H2584" s="235">
        <v>1.6304436559963571E-2</v>
      </c>
      <c r="I2584" s="235">
        <v>1.7144876215296759E-2</v>
      </c>
      <c r="J2584" s="235">
        <v>1.7907684156724051E-2</v>
      </c>
      <c r="K2584" s="235">
        <v>1.8575723220013631E-2</v>
      </c>
      <c r="L2584" s="235">
        <v>1.9152928986047819E-2</v>
      </c>
      <c r="M2584" s="235">
        <v>1.96502549762172E-2</v>
      </c>
      <c r="N2584" s="235">
        <v>2.0071275563831301E-2</v>
      </c>
      <c r="O2584" s="235">
        <v>2.0424208087341029E-2</v>
      </c>
      <c r="P2584" s="235">
        <v>2.0696873605827979E-2</v>
      </c>
      <c r="Q2584" s="235">
        <v>2.0911136997884341E-2</v>
      </c>
      <c r="R2584" s="235">
        <v>2.1075750945744862E-2</v>
      </c>
      <c r="S2584" s="235">
        <v>2.1199734111410361E-2</v>
      </c>
      <c r="T2584" s="235">
        <v>2.1287804530642201E-2</v>
      </c>
      <c r="U2584" s="235">
        <v>2.134728953974158E-2</v>
      </c>
      <c r="V2584" s="235">
        <v>2.1383197621466839E-2</v>
      </c>
      <c r="W2584" s="236">
        <f t="shared" si="107"/>
        <v>2.1419166103850026E-2</v>
      </c>
      <c r="X2584" s="236">
        <f t="shared" si="105"/>
        <v>2.1455195088490538E-2</v>
      </c>
      <c r="Y2584" s="236">
        <f t="shared" si="105"/>
        <v>2.1491284677158676E-2</v>
      </c>
      <c r="Z2584" s="236">
        <f t="shared" si="105"/>
        <v>2.152743497179592E-2</v>
      </c>
    </row>
    <row r="2585" spans="1:26" x14ac:dyDescent="0.35">
      <c r="A2585" t="str">
        <f t="shared" si="106"/>
        <v>alb.sol.0_25</v>
      </c>
      <c r="B2585" t="s">
        <v>479</v>
      </c>
      <c r="C2585" t="s">
        <v>105</v>
      </c>
      <c r="D2585" t="s">
        <v>2381</v>
      </c>
      <c r="E2585" s="235">
        <v>2.090400227663932E-2</v>
      </c>
      <c r="F2585" s="235">
        <v>2.3238427330968741E-2</v>
      </c>
      <c r="G2585" s="235">
        <v>2.5784977101884151E-2</v>
      </c>
      <c r="H2585" s="235">
        <v>2.8523010345819149E-2</v>
      </c>
      <c r="I2585" s="235">
        <v>3.1551081463113431E-2</v>
      </c>
      <c r="J2585" s="235">
        <v>3.4942437972336857E-2</v>
      </c>
      <c r="K2585" s="235">
        <v>3.8762811696971052E-2</v>
      </c>
      <c r="L2585" s="235">
        <v>4.3041065518848107E-2</v>
      </c>
      <c r="M2585" s="235">
        <v>4.7874101155915699E-2</v>
      </c>
      <c r="N2585" s="235">
        <v>5.3328059397615361E-2</v>
      </c>
      <c r="O2585" s="235">
        <v>5.9503729491441393E-2</v>
      </c>
      <c r="P2585" s="235">
        <v>6.6461564623919972E-2</v>
      </c>
      <c r="Q2585" s="235">
        <v>7.4290205245752375E-2</v>
      </c>
      <c r="R2585" s="235">
        <v>8.3094701788065689E-2</v>
      </c>
      <c r="S2585" s="235">
        <v>9.3027449967330852E-2</v>
      </c>
      <c r="T2585" s="235">
        <v>0.1041895159181163</v>
      </c>
      <c r="U2585" s="235">
        <v>0.116152102321359</v>
      </c>
      <c r="V2585" s="235">
        <v>0.12861820206095481</v>
      </c>
      <c r="W2585" s="236">
        <f t="shared" si="107"/>
        <v>0.14242223404294427</v>
      </c>
      <c r="X2585" s="236">
        <f t="shared" si="105"/>
        <v>0.15770779271327509</v>
      </c>
      <c r="Y2585" s="236">
        <f t="shared" si="105"/>
        <v>0.17463388388496853</v>
      </c>
      <c r="Z2585" s="236">
        <f t="shared" si="105"/>
        <v>0.19337657877308925</v>
      </c>
    </row>
    <row r="2586" spans="1:26" x14ac:dyDescent="0.35">
      <c r="A2586" t="str">
        <f t="shared" si="106"/>
        <v>alb.wnd.0_25</v>
      </c>
      <c r="B2586" t="s">
        <v>479</v>
      </c>
      <c r="C2586" t="s">
        <v>103</v>
      </c>
      <c r="D2586" t="s">
        <v>2381</v>
      </c>
      <c r="E2586" s="235">
        <v>1.3411818198819319E-2</v>
      </c>
      <c r="F2586" s="235">
        <v>1.4420541165920399E-2</v>
      </c>
      <c r="G2586" s="235">
        <v>1.5395610951940151E-2</v>
      </c>
      <c r="H2586" s="235">
        <v>1.6304436559963571E-2</v>
      </c>
      <c r="I2586" s="235">
        <v>1.716884290669379E-2</v>
      </c>
      <c r="J2586" s="235">
        <v>1.7991972915139751E-2</v>
      </c>
      <c r="K2586" s="235">
        <v>1.8757769486645232E-2</v>
      </c>
      <c r="L2586" s="235">
        <v>1.9472183689600731E-2</v>
      </c>
      <c r="M2586" s="235">
        <v>2.0146389201214289E-2</v>
      </c>
      <c r="N2586" s="235">
        <v>2.0782519164326281E-2</v>
      </c>
      <c r="O2586" s="235">
        <v>2.136714127277756E-2</v>
      </c>
      <c r="P2586" s="235">
        <v>2.1915047346324192E-2</v>
      </c>
      <c r="Q2586" s="235">
        <v>2.2435920085213369E-2</v>
      </c>
      <c r="R2586" s="235">
        <v>2.292991467096625E-2</v>
      </c>
      <c r="S2586" s="235">
        <v>2.340140816023693E-2</v>
      </c>
      <c r="T2586" s="235">
        <v>2.382510923138826E-2</v>
      </c>
      <c r="U2586" s="235">
        <v>2.4181757225789469E-2</v>
      </c>
      <c r="V2586" s="235">
        <v>2.445915952672624E-2</v>
      </c>
      <c r="W2586" s="236">
        <f t="shared" si="107"/>
        <v>2.4739744062760589E-2</v>
      </c>
      <c r="X2586" s="236">
        <f t="shared" si="105"/>
        <v>2.5023547339069949E-2</v>
      </c>
      <c r="Y2586" s="236">
        <f t="shared" si="105"/>
        <v>2.5310606279602819E-2</v>
      </c>
      <c r="Z2586" s="236">
        <f t="shared" si="105"/>
        <v>2.5600958231882718E-2</v>
      </c>
    </row>
    <row r="2587" spans="1:26" x14ac:dyDescent="0.35">
      <c r="A2587" t="str">
        <f t="shared" si="106"/>
        <v>alb.sol.25_50</v>
      </c>
      <c r="B2587" t="s">
        <v>479</v>
      </c>
      <c r="C2587" t="s">
        <v>105</v>
      </c>
      <c r="D2587" t="s">
        <v>2382</v>
      </c>
      <c r="E2587" s="235">
        <v>2.090400227663932E-2</v>
      </c>
      <c r="F2587" s="235">
        <v>2.3238427330968741E-2</v>
      </c>
      <c r="G2587" s="235">
        <v>2.5784977101884151E-2</v>
      </c>
      <c r="H2587" s="235">
        <v>2.9523665224131031E-2</v>
      </c>
      <c r="I2587" s="235">
        <v>3.4332564612907561E-2</v>
      </c>
      <c r="J2587" s="235">
        <v>4.0098037360557108E-2</v>
      </c>
      <c r="K2587" s="235">
        <v>4.6994555610797052E-2</v>
      </c>
      <c r="L2587" s="235">
        <v>5.5193952964750922E-2</v>
      </c>
      <c r="M2587" s="235">
        <v>6.4923265292574153E-2</v>
      </c>
      <c r="N2587" s="235">
        <v>7.6367823337469415E-2</v>
      </c>
      <c r="O2587" s="235">
        <v>8.9808504167903563E-2</v>
      </c>
      <c r="P2587" s="235">
        <v>0.1054712664854381</v>
      </c>
      <c r="Q2587" s="235">
        <v>0.12356739371100239</v>
      </c>
      <c r="R2587" s="235">
        <v>0.14432036586785271</v>
      </c>
      <c r="S2587" s="235">
        <v>0.16790538192108639</v>
      </c>
      <c r="T2587" s="235">
        <v>0.19440190702584639</v>
      </c>
      <c r="U2587" s="235">
        <v>0.2228901436424888</v>
      </c>
      <c r="V2587" s="235">
        <v>0.25263605030883679</v>
      </c>
      <c r="W2587" s="236">
        <f t="shared" si="107"/>
        <v>0.28635171063473791</v>
      </c>
      <c r="X2587" s="236">
        <f t="shared" si="105"/>
        <v>0.32456690992121856</v>
      </c>
      <c r="Y2587" s="236">
        <f t="shared" si="105"/>
        <v>0.36788213621039545</v>
      </c>
      <c r="Z2587" s="236">
        <f t="shared" si="105"/>
        <v>0.41697801595231654</v>
      </c>
    </row>
    <row r="2588" spans="1:26" x14ac:dyDescent="0.35">
      <c r="A2588" t="str">
        <f t="shared" si="106"/>
        <v>alb.wnd.25_50</v>
      </c>
      <c r="B2588" t="s">
        <v>479</v>
      </c>
      <c r="C2588" t="s">
        <v>103</v>
      </c>
      <c r="D2588" t="s">
        <v>2382</v>
      </c>
      <c r="E2588" s="235">
        <v>1.3411818198819319E-2</v>
      </c>
      <c r="F2588" s="235">
        <v>1.4420541165920399E-2</v>
      </c>
      <c r="G2588" s="235">
        <v>1.5395610951940151E-2</v>
      </c>
      <c r="H2588" s="235">
        <v>1.6624184401139691E-2</v>
      </c>
      <c r="I2588" s="235">
        <v>1.797513282162751E-2</v>
      </c>
      <c r="J2588" s="235">
        <v>1.93047564584942E-2</v>
      </c>
      <c r="K2588" s="235">
        <v>2.0622007997321681E-2</v>
      </c>
      <c r="L2588" s="235">
        <v>2.1910099084057801E-2</v>
      </c>
      <c r="M2588" s="235">
        <v>2.313347299538741E-2</v>
      </c>
      <c r="N2588" s="235">
        <v>2.430182067081773E-2</v>
      </c>
      <c r="O2588" s="235">
        <v>2.5412461889601778E-2</v>
      </c>
      <c r="P2588" s="235">
        <v>2.6412279917550349E-2</v>
      </c>
      <c r="Q2588" s="235">
        <v>2.731376688981928E-2</v>
      </c>
      <c r="R2588" s="235">
        <v>2.8069821465660859E-2</v>
      </c>
      <c r="S2588" s="235">
        <v>2.869683114169734E-2</v>
      </c>
      <c r="T2588" s="235">
        <v>2.9178679292952731E-2</v>
      </c>
      <c r="U2588" s="235">
        <v>2.9427592971113019E-2</v>
      </c>
      <c r="V2588" s="235">
        <v>2.945862295112267E-2</v>
      </c>
      <c r="W2588" s="236">
        <f t="shared" si="107"/>
        <v>2.9489685650752315E-2</v>
      </c>
      <c r="X2588" s="236">
        <f t="shared" si="105"/>
        <v>2.9520781104503218E-2</v>
      </c>
      <c r="Y2588" s="236">
        <f t="shared" si="105"/>
        <v>2.9551909346913027E-2</v>
      </c>
      <c r="Z2588" s="236">
        <f t="shared" si="105"/>
        <v>2.9583070412555802E-2</v>
      </c>
    </row>
    <row r="2589" spans="1:26" x14ac:dyDescent="0.35">
      <c r="A2589" t="str">
        <f t="shared" si="106"/>
        <v>alb.sol.50_75</v>
      </c>
      <c r="B2589" t="s">
        <v>479</v>
      </c>
      <c r="C2589" t="s">
        <v>105</v>
      </c>
      <c r="D2589" t="s">
        <v>2383</v>
      </c>
      <c r="E2589" s="235">
        <v>2.090400227663932E-2</v>
      </c>
      <c r="F2589" s="235">
        <v>2.3238427330968741E-2</v>
      </c>
      <c r="G2589" s="235">
        <v>2.5784977101884151E-2</v>
      </c>
      <c r="H2589" s="235">
        <v>3.0673522583650671E-2</v>
      </c>
      <c r="I2589" s="235">
        <v>3.7676271079931142E-2</v>
      </c>
      <c r="J2589" s="235">
        <v>4.6568603091904269E-2</v>
      </c>
      <c r="K2589" s="235">
        <v>5.77720732535544E-2</v>
      </c>
      <c r="L2589" s="235">
        <v>7.1724470181404251E-2</v>
      </c>
      <c r="M2589" s="235">
        <v>8.8930794296723875E-2</v>
      </c>
      <c r="N2589" s="235">
        <v>0.1098999999793422</v>
      </c>
      <c r="O2589" s="235">
        <v>0.13515532476756631</v>
      </c>
      <c r="P2589" s="235">
        <v>0.16506955382842639</v>
      </c>
      <c r="Q2589" s="235">
        <v>0.19970206680133001</v>
      </c>
      <c r="R2589" s="235">
        <v>0.23876718601990049</v>
      </c>
      <c r="S2589" s="235">
        <v>0.28182332474150812</v>
      </c>
      <c r="T2589" s="235">
        <v>0.32745810936020192</v>
      </c>
      <c r="U2589" s="235">
        <v>0.37329123846180667</v>
      </c>
      <c r="V2589" s="235">
        <v>0.41732961729015627</v>
      </c>
      <c r="W2589" s="236">
        <f t="shared" si="107"/>
        <v>0.46656334658486209</v>
      </c>
      <c r="X2589" s="236">
        <f t="shared" si="107"/>
        <v>0.52160533870070169</v>
      </c>
      <c r="Y2589" s="236">
        <f t="shared" si="107"/>
        <v>0.5831408132520054</v>
      </c>
      <c r="Z2589" s="236">
        <f t="shared" si="107"/>
        <v>0.65193582743472178</v>
      </c>
    </row>
    <row r="2590" spans="1:26" x14ac:dyDescent="0.35">
      <c r="A2590" t="str">
        <f t="shared" si="106"/>
        <v>alb.wnd.50_75</v>
      </c>
      <c r="B2590" t="s">
        <v>479</v>
      </c>
      <c r="C2590" t="s">
        <v>103</v>
      </c>
      <c r="D2590" t="s">
        <v>2383</v>
      </c>
      <c r="E2590" s="235">
        <v>1.3411818198819319E-2</v>
      </c>
      <c r="F2590" s="235">
        <v>1.4420541165920399E-2</v>
      </c>
      <c r="G2590" s="235">
        <v>1.5395610951940151E-2</v>
      </c>
      <c r="H2590" s="235">
        <v>1.7051989469143949E-2</v>
      </c>
      <c r="I2590" s="235">
        <v>1.909333500520858E-2</v>
      </c>
      <c r="J2590" s="235">
        <v>2.1211215255578258E-2</v>
      </c>
      <c r="K2590" s="235">
        <v>2.3404428171920639E-2</v>
      </c>
      <c r="L2590" s="235">
        <v>2.557696630110198E-2</v>
      </c>
      <c r="M2590" s="235">
        <v>2.7717129593970678E-2</v>
      </c>
      <c r="N2590" s="235">
        <v>2.9713693728763538E-2</v>
      </c>
      <c r="O2590" s="235">
        <v>3.1491897985452232E-2</v>
      </c>
      <c r="P2590" s="235">
        <v>3.3008273196629689E-2</v>
      </c>
      <c r="Q2590" s="235">
        <v>3.4147484573076488E-2</v>
      </c>
      <c r="R2590" s="235">
        <v>3.4854109395260333E-2</v>
      </c>
      <c r="S2590" s="235">
        <v>3.5148538460910317E-2</v>
      </c>
      <c r="T2590" s="235">
        <v>3.501400355207087E-2</v>
      </c>
      <c r="U2590" s="235">
        <v>3.4500523232778538E-2</v>
      </c>
      <c r="V2590" s="235">
        <v>3.3693827756021227E-2</v>
      </c>
      <c r="W2590" s="236">
        <f t="shared" si="107"/>
        <v>3.2905994532100781E-2</v>
      </c>
      <c r="X2590" s="236">
        <f t="shared" si="107"/>
        <v>3.2136582521501873E-2</v>
      </c>
      <c r="Y2590" s="236">
        <f t="shared" si="107"/>
        <v>3.1385160997149365E-2</v>
      </c>
      <c r="Z2590" s="236">
        <f t="shared" si="107"/>
        <v>3.0651309303281551E-2</v>
      </c>
    </row>
    <row r="2591" spans="1:26" x14ac:dyDescent="0.35">
      <c r="A2591" t="str">
        <f t="shared" si="106"/>
        <v>alb.sol.75_100</v>
      </c>
      <c r="B2591" t="s">
        <v>479</v>
      </c>
      <c r="C2591" t="s">
        <v>105</v>
      </c>
      <c r="D2591" t="s">
        <v>2384</v>
      </c>
      <c r="E2591" s="235">
        <v>2.090400227663932E-2</v>
      </c>
      <c r="F2591" s="235">
        <v>2.3238427330968741E-2</v>
      </c>
      <c r="G2591" s="235">
        <v>2.5784977101884151E-2</v>
      </c>
      <c r="H2591" s="235">
        <v>3.1886438760779123E-2</v>
      </c>
      <c r="I2591" s="235">
        <v>4.1331329422239348E-2</v>
      </c>
      <c r="J2591" s="235">
        <v>5.3873617907962988E-2</v>
      </c>
      <c r="K2591" s="235">
        <v>7.030339261397707E-2</v>
      </c>
      <c r="L2591" s="235">
        <v>9.1435910288271152E-2</v>
      </c>
      <c r="M2591" s="235">
        <v>0.1181760007477355</v>
      </c>
      <c r="N2591" s="235">
        <v>0.15133079269136249</v>
      </c>
      <c r="O2591" s="235">
        <v>0.19137786278913549</v>
      </c>
      <c r="P2591" s="235">
        <v>0.23803406040000011</v>
      </c>
      <c r="Q2591" s="235">
        <v>0.29028361878561948</v>
      </c>
      <c r="R2591" s="235">
        <v>0.3459139006896178</v>
      </c>
      <c r="S2591" s="235">
        <v>0.40233571452814471</v>
      </c>
      <c r="T2591" s="235">
        <v>0.45671091804553859</v>
      </c>
      <c r="U2591" s="235">
        <v>0.50591567764498557</v>
      </c>
      <c r="V2591" s="235">
        <v>0.54780055464922306</v>
      </c>
      <c r="W2591" s="236">
        <f t="shared" si="107"/>
        <v>0.59315309039419473</v>
      </c>
      <c r="X2591" s="236">
        <f t="shared" si="107"/>
        <v>0.64226037315620077</v>
      </c>
      <c r="Y2591" s="236">
        <f t="shared" si="107"/>
        <v>0.69543325931692634</v>
      </c>
      <c r="Z2591" s="236">
        <f t="shared" si="107"/>
        <v>0.75300834113043247</v>
      </c>
    </row>
    <row r="2592" spans="1:26" x14ac:dyDescent="0.35">
      <c r="A2592" t="str">
        <f t="shared" si="106"/>
        <v>alb.wnd.75_100</v>
      </c>
      <c r="B2592" t="s">
        <v>479</v>
      </c>
      <c r="C2592" t="s">
        <v>103</v>
      </c>
      <c r="D2592" t="s">
        <v>2384</v>
      </c>
      <c r="E2592" s="235">
        <v>1.3411818198819319E-2</v>
      </c>
      <c r="F2592" s="235">
        <v>1.4420541165920399E-2</v>
      </c>
      <c r="G2592" s="235">
        <v>1.5395610951940151E-2</v>
      </c>
      <c r="H2592" s="235">
        <v>1.7602046314405369E-2</v>
      </c>
      <c r="I2592" s="235">
        <v>2.0591329074180709E-2</v>
      </c>
      <c r="J2592" s="235">
        <v>2.386453936203263E-2</v>
      </c>
      <c r="K2592" s="235">
        <v>2.734159917158727E-2</v>
      </c>
      <c r="L2592" s="235">
        <v>3.0878691682595261E-2</v>
      </c>
      <c r="M2592" s="235">
        <v>3.4373879795064392E-2</v>
      </c>
      <c r="N2592" s="235">
        <v>3.748065351658561E-2</v>
      </c>
      <c r="O2592" s="235">
        <v>4.0016160567456917E-2</v>
      </c>
      <c r="P2592" s="235">
        <v>4.1762016913908309E-2</v>
      </c>
      <c r="Q2592" s="235">
        <v>4.2631627123375343E-2</v>
      </c>
      <c r="R2592" s="235">
        <v>4.2582044707265072E-2</v>
      </c>
      <c r="S2592" s="235">
        <v>4.1800791468880737E-2</v>
      </c>
      <c r="T2592" s="235">
        <v>4.0408363212830922E-2</v>
      </c>
      <c r="U2592" s="235">
        <v>3.8675227529298521E-2</v>
      </c>
      <c r="V2592" s="235">
        <v>3.6758913404324287E-2</v>
      </c>
      <c r="W2592" s="236">
        <f t="shared" si="107"/>
        <v>3.4937550493865696E-2</v>
      </c>
      <c r="X2592" s="236">
        <f t="shared" si="107"/>
        <v>3.320643407179226E-2</v>
      </c>
      <c r="Y2592" s="236">
        <f t="shared" si="107"/>
        <v>3.1561092525873878E-2</v>
      </c>
      <c r="Z2592" s="236">
        <f t="shared" si="107"/>
        <v>2.9997275807248671E-2</v>
      </c>
    </row>
    <row r="2593" spans="1:26" x14ac:dyDescent="0.35">
      <c r="A2593" t="str">
        <f t="shared" si="106"/>
        <v>dza.sol.0_0</v>
      </c>
      <c r="B2593" t="s">
        <v>819</v>
      </c>
      <c r="C2593" t="s">
        <v>105</v>
      </c>
      <c r="D2593" t="s">
        <v>2380</v>
      </c>
      <c r="E2593" s="235">
        <v>2.1232420022410759E-2</v>
      </c>
      <c r="F2593" s="235">
        <v>2.6129273986995272E-2</v>
      </c>
      <c r="G2593" s="235">
        <v>3.2406555952709352E-2</v>
      </c>
      <c r="H2593" s="235">
        <v>4.0323071793669771E-2</v>
      </c>
      <c r="I2593" s="235">
        <v>5.0181014251019528E-2</v>
      </c>
      <c r="J2593" s="235">
        <v>6.2260396358872129E-2</v>
      </c>
      <c r="K2593" s="235">
        <v>7.6831277421659419E-2</v>
      </c>
      <c r="L2593" s="235">
        <v>9.4016197523984574E-2</v>
      </c>
      <c r="M2593" s="235">
        <v>0.1140677626447069</v>
      </c>
      <c r="N2593" s="235">
        <v>0.13715185940965849</v>
      </c>
      <c r="O2593" s="235">
        <v>0.1635253359908265</v>
      </c>
      <c r="P2593" s="235">
        <v>0.19324414153822339</v>
      </c>
      <c r="Q2593" s="235">
        <v>0.22603802766107259</v>
      </c>
      <c r="R2593" s="235">
        <v>0.26147748520132352</v>
      </c>
      <c r="S2593" s="235">
        <v>0.29892386231560408</v>
      </c>
      <c r="T2593" s="235">
        <v>0.3373392972376526</v>
      </c>
      <c r="U2593" s="235">
        <v>0.37584067176138253</v>
      </c>
      <c r="V2593" s="235">
        <v>0.41306895948984412</v>
      </c>
      <c r="W2593" s="236">
        <f t="shared" si="107"/>
        <v>0.45398483483541457</v>
      </c>
      <c r="X2593" s="236">
        <f t="shared" si="107"/>
        <v>0.49895356580432171</v>
      </c>
      <c r="Y2593" s="236">
        <f t="shared" si="107"/>
        <v>0.54837660143229761</v>
      </c>
      <c r="Z2593" s="236">
        <f t="shared" si="107"/>
        <v>0.60269515563773191</v>
      </c>
    </row>
    <row r="2594" spans="1:26" x14ac:dyDescent="0.35">
      <c r="A2594" t="str">
        <f t="shared" si="106"/>
        <v>dza.wnd.0_0</v>
      </c>
      <c r="B2594" t="s">
        <v>819</v>
      </c>
      <c r="C2594" t="s">
        <v>103</v>
      </c>
      <c r="D2594" t="s">
        <v>2380</v>
      </c>
      <c r="E2594" s="235">
        <v>2.5011037294529851E-4</v>
      </c>
      <c r="F2594" s="235">
        <v>3.380731488203066E-4</v>
      </c>
      <c r="G2594" s="235">
        <v>4.5761615182571871E-4</v>
      </c>
      <c r="H2594" s="235">
        <v>6.1850759111166745E-4</v>
      </c>
      <c r="I2594" s="235">
        <v>8.3444319134462085E-4</v>
      </c>
      <c r="J2594" s="235">
        <v>1.1231820129258649E-3</v>
      </c>
      <c r="K2594" s="235">
        <v>1.508168149579646E-3</v>
      </c>
      <c r="L2594" s="235">
        <v>2.017094502280502E-3</v>
      </c>
      <c r="M2594" s="235">
        <v>2.6867131743957182E-3</v>
      </c>
      <c r="N2594" s="235">
        <v>3.5589660929534039E-3</v>
      </c>
      <c r="O2594" s="235">
        <v>4.682733737865717E-3</v>
      </c>
      <c r="P2594" s="235">
        <v>6.1064036569436131E-3</v>
      </c>
      <c r="Q2594" s="235">
        <v>7.8707384874919274E-3</v>
      </c>
      <c r="R2594" s="235">
        <v>1.000343199353362E-2</v>
      </c>
      <c r="S2594" s="235">
        <v>1.250947408819935E-2</v>
      </c>
      <c r="T2594" s="235">
        <v>1.535388075056524E-2</v>
      </c>
      <c r="U2594" s="235">
        <v>1.8081730228836471E-2</v>
      </c>
      <c r="V2594" s="235">
        <v>2.0850916792906671E-2</v>
      </c>
      <c r="W2594" s="236">
        <f t="shared" si="107"/>
        <v>2.4044199620419485E-2</v>
      </c>
      <c r="X2594" s="236">
        <f t="shared" si="107"/>
        <v>2.7726528340626916E-2</v>
      </c>
      <c r="Y2594" s="236">
        <f t="shared" si="107"/>
        <v>3.1972799509230473E-2</v>
      </c>
      <c r="Z2594" s="236">
        <f t="shared" si="107"/>
        <v>3.6869379963432321E-2</v>
      </c>
    </row>
    <row r="2595" spans="1:26" x14ac:dyDescent="0.35">
      <c r="A2595" t="str">
        <f t="shared" si="106"/>
        <v>dza.sol.0_25</v>
      </c>
      <c r="B2595" t="s">
        <v>819</v>
      </c>
      <c r="C2595" t="s">
        <v>105</v>
      </c>
      <c r="D2595" t="s">
        <v>2381</v>
      </c>
      <c r="E2595" s="235">
        <v>2.1232420022410759E-2</v>
      </c>
      <c r="F2595" s="235">
        <v>2.6129273986995272E-2</v>
      </c>
      <c r="G2595" s="235">
        <v>3.2406555952709352E-2</v>
      </c>
      <c r="H2595" s="235">
        <v>4.0323071793669771E-2</v>
      </c>
      <c r="I2595" s="235">
        <v>5.0430202707563147E-2</v>
      </c>
      <c r="J2595" s="235">
        <v>6.3330552632349324E-2</v>
      </c>
      <c r="K2595" s="235">
        <v>7.9675084996382511E-2</v>
      </c>
      <c r="L2595" s="235">
        <v>0.1000956629336861</v>
      </c>
      <c r="M2595" s="235">
        <v>0.1254977556699591</v>
      </c>
      <c r="N2595" s="235">
        <v>0.15681085673843129</v>
      </c>
      <c r="O2595" s="235">
        <v>0.19504644869179749</v>
      </c>
      <c r="P2595" s="235">
        <v>0.24071727387521391</v>
      </c>
      <c r="Q2595" s="235">
        <v>0.29337214768649578</v>
      </c>
      <c r="R2595" s="235">
        <v>0.35161692263050359</v>
      </c>
      <c r="S2595" s="235">
        <v>0.41317612718813063</v>
      </c>
      <c r="T2595" s="235">
        <v>0.4750452717376426</v>
      </c>
      <c r="U2595" s="235">
        <v>0.53278461772829966</v>
      </c>
      <c r="V2595" s="235">
        <v>0.58310842743843228</v>
      </c>
      <c r="W2595" s="236">
        <f t="shared" si="107"/>
        <v>0.63818553846296788</v>
      </c>
      <c r="X2595" s="236">
        <f t="shared" si="107"/>
        <v>0.6984649206536655</v>
      </c>
      <c r="Y2595" s="236">
        <f t="shared" si="107"/>
        <v>0.76443795100512135</v>
      </c>
      <c r="Z2595" s="236">
        <f t="shared" si="107"/>
        <v>0.83664241919268334</v>
      </c>
    </row>
    <row r="2596" spans="1:26" x14ac:dyDescent="0.35">
      <c r="A2596" t="str">
        <f t="shared" si="106"/>
        <v>dza.wnd.0_25</v>
      </c>
      <c r="B2596" t="s">
        <v>819</v>
      </c>
      <c r="C2596" t="s">
        <v>103</v>
      </c>
      <c r="D2596" t="s">
        <v>2381</v>
      </c>
      <c r="E2596" s="235">
        <v>2.5011037294529851E-4</v>
      </c>
      <c r="F2596" s="235">
        <v>3.380731488203066E-4</v>
      </c>
      <c r="G2596" s="235">
        <v>4.5761615182571871E-4</v>
      </c>
      <c r="H2596" s="235">
        <v>6.1850759111166745E-4</v>
      </c>
      <c r="I2596" s="235">
        <v>8.3809710437704032E-4</v>
      </c>
      <c r="J2596" s="235">
        <v>1.139834917629339E-3</v>
      </c>
      <c r="K2596" s="235">
        <v>1.5553120064835169E-3</v>
      </c>
      <c r="L2596" s="235">
        <v>2.1249635499501771E-3</v>
      </c>
      <c r="M2596" s="235">
        <v>2.9042147452209952E-3</v>
      </c>
      <c r="N2596" s="235">
        <v>3.9597998579252716E-3</v>
      </c>
      <c r="O2596" s="235">
        <v>5.3693433472861464E-3</v>
      </c>
      <c r="P2596" s="235">
        <v>7.2068865237749939E-3</v>
      </c>
      <c r="Q2596" s="235">
        <v>9.5237328447320638E-3</v>
      </c>
      <c r="R2596" s="235">
        <v>1.2328402234207491E-2</v>
      </c>
      <c r="S2596" s="235">
        <v>1.5563751197050101E-2</v>
      </c>
      <c r="T2596" s="235">
        <v>1.866984376154214E-2</v>
      </c>
      <c r="U2596" s="235">
        <v>2.1650988793304769E-2</v>
      </c>
      <c r="V2596" s="235">
        <v>2.4160928912626108E-2</v>
      </c>
      <c r="W2596" s="236">
        <f t="shared" si="107"/>
        <v>2.6961839548939583E-2</v>
      </c>
      <c r="X2596" s="236">
        <f t="shared" si="107"/>
        <v>3.0087452121216877E-2</v>
      </c>
      <c r="Y2596" s="236">
        <f t="shared" si="107"/>
        <v>3.3575408439893407E-2</v>
      </c>
      <c r="Z2596" s="236">
        <f t="shared" si="107"/>
        <v>3.7467714027892632E-2</v>
      </c>
    </row>
    <row r="2597" spans="1:26" x14ac:dyDescent="0.35">
      <c r="A2597" t="str">
        <f t="shared" si="106"/>
        <v>dza.sol.25_50</v>
      </c>
      <c r="B2597" t="s">
        <v>819</v>
      </c>
      <c r="C2597" t="s">
        <v>105</v>
      </c>
      <c r="D2597" t="s">
        <v>2382</v>
      </c>
      <c r="E2597" s="235">
        <v>2.1232420022410759E-2</v>
      </c>
      <c r="F2597" s="235">
        <v>2.6129273986995272E-2</v>
      </c>
      <c r="G2597" s="235">
        <v>3.2406555952709352E-2</v>
      </c>
      <c r="H2597" s="235">
        <v>4.2644251133642397E-2</v>
      </c>
      <c r="I2597" s="235">
        <v>5.7703634721339693E-2</v>
      </c>
      <c r="J2597" s="235">
        <v>7.8333069415927201E-2</v>
      </c>
      <c r="K2597" s="235">
        <v>0.1061798128977378</v>
      </c>
      <c r="L2597" s="235">
        <v>0.14298017557402329</v>
      </c>
      <c r="M2597" s="235">
        <v>0.19064180019568269</v>
      </c>
      <c r="N2597" s="235">
        <v>0.25019851966695728</v>
      </c>
      <c r="O2597" s="235">
        <v>0.32093329696366141</v>
      </c>
      <c r="P2597" s="235">
        <v>0.3994058803949862</v>
      </c>
      <c r="Q2597" s="235">
        <v>0.47991238411976722</v>
      </c>
      <c r="R2597" s="235">
        <v>0.55605278406077596</v>
      </c>
      <c r="S2597" s="235">
        <v>0.6226249987368464</v>
      </c>
      <c r="T2597" s="235">
        <v>0.67713136707970545</v>
      </c>
      <c r="U2597" s="235">
        <v>0.72008612511092751</v>
      </c>
      <c r="V2597" s="235">
        <v>0.75370822961745754</v>
      </c>
      <c r="W2597" s="236">
        <f t="shared" si="107"/>
        <v>0.78890021010413358</v>
      </c>
      <c r="X2597" s="236">
        <f t="shared" si="107"/>
        <v>0.82573536687827453</v>
      </c>
      <c r="Y2597" s="236">
        <f t="shared" si="107"/>
        <v>0.86429042276918266</v>
      </c>
      <c r="Z2597" s="236">
        <f t="shared" si="107"/>
        <v>0.90464568293179448</v>
      </c>
    </row>
    <row r="2598" spans="1:26" x14ac:dyDescent="0.35">
      <c r="A2598" t="str">
        <f t="shared" si="106"/>
        <v>dza.wnd.25_50</v>
      </c>
      <c r="B2598" t="s">
        <v>819</v>
      </c>
      <c r="C2598" t="s">
        <v>103</v>
      </c>
      <c r="D2598" t="s">
        <v>2382</v>
      </c>
      <c r="E2598" s="235">
        <v>2.5011037294529851E-4</v>
      </c>
      <c r="F2598" s="235">
        <v>3.380731488203066E-4</v>
      </c>
      <c r="G2598" s="235">
        <v>4.5761615182571871E-4</v>
      </c>
      <c r="H2598" s="235">
        <v>6.5067729639772072E-4</v>
      </c>
      <c r="I2598" s="235">
        <v>9.4529694810084781E-4</v>
      </c>
      <c r="J2598" s="235">
        <v>1.3753715199051051E-3</v>
      </c>
      <c r="K2598" s="235">
        <v>2.0005931849162262E-3</v>
      </c>
      <c r="L2598" s="235">
        <v>2.8973768324418231E-3</v>
      </c>
      <c r="M2598" s="235">
        <v>4.1599759000879978E-3</v>
      </c>
      <c r="N2598" s="235">
        <v>5.8810547880393171E-3</v>
      </c>
      <c r="O2598" s="235">
        <v>8.1278751521514005E-3</v>
      </c>
      <c r="P2598" s="235">
        <v>1.090113934207446E-2</v>
      </c>
      <c r="Q2598" s="235">
        <v>1.410196762486941E-2</v>
      </c>
      <c r="R2598" s="235">
        <v>1.7156101825824239E-2</v>
      </c>
      <c r="S2598" s="235">
        <v>2.0038328044943848E-2</v>
      </c>
      <c r="T2598" s="235">
        <v>2.2425413647951271E-2</v>
      </c>
      <c r="U2598" s="235">
        <v>2.4246599644729101E-2</v>
      </c>
      <c r="V2598" s="235">
        <v>2.5624333445969229E-2</v>
      </c>
      <c r="W2598" s="236">
        <f t="shared" si="107"/>
        <v>2.7080352468844226E-2</v>
      </c>
      <c r="X2598" s="236">
        <f t="shared" si="107"/>
        <v>2.8619105015283614E-2</v>
      </c>
      <c r="Y2598" s="236">
        <f t="shared" si="107"/>
        <v>3.024529214743963E-2</v>
      </c>
      <c r="Z2598" s="236">
        <f t="shared" si="107"/>
        <v>3.196388204996102E-2</v>
      </c>
    </row>
    <row r="2599" spans="1:26" x14ac:dyDescent="0.35">
      <c r="A2599" t="str">
        <f t="shared" si="106"/>
        <v>dza.sol.50_75</v>
      </c>
      <c r="B2599" t="s">
        <v>819</v>
      </c>
      <c r="C2599" t="s">
        <v>105</v>
      </c>
      <c r="D2599" t="s">
        <v>2383</v>
      </c>
      <c r="E2599" s="235">
        <v>2.1232420022410759E-2</v>
      </c>
      <c r="F2599" s="235">
        <v>2.6129273986995272E-2</v>
      </c>
      <c r="G2599" s="235">
        <v>3.2406555952709352E-2</v>
      </c>
      <c r="H2599" s="235">
        <v>4.488631383244672E-2</v>
      </c>
      <c r="I2599" s="235">
        <v>6.5137792308097617E-2</v>
      </c>
      <c r="J2599" s="235">
        <v>9.4486001525225363E-2</v>
      </c>
      <c r="K2599" s="235">
        <v>0.136013705246985</v>
      </c>
      <c r="L2599" s="235">
        <v>0.19271908325880899</v>
      </c>
      <c r="M2599" s="235">
        <v>0.26650610275731368</v>
      </c>
      <c r="N2599" s="235">
        <v>0.35566733325462452</v>
      </c>
      <c r="O2599" s="235">
        <v>0.45378818850099401</v>
      </c>
      <c r="P2599" s="235">
        <v>0.55018564475551912</v>
      </c>
      <c r="Q2599" s="235">
        <v>0.63377054517276032</v>
      </c>
      <c r="R2599" s="235">
        <v>0.6987843562641638</v>
      </c>
      <c r="S2599" s="235">
        <v>0.7480497266932622</v>
      </c>
      <c r="T2599" s="235">
        <v>0.78563028126290957</v>
      </c>
      <c r="U2599" s="235">
        <v>0.81408698747741282</v>
      </c>
      <c r="V2599" s="235">
        <v>0.83589276020506431</v>
      </c>
      <c r="W2599" s="236">
        <f t="shared" si="107"/>
        <v>0.85828261268287054</v>
      </c>
      <c r="X2599" s="236">
        <f t="shared" si="107"/>
        <v>0.88127218981178512</v>
      </c>
      <c r="Y2599" s="236">
        <f t="shared" si="107"/>
        <v>0.90487755555013483</v>
      </c>
      <c r="Z2599" s="236">
        <f t="shared" si="107"/>
        <v>0.9291152041383044</v>
      </c>
    </row>
    <row r="2600" spans="1:26" x14ac:dyDescent="0.35">
      <c r="A2600" t="str">
        <f t="shared" si="106"/>
        <v>dza.wnd.50_75</v>
      </c>
      <c r="B2600" t="s">
        <v>819</v>
      </c>
      <c r="C2600" t="s">
        <v>103</v>
      </c>
      <c r="D2600" t="s">
        <v>2383</v>
      </c>
      <c r="E2600" s="235">
        <v>2.5011037294529851E-4</v>
      </c>
      <c r="F2600" s="235">
        <v>3.380731488203066E-4</v>
      </c>
      <c r="G2600" s="235">
        <v>4.5761615182571871E-4</v>
      </c>
      <c r="H2600" s="235">
        <v>6.7960885570751651E-4</v>
      </c>
      <c r="I2600" s="235">
        <v>1.047636826947054E-3</v>
      </c>
      <c r="J2600" s="235">
        <v>1.612840890659824E-3</v>
      </c>
      <c r="K2600" s="235">
        <v>2.4708261281867531E-3</v>
      </c>
      <c r="L2600" s="235">
        <v>3.7394180074572479E-3</v>
      </c>
      <c r="M2600" s="235">
        <v>5.5421703132006676E-3</v>
      </c>
      <c r="N2600" s="235">
        <v>7.9589806078697416E-3</v>
      </c>
      <c r="O2600" s="235">
        <v>1.096984966027372E-2</v>
      </c>
      <c r="P2600" s="235">
        <v>1.4392686514320571E-2</v>
      </c>
      <c r="Q2600" s="235">
        <v>1.7508749105759981E-2</v>
      </c>
      <c r="R2600" s="235">
        <v>2.025740795105883E-2</v>
      </c>
      <c r="S2600" s="235">
        <v>2.2461437216439169E-2</v>
      </c>
      <c r="T2600" s="235">
        <v>2.4112590204172241E-2</v>
      </c>
      <c r="U2600" s="235">
        <v>2.534698254062254E-2</v>
      </c>
      <c r="V2600" s="235">
        <v>2.6133450269567308E-2</v>
      </c>
      <c r="W2600" s="236">
        <f t="shared" si="107"/>
        <v>2.6944320567444304E-2</v>
      </c>
      <c r="X2600" s="236">
        <f t="shared" si="107"/>
        <v>2.7780350598659104E-2</v>
      </c>
      <c r="Y2600" s="236">
        <f t="shared" si="107"/>
        <v>2.8642321020960905E-2</v>
      </c>
      <c r="Z2600" s="236">
        <f t="shared" si="107"/>
        <v>2.9531036714395425E-2</v>
      </c>
    </row>
    <row r="2601" spans="1:26" x14ac:dyDescent="0.35">
      <c r="A2601" t="str">
        <f t="shared" si="106"/>
        <v>dza.sol.75_100</v>
      </c>
      <c r="B2601" t="s">
        <v>819</v>
      </c>
      <c r="C2601" t="s">
        <v>105</v>
      </c>
      <c r="D2601" t="s">
        <v>2384</v>
      </c>
      <c r="E2601" s="235">
        <v>2.1232420022410759E-2</v>
      </c>
      <c r="F2601" s="235">
        <v>2.6129273986995272E-2</v>
      </c>
      <c r="G2601" s="235">
        <v>3.2406555952709352E-2</v>
      </c>
      <c r="H2601" s="235">
        <v>4.6825920303623557E-2</v>
      </c>
      <c r="I2601" s="235">
        <v>7.1844658381675017E-2</v>
      </c>
      <c r="J2601" s="235">
        <v>0.10960070264031301</v>
      </c>
      <c r="K2601" s="235">
        <v>0.164652986086021</v>
      </c>
      <c r="L2601" s="235">
        <v>0.24073065276674649</v>
      </c>
      <c r="M2601" s="235">
        <v>0.33809408879042668</v>
      </c>
      <c r="N2601" s="235">
        <v>0.45000862124411639</v>
      </c>
      <c r="O2601" s="235">
        <v>0.56214629529956284</v>
      </c>
      <c r="P2601" s="235">
        <v>0.65678433641620604</v>
      </c>
      <c r="Q2601" s="235">
        <v>0.72666987601985744</v>
      </c>
      <c r="R2601" s="235">
        <v>0.77678678129047529</v>
      </c>
      <c r="S2601" s="235">
        <v>0.81329871742900239</v>
      </c>
      <c r="T2601" s="235">
        <v>0.84015373547874439</v>
      </c>
      <c r="U2601" s="235">
        <v>0.86006955098077698</v>
      </c>
      <c r="V2601" s="235">
        <v>0.87493414626759514</v>
      </c>
      <c r="W2601" s="236">
        <f t="shared" si="107"/>
        <v>0.89005564658353442</v>
      </c>
      <c r="X2601" s="236">
        <f t="shared" si="107"/>
        <v>0.90543849202216709</v>
      </c>
      <c r="Y2601" s="236">
        <f t="shared" si="107"/>
        <v>0.92108719941527095</v>
      </c>
      <c r="Z2601" s="236">
        <f t="shared" si="107"/>
        <v>0.93700636365909706</v>
      </c>
    </row>
    <row r="2602" spans="1:26" x14ac:dyDescent="0.35">
      <c r="A2602" t="str">
        <f t="shared" si="106"/>
        <v>dza.wnd.75_100</v>
      </c>
      <c r="B2602" t="s">
        <v>819</v>
      </c>
      <c r="C2602" t="s">
        <v>103</v>
      </c>
      <c r="D2602" t="s">
        <v>2384</v>
      </c>
      <c r="E2602" s="235">
        <v>2.5011037294529851E-4</v>
      </c>
      <c r="F2602" s="235">
        <v>3.380731488203066E-4</v>
      </c>
      <c r="G2602" s="235">
        <v>4.5761615182571871E-4</v>
      </c>
      <c r="H2602" s="235">
        <v>7.0252642493839283E-4</v>
      </c>
      <c r="I2602" s="235">
        <v>1.132496742870027E-3</v>
      </c>
      <c r="J2602" s="235">
        <v>1.817831155830137E-3</v>
      </c>
      <c r="K2602" s="235">
        <v>2.8896020384493169E-3</v>
      </c>
      <c r="L2602" s="235">
        <v>4.5013589076089416E-3</v>
      </c>
      <c r="M2602" s="235">
        <v>6.7877178076268287E-3</v>
      </c>
      <c r="N2602" s="235">
        <v>9.7787038239796134E-3</v>
      </c>
      <c r="O2602" s="235">
        <v>1.3296348172832319E-2</v>
      </c>
      <c r="P2602" s="235">
        <v>1.6901742428713128E-2</v>
      </c>
      <c r="Q2602" s="235">
        <v>1.9789468783768391E-2</v>
      </c>
      <c r="R2602" s="235">
        <v>2.2087404939847989E-2</v>
      </c>
      <c r="S2602" s="235">
        <v>2.380984124247076E-2</v>
      </c>
      <c r="T2602" s="235">
        <v>2.5114928738185702E-2</v>
      </c>
      <c r="U2602" s="235">
        <v>2.5977469757972209E-2</v>
      </c>
      <c r="V2602" s="235">
        <v>2.6598768472374881E-2</v>
      </c>
      <c r="W2602" s="236">
        <f t="shared" si="107"/>
        <v>2.7234926682183181E-2</v>
      </c>
      <c r="X2602" s="236">
        <f t="shared" si="107"/>
        <v>2.7886299779414817E-2</v>
      </c>
      <c r="Y2602" s="236">
        <f t="shared" si="107"/>
        <v>2.8553251655937778E-2</v>
      </c>
      <c r="Z2602" s="236">
        <f t="shared" si="107"/>
        <v>2.9236154906759806E-2</v>
      </c>
    </row>
    <row r="2603" spans="1:26" x14ac:dyDescent="0.35">
      <c r="A2603" t="str">
        <f t="shared" si="106"/>
        <v>asm.sol.0_0</v>
      </c>
      <c r="B2603" t="s">
        <v>2196</v>
      </c>
      <c r="C2603" t="s">
        <v>105</v>
      </c>
      <c r="D2603" t="s">
        <v>2380</v>
      </c>
      <c r="E2603" s="235">
        <v>3.4613434560606289E-2</v>
      </c>
      <c r="F2603" s="235">
        <v>4.0160954756483479E-2</v>
      </c>
      <c r="G2603" s="235">
        <v>4.6651855555125153E-2</v>
      </c>
      <c r="H2603" s="235">
        <v>5.4439968837235793E-2</v>
      </c>
      <c r="I2603" s="235">
        <v>6.3523017055644851E-2</v>
      </c>
      <c r="J2603" s="235">
        <v>7.4021754448218957E-2</v>
      </c>
      <c r="K2603" s="235">
        <v>8.6033584612266747E-2</v>
      </c>
      <c r="L2603" s="235">
        <v>9.9636828478578271E-2</v>
      </c>
      <c r="M2603" s="235">
        <v>0.11494150388327661</v>
      </c>
      <c r="N2603" s="235">
        <v>0.13200957528132029</v>
      </c>
      <c r="O2603" s="235">
        <v>0.15091335100023021</v>
      </c>
      <c r="P2603" s="235">
        <v>0.17158714282172649</v>
      </c>
      <c r="Q2603" s="235">
        <v>0.19398610979004011</v>
      </c>
      <c r="R2603" s="235">
        <v>0.21790933827887149</v>
      </c>
      <c r="S2603" s="235">
        <v>0.2431044088486127</v>
      </c>
      <c r="T2603" s="235">
        <v>0.26909837720675789</v>
      </c>
      <c r="U2603" s="235">
        <v>0.29526825642393512</v>
      </c>
      <c r="V2603" s="235">
        <v>0.32102576985813908</v>
      </c>
      <c r="W2603" s="236">
        <f t="shared" si="107"/>
        <v>0.3490302214032947</v>
      </c>
      <c r="X2603" s="236">
        <f t="shared" si="107"/>
        <v>0.37947762108526667</v>
      </c>
      <c r="Y2603" s="236">
        <f t="shared" si="107"/>
        <v>0.41258107772318509</v>
      </c>
      <c r="Z2603" s="236">
        <f t="shared" si="107"/>
        <v>0.44857229053034625</v>
      </c>
    </row>
    <row r="2604" spans="1:26" x14ac:dyDescent="0.35">
      <c r="A2604" t="str">
        <f t="shared" si="106"/>
        <v>asm.wnd.0_0</v>
      </c>
      <c r="B2604" t="s">
        <v>2196</v>
      </c>
      <c r="C2604" t="s">
        <v>103</v>
      </c>
      <c r="D2604" t="s">
        <v>2380</v>
      </c>
      <c r="E2604" s="235">
        <v>1.573664456235618E-2</v>
      </c>
      <c r="F2604" s="235">
        <v>1.7443638943758361E-2</v>
      </c>
      <c r="G2604" s="235">
        <v>1.9109347168101701E-2</v>
      </c>
      <c r="H2604" s="235">
        <v>2.0740486922645129E-2</v>
      </c>
      <c r="I2604" s="235">
        <v>2.227513795858637E-2</v>
      </c>
      <c r="J2604" s="235">
        <v>2.3673331326204729E-2</v>
      </c>
      <c r="K2604" s="235">
        <v>2.489838081509092E-2</v>
      </c>
      <c r="L2604" s="235">
        <v>2.593518433325059E-2</v>
      </c>
      <c r="M2604" s="235">
        <v>2.6770302543472822E-2</v>
      </c>
      <c r="N2604" s="235">
        <v>2.7399060150629689E-2</v>
      </c>
      <c r="O2604" s="235">
        <v>2.784247720390283E-2</v>
      </c>
      <c r="P2604" s="235">
        <v>2.8088130965073569E-2</v>
      </c>
      <c r="Q2604" s="235">
        <v>2.819494152499365E-2</v>
      </c>
      <c r="R2604" s="235">
        <v>2.8160620508884932E-2</v>
      </c>
      <c r="S2604" s="235">
        <v>2.8023704110583209E-2</v>
      </c>
      <c r="T2604" s="235">
        <v>2.7796912820751269E-2</v>
      </c>
      <c r="U2604" s="235">
        <v>2.7500537574054119E-2</v>
      </c>
      <c r="V2604" s="235">
        <v>2.7154522170814412E-2</v>
      </c>
      <c r="W2604" s="236">
        <f t="shared" si="107"/>
        <v>2.6812860379170723E-2</v>
      </c>
      <c r="X2604" s="236">
        <f t="shared" si="107"/>
        <v>2.6475497421405786E-2</v>
      </c>
      <c r="Y2604" s="236">
        <f t="shared" si="107"/>
        <v>2.6142379209022817E-2</v>
      </c>
      <c r="Z2604" s="236">
        <f t="shared" si="107"/>
        <v>2.5813452334073665E-2</v>
      </c>
    </row>
    <row r="2605" spans="1:26" x14ac:dyDescent="0.35">
      <c r="A2605" t="str">
        <f t="shared" si="106"/>
        <v>asm.sol.0_25</v>
      </c>
      <c r="B2605" t="s">
        <v>2196</v>
      </c>
      <c r="C2605" t="s">
        <v>105</v>
      </c>
      <c r="D2605" t="s">
        <v>2381</v>
      </c>
      <c r="E2605" s="235">
        <v>3.4613434560606289E-2</v>
      </c>
      <c r="F2605" s="235">
        <v>4.0160954756483479E-2</v>
      </c>
      <c r="G2605" s="235">
        <v>4.6651855555125153E-2</v>
      </c>
      <c r="H2605" s="235">
        <v>5.4439968837235793E-2</v>
      </c>
      <c r="I2605" s="235">
        <v>6.3809094909494962E-2</v>
      </c>
      <c r="J2605" s="235">
        <v>7.5180930785031602E-2</v>
      </c>
      <c r="K2605" s="235">
        <v>8.8962562706185119E-2</v>
      </c>
      <c r="L2605" s="235">
        <v>0.1056316830090438</v>
      </c>
      <c r="M2605" s="235">
        <v>0.12579131745432051</v>
      </c>
      <c r="N2605" s="235">
        <v>0.15008572696695521</v>
      </c>
      <c r="O2605" s="235">
        <v>0.17922131921564699</v>
      </c>
      <c r="P2605" s="235">
        <v>0.21367680815152729</v>
      </c>
      <c r="Q2605" s="235">
        <v>0.25380090132656108</v>
      </c>
      <c r="R2605" s="235">
        <v>0.29944053085036071</v>
      </c>
      <c r="S2605" s="235">
        <v>0.34992723342374837</v>
      </c>
      <c r="T2605" s="235">
        <v>0.40389680114032062</v>
      </c>
      <c r="U2605" s="235">
        <v>0.45799642140401758</v>
      </c>
      <c r="V2605" s="235">
        <v>0.50986884695295576</v>
      </c>
      <c r="W2605" s="236">
        <f t="shared" si="107"/>
        <v>0.56761631520218725</v>
      </c>
      <c r="X2605" s="236">
        <f t="shared" si="107"/>
        <v>0.63190423029206222</v>
      </c>
      <c r="Y2605" s="236">
        <f t="shared" si="107"/>
        <v>0.70347335967390279</v>
      </c>
      <c r="Z2605" s="236">
        <f t="shared" si="107"/>
        <v>0.7831483697176076</v>
      </c>
    </row>
    <row r="2606" spans="1:26" x14ac:dyDescent="0.35">
      <c r="A2606" t="str">
        <f t="shared" si="106"/>
        <v>asm.wnd.0_25</v>
      </c>
      <c r="B2606" t="s">
        <v>2196</v>
      </c>
      <c r="C2606" t="s">
        <v>103</v>
      </c>
      <c r="D2606" t="s">
        <v>2381</v>
      </c>
      <c r="E2606" s="235">
        <v>1.573664456235618E-2</v>
      </c>
      <c r="F2606" s="235">
        <v>1.7443638943758361E-2</v>
      </c>
      <c r="G2606" s="235">
        <v>1.9109347168101701E-2</v>
      </c>
      <c r="H2606" s="235">
        <v>2.0740486922645129E-2</v>
      </c>
      <c r="I2606" s="235">
        <v>2.2318904612278079E-2</v>
      </c>
      <c r="J2606" s="235">
        <v>2.3823013156326039E-2</v>
      </c>
      <c r="K2606" s="235">
        <v>2.5211405273792651E-2</v>
      </c>
      <c r="L2606" s="235">
        <v>2.6447832481905381E-2</v>
      </c>
      <c r="M2606" s="235">
        <v>2.7509529981739809E-2</v>
      </c>
      <c r="N2606" s="235">
        <v>2.8356555052998909E-2</v>
      </c>
      <c r="O2606" s="235">
        <v>2.8979854727056741E-2</v>
      </c>
      <c r="P2606" s="235">
        <v>2.934584550305458E-2</v>
      </c>
      <c r="Q2606" s="235">
        <v>2.947604455532175E-2</v>
      </c>
      <c r="R2606" s="235">
        <v>2.9365237021752019E-2</v>
      </c>
      <c r="S2606" s="235">
        <v>2.9023570239998769E-2</v>
      </c>
      <c r="T2606" s="235">
        <v>2.8478623388390939E-2</v>
      </c>
      <c r="U2606" s="235">
        <v>2.7752506105385079E-2</v>
      </c>
      <c r="V2606" s="235">
        <v>2.6901804231297882E-2</v>
      </c>
      <c r="W2606" s="236">
        <f t="shared" si="107"/>
        <v>2.6077179053701709E-2</v>
      </c>
      <c r="X2606" s="236">
        <f t="shared" si="107"/>
        <v>2.5277831239574503E-2</v>
      </c>
      <c r="Y2606" s="236">
        <f t="shared" si="107"/>
        <v>2.450298595797331E-2</v>
      </c>
      <c r="Z2606" s="236">
        <f t="shared" si="107"/>
        <v>2.3751892128968242E-2</v>
      </c>
    </row>
    <row r="2607" spans="1:26" x14ac:dyDescent="0.35">
      <c r="A2607" t="str">
        <f t="shared" si="106"/>
        <v>asm.sol.25_50</v>
      </c>
      <c r="B2607" t="s">
        <v>2196</v>
      </c>
      <c r="C2607" t="s">
        <v>105</v>
      </c>
      <c r="D2607" t="s">
        <v>2382</v>
      </c>
      <c r="E2607" s="235">
        <v>3.4613434560606289E-2</v>
      </c>
      <c r="F2607" s="235">
        <v>4.0160954756483479E-2</v>
      </c>
      <c r="G2607" s="235">
        <v>4.6651855555125153E-2</v>
      </c>
      <c r="H2607" s="235">
        <v>5.739253465233541E-2</v>
      </c>
      <c r="I2607" s="235">
        <v>7.2482468485675106E-2</v>
      </c>
      <c r="J2607" s="235">
        <v>9.2146917422299954E-2</v>
      </c>
      <c r="K2607" s="235">
        <v>0.1175762373126928</v>
      </c>
      <c r="L2607" s="235">
        <v>0.15012596241724899</v>
      </c>
      <c r="M2607" s="235">
        <v>0.19118069795117831</v>
      </c>
      <c r="N2607" s="235">
        <v>0.24167572365426709</v>
      </c>
      <c r="O2607" s="235">
        <v>0.30166714422603641</v>
      </c>
      <c r="P2607" s="235">
        <v>0.36948809650991532</v>
      </c>
      <c r="Q2607" s="235">
        <v>0.44235393185820399</v>
      </c>
      <c r="R2607" s="235">
        <v>0.51575962666430697</v>
      </c>
      <c r="S2607" s="235">
        <v>0.58499088508828612</v>
      </c>
      <c r="T2607" s="235">
        <v>0.64609474313368431</v>
      </c>
      <c r="U2607" s="235">
        <v>0.69658219024313939</v>
      </c>
      <c r="V2607" s="235">
        <v>0.73704309278343771</v>
      </c>
      <c r="W2607" s="236">
        <f t="shared" si="107"/>
        <v>0.7798541625506703</v>
      </c>
      <c r="X2607" s="236">
        <f t="shared" si="107"/>
        <v>0.82515190875861588</v>
      </c>
      <c r="Y2607" s="236">
        <f t="shared" si="107"/>
        <v>0.87308076974423776</v>
      </c>
      <c r="Z2607" s="236">
        <f t="shared" si="107"/>
        <v>0.92379357352996183</v>
      </c>
    </row>
    <row r="2608" spans="1:26" x14ac:dyDescent="0.35">
      <c r="A2608" t="str">
        <f t="shared" si="106"/>
        <v>asm.wnd.25_50</v>
      </c>
      <c r="B2608" t="s">
        <v>2196</v>
      </c>
      <c r="C2608" t="s">
        <v>103</v>
      </c>
      <c r="D2608" t="s">
        <v>2382</v>
      </c>
      <c r="E2608" s="235">
        <v>1.573664456235618E-2</v>
      </c>
      <c r="F2608" s="235">
        <v>1.7443638943758361E-2</v>
      </c>
      <c r="G2608" s="235">
        <v>1.9109347168101701E-2</v>
      </c>
      <c r="H2608" s="235">
        <v>2.1348482401465179E-2</v>
      </c>
      <c r="I2608" s="235">
        <v>2.3819079661763248E-2</v>
      </c>
      <c r="J2608" s="235">
        <v>2.619569871673107E-2</v>
      </c>
      <c r="K2608" s="235">
        <v>2.8357854694782442E-2</v>
      </c>
      <c r="L2608" s="235">
        <v>3.0159807257463062E-2</v>
      </c>
      <c r="M2608" s="235">
        <v>3.1498284002403468E-2</v>
      </c>
      <c r="N2608" s="235">
        <v>3.2288352472592208E-2</v>
      </c>
      <c r="O2608" s="235">
        <v>3.2494043467614059E-2</v>
      </c>
      <c r="P2608" s="235">
        <v>3.2126178389233463E-2</v>
      </c>
      <c r="Q2608" s="235">
        <v>3.131669965102047E-2</v>
      </c>
      <c r="R2608" s="235">
        <v>3.017055517344663E-2</v>
      </c>
      <c r="S2608" s="235">
        <v>2.8834630708295079E-2</v>
      </c>
      <c r="T2608" s="235">
        <v>2.7378047003428461E-2</v>
      </c>
      <c r="U2608" s="235">
        <v>2.593361362347904E-2</v>
      </c>
      <c r="V2608" s="235">
        <v>2.4562349895698981E-2</v>
      </c>
      <c r="W2608" s="236">
        <f t="shared" si="107"/>
        <v>2.3263593001653149E-2</v>
      </c>
      <c r="X2608" s="236">
        <f t="shared" si="107"/>
        <v>2.2033509075665918E-2</v>
      </c>
      <c r="Y2608" s="236">
        <f t="shared" si="107"/>
        <v>2.0868466971243595E-2</v>
      </c>
      <c r="Z2608" s="236">
        <f t="shared" si="107"/>
        <v>1.9765027542110788E-2</v>
      </c>
    </row>
    <row r="2609" spans="1:26" x14ac:dyDescent="0.35">
      <c r="A2609" t="str">
        <f t="shared" si="106"/>
        <v>asm.sol.50_75</v>
      </c>
      <c r="B2609" t="s">
        <v>2196</v>
      </c>
      <c r="C2609" t="s">
        <v>105</v>
      </c>
      <c r="D2609" t="s">
        <v>2383</v>
      </c>
      <c r="E2609" s="235">
        <v>3.4613434560606289E-2</v>
      </c>
      <c r="F2609" s="235">
        <v>4.0160954756483479E-2</v>
      </c>
      <c r="G2609" s="235">
        <v>4.6651855555125153E-2</v>
      </c>
      <c r="H2609" s="235">
        <v>6.0312272459150822E-2</v>
      </c>
      <c r="I2609" s="235">
        <v>8.1419577400848792E-2</v>
      </c>
      <c r="J2609" s="235">
        <v>0.1102772840468198</v>
      </c>
      <c r="K2609" s="235">
        <v>0.14903702965050461</v>
      </c>
      <c r="L2609" s="235">
        <v>0.19978569304564861</v>
      </c>
      <c r="M2609" s="235">
        <v>0.26376182252326541</v>
      </c>
      <c r="N2609" s="235">
        <v>0.34012586432662978</v>
      </c>
      <c r="O2609" s="235">
        <v>0.42516966270542272</v>
      </c>
      <c r="P2609" s="235">
        <v>0.51238649719785201</v>
      </c>
      <c r="Q2609" s="235">
        <v>0.59286036833209743</v>
      </c>
      <c r="R2609" s="235">
        <v>0.66114043016381785</v>
      </c>
      <c r="S2609" s="235">
        <v>0.71572777448180513</v>
      </c>
      <c r="T2609" s="235">
        <v>0.75834946268472259</v>
      </c>
      <c r="U2609" s="235">
        <v>0.79059583690757307</v>
      </c>
      <c r="V2609" s="235">
        <v>0.81449487118885078</v>
      </c>
      <c r="W2609" s="236">
        <f t="shared" si="107"/>
        <v>0.83911635278506991</v>
      </c>
      <c r="X2609" s="236">
        <f t="shared" si="107"/>
        <v>0.86448212065912411</v>
      </c>
      <c r="Y2609" s="236">
        <f t="shared" si="107"/>
        <v>0.89061467394703042</v>
      </c>
      <c r="Z2609" s="236">
        <f t="shared" si="107"/>
        <v>0.91753719191439664</v>
      </c>
    </row>
    <row r="2610" spans="1:26" x14ac:dyDescent="0.35">
      <c r="A2610" t="str">
        <f t="shared" si="106"/>
        <v>asm.wnd.50_75</v>
      </c>
      <c r="B2610" t="s">
        <v>2196</v>
      </c>
      <c r="C2610" t="s">
        <v>103</v>
      </c>
      <c r="D2610" t="s">
        <v>2383</v>
      </c>
      <c r="E2610" s="235">
        <v>1.573664456235618E-2</v>
      </c>
      <c r="F2610" s="235">
        <v>1.7443638943758361E-2</v>
      </c>
      <c r="G2610" s="235">
        <v>1.9109347168101701E-2</v>
      </c>
      <c r="H2610" s="235">
        <v>2.2190735106671931E-2</v>
      </c>
      <c r="I2610" s="235">
        <v>2.5930719700651601E-2</v>
      </c>
      <c r="J2610" s="235">
        <v>2.955751842135838E-2</v>
      </c>
      <c r="K2610" s="235">
        <v>3.273454781862431E-2</v>
      </c>
      <c r="L2610" s="235">
        <v>3.5118018736107551E-2</v>
      </c>
      <c r="M2610" s="235">
        <v>3.6476482176686947E-2</v>
      </c>
      <c r="N2610" s="235">
        <v>3.6741604369536357E-2</v>
      </c>
      <c r="O2610" s="235">
        <v>3.6034522521500301E-2</v>
      </c>
      <c r="P2610" s="235">
        <v>3.4619848358551017E-2</v>
      </c>
      <c r="Q2610" s="235">
        <v>3.2836293569943907E-2</v>
      </c>
      <c r="R2610" s="235">
        <v>3.0904165981266329E-2</v>
      </c>
      <c r="S2610" s="235">
        <v>2.8981727797118911E-2</v>
      </c>
      <c r="T2610" s="235">
        <v>2.718729543520558E-2</v>
      </c>
      <c r="U2610" s="235">
        <v>2.555624283092043E-2</v>
      </c>
      <c r="V2610" s="235">
        <v>2.411486308404789E-2</v>
      </c>
      <c r="W2610" s="236">
        <f t="shared" si="107"/>
        <v>2.2754777586429419E-2</v>
      </c>
      <c r="X2610" s="236">
        <f t="shared" si="107"/>
        <v>2.1471401318068638E-2</v>
      </c>
      <c r="Y2610" s="236">
        <f t="shared" si="107"/>
        <v>2.0260407855469665E-2</v>
      </c>
      <c r="Z2610" s="236">
        <f t="shared" si="107"/>
        <v>1.9117714786717057E-2</v>
      </c>
    </row>
    <row r="2611" spans="1:26" x14ac:dyDescent="0.35">
      <c r="A2611" t="str">
        <f t="shared" si="106"/>
        <v>asm.sol.75_100</v>
      </c>
      <c r="B2611" t="s">
        <v>2196</v>
      </c>
      <c r="C2611" t="s">
        <v>105</v>
      </c>
      <c r="D2611" t="s">
        <v>2384</v>
      </c>
      <c r="E2611" s="235">
        <v>3.4613434560606289E-2</v>
      </c>
      <c r="F2611" s="235">
        <v>4.0160954756483479E-2</v>
      </c>
      <c r="G2611" s="235">
        <v>4.6651855555125153E-2</v>
      </c>
      <c r="H2611" s="235">
        <v>6.2630419714655022E-2</v>
      </c>
      <c r="I2611" s="235">
        <v>8.8679806041181253E-2</v>
      </c>
      <c r="J2611" s="235">
        <v>0.12526087925030871</v>
      </c>
      <c r="K2611" s="235">
        <v>0.17523877890022541</v>
      </c>
      <c r="L2611" s="235">
        <v>0.24083024079850729</v>
      </c>
      <c r="M2611" s="235">
        <v>0.32202360387980372</v>
      </c>
      <c r="N2611" s="235">
        <v>0.41491069481020731</v>
      </c>
      <c r="O2611" s="235">
        <v>0.51116897339744438</v>
      </c>
      <c r="P2611" s="235">
        <v>0.59947296727257626</v>
      </c>
      <c r="Q2611" s="235">
        <v>0.67192055146003948</v>
      </c>
      <c r="R2611" s="235">
        <v>0.72804002720383332</v>
      </c>
      <c r="S2611" s="235">
        <v>0.7706894451278874</v>
      </c>
      <c r="T2611" s="235">
        <v>0.80223647950499866</v>
      </c>
      <c r="U2611" s="235">
        <v>0.82507706021967353</v>
      </c>
      <c r="V2611" s="235">
        <v>0.84219379226771462</v>
      </c>
      <c r="W2611" s="236">
        <f t="shared" si="107"/>
        <v>0.85966562146986447</v>
      </c>
      <c r="X2611" s="236">
        <f t="shared" si="107"/>
        <v>0.8774999145354051</v>
      </c>
      <c r="Y2611" s="236">
        <f t="shared" si="107"/>
        <v>0.8957041910005421</v>
      </c>
      <c r="Z2611" s="236">
        <f t="shared" si="107"/>
        <v>0.91428612639889351</v>
      </c>
    </row>
    <row r="2612" spans="1:26" x14ac:dyDescent="0.35">
      <c r="A2612" t="str">
        <f t="shared" si="106"/>
        <v>asm.wnd.75_100</v>
      </c>
      <c r="B2612" t="s">
        <v>2196</v>
      </c>
      <c r="C2612" t="s">
        <v>103</v>
      </c>
      <c r="D2612" t="s">
        <v>2384</v>
      </c>
      <c r="E2612" s="235">
        <v>1.573664456235618E-2</v>
      </c>
      <c r="F2612" s="235">
        <v>1.7443638943758361E-2</v>
      </c>
      <c r="G2612" s="235">
        <v>1.9109347168101701E-2</v>
      </c>
      <c r="H2612" s="235">
        <v>2.3188916148502051E-2</v>
      </c>
      <c r="I2612" s="235">
        <v>2.853254608512704E-2</v>
      </c>
      <c r="J2612" s="235">
        <v>3.3767817458541578E-2</v>
      </c>
      <c r="K2612" s="235">
        <v>3.8166587283077459E-2</v>
      </c>
      <c r="L2612" s="235">
        <v>4.1070141737790139E-2</v>
      </c>
      <c r="M2612" s="235">
        <v>4.2217565944101122E-2</v>
      </c>
      <c r="N2612" s="235">
        <v>4.1677248302844902E-2</v>
      </c>
      <c r="O2612" s="235">
        <v>4.01989289929785E-2</v>
      </c>
      <c r="P2612" s="235">
        <v>3.8031117536165587E-2</v>
      </c>
      <c r="Q2612" s="235">
        <v>3.5504766202995489E-2</v>
      </c>
      <c r="R2612" s="235">
        <v>3.2982826731070877E-2</v>
      </c>
      <c r="S2612" s="235">
        <v>3.0644283110850639E-2</v>
      </c>
      <c r="T2612" s="235">
        <v>2.8560843048460589E-2</v>
      </c>
      <c r="U2612" s="235">
        <v>2.674195276776568E-2</v>
      </c>
      <c r="V2612" s="235">
        <v>2.517054788185432E-2</v>
      </c>
      <c r="W2612" s="236">
        <f t="shared" si="107"/>
        <v>2.3691481552401805E-2</v>
      </c>
      <c r="X2612" s="236">
        <f t="shared" si="107"/>
        <v>2.2299327800982493E-2</v>
      </c>
      <c r="Y2612" s="236">
        <f t="shared" si="107"/>
        <v>2.0988979489349802E-2</v>
      </c>
      <c r="Z2612" s="236">
        <f t="shared" si="107"/>
        <v>1.9755629583818077E-2</v>
      </c>
    </row>
    <row r="2613" spans="1:26" x14ac:dyDescent="0.35">
      <c r="A2613" t="str">
        <f t="shared" si="106"/>
        <v>and.sol.0_0</v>
      </c>
      <c r="B2613" t="s">
        <v>2198</v>
      </c>
      <c r="C2613" t="s">
        <v>105</v>
      </c>
      <c r="D2613" t="s">
        <v>2380</v>
      </c>
      <c r="E2613" s="235">
        <v>2.090400227663932E-2</v>
      </c>
      <c r="F2613" s="235">
        <v>2.3238427330968741E-2</v>
      </c>
      <c r="G2613" s="235">
        <v>2.5784977101884151E-2</v>
      </c>
      <c r="H2613" s="235">
        <v>2.8523010345819149E-2</v>
      </c>
      <c r="I2613" s="235">
        <v>3.1460164405327368E-2</v>
      </c>
      <c r="J2613" s="235">
        <v>3.4590724557257473E-2</v>
      </c>
      <c r="K2613" s="235">
        <v>3.7913867827805009E-2</v>
      </c>
      <c r="L2613" s="235">
        <v>4.138315222475205E-2</v>
      </c>
      <c r="M2613" s="235">
        <v>4.5008204905001757E-2</v>
      </c>
      <c r="N2613" s="235">
        <v>4.8761481356197602E-2</v>
      </c>
      <c r="O2613" s="235">
        <v>5.2639744983810591E-2</v>
      </c>
      <c r="P2613" s="235">
        <v>5.660612148758238E-2</v>
      </c>
      <c r="Q2613" s="235">
        <v>6.0610242346617139E-2</v>
      </c>
      <c r="R2613" s="235">
        <v>6.4641589518515258E-2</v>
      </c>
      <c r="S2613" s="235">
        <v>6.8701963041991179E-2</v>
      </c>
      <c r="T2613" s="235">
        <v>7.2754689684551094E-2</v>
      </c>
      <c r="U2613" s="235">
        <v>7.6814348751658851E-2</v>
      </c>
      <c r="V2613" s="235">
        <v>8.0836373986807264E-2</v>
      </c>
      <c r="W2613" s="236">
        <f t="shared" si="107"/>
        <v>8.5068993821207833E-2</v>
      </c>
      <c r="X2613" s="236">
        <f t="shared" si="107"/>
        <v>8.9523235059179584E-2</v>
      </c>
      <c r="Y2613" s="236">
        <f t="shared" si="107"/>
        <v>9.4210701872238622E-2</v>
      </c>
      <c r="Z2613" s="236">
        <f t="shared" si="107"/>
        <v>9.9143606030239501E-2</v>
      </c>
    </row>
    <row r="2614" spans="1:26" x14ac:dyDescent="0.35">
      <c r="A2614" t="str">
        <f t="shared" si="106"/>
        <v>and.wnd.0_0</v>
      </c>
      <c r="B2614" t="s">
        <v>2198</v>
      </c>
      <c r="C2614" t="s">
        <v>103</v>
      </c>
      <c r="D2614" t="s">
        <v>2380</v>
      </c>
      <c r="E2614" s="235">
        <v>1.3411818198819319E-2</v>
      </c>
      <c r="F2614" s="235">
        <v>1.4420541165920399E-2</v>
      </c>
      <c r="G2614" s="235">
        <v>1.5395610951940151E-2</v>
      </c>
      <c r="H2614" s="235">
        <v>1.6304436559963571E-2</v>
      </c>
      <c r="I2614" s="235">
        <v>1.7144876215296759E-2</v>
      </c>
      <c r="J2614" s="235">
        <v>1.7907684156724051E-2</v>
      </c>
      <c r="K2614" s="235">
        <v>1.8575723220013631E-2</v>
      </c>
      <c r="L2614" s="235">
        <v>1.9152928986047819E-2</v>
      </c>
      <c r="M2614" s="235">
        <v>1.96502549762172E-2</v>
      </c>
      <c r="N2614" s="235">
        <v>2.0071275563831301E-2</v>
      </c>
      <c r="O2614" s="235">
        <v>2.0424208087341029E-2</v>
      </c>
      <c r="P2614" s="235">
        <v>2.0696873605827979E-2</v>
      </c>
      <c r="Q2614" s="235">
        <v>2.0911136997884341E-2</v>
      </c>
      <c r="R2614" s="235">
        <v>2.1075750945744862E-2</v>
      </c>
      <c r="S2614" s="235">
        <v>2.1199734111410361E-2</v>
      </c>
      <c r="T2614" s="235">
        <v>2.1287804530642201E-2</v>
      </c>
      <c r="U2614" s="235">
        <v>2.134728953974158E-2</v>
      </c>
      <c r="V2614" s="235">
        <v>2.1383197621466839E-2</v>
      </c>
      <c r="W2614" s="236">
        <f t="shared" si="107"/>
        <v>2.1419166103850026E-2</v>
      </c>
      <c r="X2614" s="236">
        <f t="shared" si="107"/>
        <v>2.1455195088490538E-2</v>
      </c>
      <c r="Y2614" s="236">
        <f t="shared" si="107"/>
        <v>2.1491284677158676E-2</v>
      </c>
      <c r="Z2614" s="236">
        <f t="shared" si="107"/>
        <v>2.152743497179592E-2</v>
      </c>
    </row>
    <row r="2615" spans="1:26" x14ac:dyDescent="0.35">
      <c r="A2615" t="str">
        <f t="shared" si="106"/>
        <v>and.sol.0_25</v>
      </c>
      <c r="B2615" t="s">
        <v>2198</v>
      </c>
      <c r="C2615" t="s">
        <v>105</v>
      </c>
      <c r="D2615" t="s">
        <v>2381</v>
      </c>
      <c r="E2615" s="235">
        <v>2.090400227663932E-2</v>
      </c>
      <c r="F2615" s="235">
        <v>2.3238427330968741E-2</v>
      </c>
      <c r="G2615" s="235">
        <v>2.5784977101884151E-2</v>
      </c>
      <c r="H2615" s="235">
        <v>2.8523010345819149E-2</v>
      </c>
      <c r="I2615" s="235">
        <v>3.1551081463113431E-2</v>
      </c>
      <c r="J2615" s="235">
        <v>3.4942437972336857E-2</v>
      </c>
      <c r="K2615" s="235">
        <v>3.8762811696971052E-2</v>
      </c>
      <c r="L2615" s="235">
        <v>4.3041065518848107E-2</v>
      </c>
      <c r="M2615" s="235">
        <v>4.7874101155915699E-2</v>
      </c>
      <c r="N2615" s="235">
        <v>5.3328059397615361E-2</v>
      </c>
      <c r="O2615" s="235">
        <v>5.9503729491441393E-2</v>
      </c>
      <c r="P2615" s="235">
        <v>6.6461564623919972E-2</v>
      </c>
      <c r="Q2615" s="235">
        <v>7.4290205245752375E-2</v>
      </c>
      <c r="R2615" s="235">
        <v>8.3094701788065689E-2</v>
      </c>
      <c r="S2615" s="235">
        <v>9.3027449967330852E-2</v>
      </c>
      <c r="T2615" s="235">
        <v>0.1041895159181163</v>
      </c>
      <c r="U2615" s="235">
        <v>0.116152102321359</v>
      </c>
      <c r="V2615" s="235">
        <v>0.12861820206095481</v>
      </c>
      <c r="W2615" s="236">
        <f t="shared" si="107"/>
        <v>0.14242223404294427</v>
      </c>
      <c r="X2615" s="236">
        <f t="shared" si="107"/>
        <v>0.15770779271327509</v>
      </c>
      <c r="Y2615" s="236">
        <f t="shared" si="107"/>
        <v>0.17463388388496853</v>
      </c>
      <c r="Z2615" s="236">
        <f t="shared" si="107"/>
        <v>0.19337657877308925</v>
      </c>
    </row>
    <row r="2616" spans="1:26" x14ac:dyDescent="0.35">
      <c r="A2616" t="str">
        <f t="shared" si="106"/>
        <v>and.wnd.0_25</v>
      </c>
      <c r="B2616" t="s">
        <v>2198</v>
      </c>
      <c r="C2616" t="s">
        <v>103</v>
      </c>
      <c r="D2616" t="s">
        <v>2381</v>
      </c>
      <c r="E2616" s="235">
        <v>1.3411818198819319E-2</v>
      </c>
      <c r="F2616" s="235">
        <v>1.4420541165920399E-2</v>
      </c>
      <c r="G2616" s="235">
        <v>1.5395610951940151E-2</v>
      </c>
      <c r="H2616" s="235">
        <v>1.6304436559963571E-2</v>
      </c>
      <c r="I2616" s="235">
        <v>1.716884290669379E-2</v>
      </c>
      <c r="J2616" s="235">
        <v>1.7991972915139751E-2</v>
      </c>
      <c r="K2616" s="235">
        <v>1.8757769486645232E-2</v>
      </c>
      <c r="L2616" s="235">
        <v>1.9472183689600731E-2</v>
      </c>
      <c r="M2616" s="235">
        <v>2.0146389201214289E-2</v>
      </c>
      <c r="N2616" s="235">
        <v>2.0782519164326281E-2</v>
      </c>
      <c r="O2616" s="235">
        <v>2.136714127277756E-2</v>
      </c>
      <c r="P2616" s="235">
        <v>2.1915047346324192E-2</v>
      </c>
      <c r="Q2616" s="235">
        <v>2.2435920085213369E-2</v>
      </c>
      <c r="R2616" s="235">
        <v>2.292991467096625E-2</v>
      </c>
      <c r="S2616" s="235">
        <v>2.340140816023693E-2</v>
      </c>
      <c r="T2616" s="235">
        <v>2.382510923138826E-2</v>
      </c>
      <c r="U2616" s="235">
        <v>2.4181757225789469E-2</v>
      </c>
      <c r="V2616" s="235">
        <v>2.445915952672624E-2</v>
      </c>
      <c r="W2616" s="236">
        <f t="shared" si="107"/>
        <v>2.4739744062760589E-2</v>
      </c>
      <c r="X2616" s="236">
        <f t="shared" si="107"/>
        <v>2.5023547339069949E-2</v>
      </c>
      <c r="Y2616" s="236">
        <f t="shared" si="107"/>
        <v>2.5310606279602819E-2</v>
      </c>
      <c r="Z2616" s="236">
        <f t="shared" si="107"/>
        <v>2.5600958231882718E-2</v>
      </c>
    </row>
    <row r="2617" spans="1:26" x14ac:dyDescent="0.35">
      <c r="A2617" t="str">
        <f t="shared" si="106"/>
        <v>and.sol.25_50</v>
      </c>
      <c r="B2617" t="s">
        <v>2198</v>
      </c>
      <c r="C2617" t="s">
        <v>105</v>
      </c>
      <c r="D2617" t="s">
        <v>2382</v>
      </c>
      <c r="E2617" s="235">
        <v>2.090400227663932E-2</v>
      </c>
      <c r="F2617" s="235">
        <v>2.3238427330968741E-2</v>
      </c>
      <c r="G2617" s="235">
        <v>2.5784977101884151E-2</v>
      </c>
      <c r="H2617" s="235">
        <v>2.9523665224131031E-2</v>
      </c>
      <c r="I2617" s="235">
        <v>3.4332564612907561E-2</v>
      </c>
      <c r="J2617" s="235">
        <v>4.0098037360557108E-2</v>
      </c>
      <c r="K2617" s="235">
        <v>4.6994555610797052E-2</v>
      </c>
      <c r="L2617" s="235">
        <v>5.5193952964750922E-2</v>
      </c>
      <c r="M2617" s="235">
        <v>6.4923265292574153E-2</v>
      </c>
      <c r="N2617" s="235">
        <v>7.6367823337469415E-2</v>
      </c>
      <c r="O2617" s="235">
        <v>8.9808504167903563E-2</v>
      </c>
      <c r="P2617" s="235">
        <v>0.1054712664854381</v>
      </c>
      <c r="Q2617" s="235">
        <v>0.12356739371100239</v>
      </c>
      <c r="R2617" s="235">
        <v>0.14432036586785271</v>
      </c>
      <c r="S2617" s="235">
        <v>0.16790538192108639</v>
      </c>
      <c r="T2617" s="235">
        <v>0.19440190702584639</v>
      </c>
      <c r="U2617" s="235">
        <v>0.2228901436424888</v>
      </c>
      <c r="V2617" s="235">
        <v>0.25263605030883679</v>
      </c>
      <c r="W2617" s="236">
        <f t="shared" si="107"/>
        <v>0.28635171063473791</v>
      </c>
      <c r="X2617" s="236">
        <f t="shared" si="107"/>
        <v>0.32456690992121856</v>
      </c>
      <c r="Y2617" s="236">
        <f t="shared" si="107"/>
        <v>0.36788213621039545</v>
      </c>
      <c r="Z2617" s="236">
        <f t="shared" si="107"/>
        <v>0.41697801595231654</v>
      </c>
    </row>
    <row r="2618" spans="1:26" x14ac:dyDescent="0.35">
      <c r="A2618" t="str">
        <f t="shared" si="106"/>
        <v>and.wnd.25_50</v>
      </c>
      <c r="B2618" t="s">
        <v>2198</v>
      </c>
      <c r="C2618" t="s">
        <v>103</v>
      </c>
      <c r="D2618" t="s">
        <v>2382</v>
      </c>
      <c r="E2618" s="235">
        <v>1.3411818198819319E-2</v>
      </c>
      <c r="F2618" s="235">
        <v>1.4420541165920399E-2</v>
      </c>
      <c r="G2618" s="235">
        <v>1.5395610951940151E-2</v>
      </c>
      <c r="H2618" s="235">
        <v>1.6624184401139691E-2</v>
      </c>
      <c r="I2618" s="235">
        <v>1.797513282162751E-2</v>
      </c>
      <c r="J2618" s="235">
        <v>1.93047564584942E-2</v>
      </c>
      <c r="K2618" s="235">
        <v>2.0622007997321681E-2</v>
      </c>
      <c r="L2618" s="235">
        <v>2.1910099084057801E-2</v>
      </c>
      <c r="M2618" s="235">
        <v>2.313347299538741E-2</v>
      </c>
      <c r="N2618" s="235">
        <v>2.430182067081773E-2</v>
      </c>
      <c r="O2618" s="235">
        <v>2.5412461889601778E-2</v>
      </c>
      <c r="P2618" s="235">
        <v>2.6412279917550349E-2</v>
      </c>
      <c r="Q2618" s="235">
        <v>2.731376688981928E-2</v>
      </c>
      <c r="R2618" s="235">
        <v>2.8069821465660859E-2</v>
      </c>
      <c r="S2618" s="235">
        <v>2.869683114169734E-2</v>
      </c>
      <c r="T2618" s="235">
        <v>2.9178679292952731E-2</v>
      </c>
      <c r="U2618" s="235">
        <v>2.9427592971113019E-2</v>
      </c>
      <c r="V2618" s="235">
        <v>2.945862295112267E-2</v>
      </c>
      <c r="W2618" s="236">
        <f t="shared" si="107"/>
        <v>2.9489685650752315E-2</v>
      </c>
      <c r="X2618" s="236">
        <f t="shared" si="107"/>
        <v>2.9520781104503218E-2</v>
      </c>
      <c r="Y2618" s="236">
        <f t="shared" si="107"/>
        <v>2.9551909346913027E-2</v>
      </c>
      <c r="Z2618" s="236">
        <f t="shared" si="107"/>
        <v>2.9583070412555802E-2</v>
      </c>
    </row>
    <row r="2619" spans="1:26" x14ac:dyDescent="0.35">
      <c r="A2619" t="str">
        <f t="shared" si="106"/>
        <v>and.sol.50_75</v>
      </c>
      <c r="B2619" t="s">
        <v>2198</v>
      </c>
      <c r="C2619" t="s">
        <v>105</v>
      </c>
      <c r="D2619" t="s">
        <v>2383</v>
      </c>
      <c r="E2619" s="235">
        <v>2.090400227663932E-2</v>
      </c>
      <c r="F2619" s="235">
        <v>2.3238427330968741E-2</v>
      </c>
      <c r="G2619" s="235">
        <v>2.5784977101884151E-2</v>
      </c>
      <c r="H2619" s="235">
        <v>3.0673522583650671E-2</v>
      </c>
      <c r="I2619" s="235">
        <v>3.7676271079931142E-2</v>
      </c>
      <c r="J2619" s="235">
        <v>4.6568603091904269E-2</v>
      </c>
      <c r="K2619" s="235">
        <v>5.77720732535544E-2</v>
      </c>
      <c r="L2619" s="235">
        <v>7.1724470181404251E-2</v>
      </c>
      <c r="M2619" s="235">
        <v>8.8930794296723875E-2</v>
      </c>
      <c r="N2619" s="235">
        <v>0.1098999999793422</v>
      </c>
      <c r="O2619" s="235">
        <v>0.13515532476756631</v>
      </c>
      <c r="P2619" s="235">
        <v>0.16506955382842639</v>
      </c>
      <c r="Q2619" s="235">
        <v>0.19970206680133001</v>
      </c>
      <c r="R2619" s="235">
        <v>0.23876718601990049</v>
      </c>
      <c r="S2619" s="235">
        <v>0.28182332474150812</v>
      </c>
      <c r="T2619" s="235">
        <v>0.32745810936020192</v>
      </c>
      <c r="U2619" s="235">
        <v>0.37329123846180667</v>
      </c>
      <c r="V2619" s="235">
        <v>0.41732961729015627</v>
      </c>
      <c r="W2619" s="236">
        <f t="shared" si="107"/>
        <v>0.46656334658486209</v>
      </c>
      <c r="X2619" s="236">
        <f t="shared" si="107"/>
        <v>0.52160533870070169</v>
      </c>
      <c r="Y2619" s="236">
        <f t="shared" si="107"/>
        <v>0.5831408132520054</v>
      </c>
      <c r="Z2619" s="236">
        <f t="shared" si="107"/>
        <v>0.65193582743472178</v>
      </c>
    </row>
    <row r="2620" spans="1:26" x14ac:dyDescent="0.35">
      <c r="A2620" t="str">
        <f t="shared" si="106"/>
        <v>and.wnd.50_75</v>
      </c>
      <c r="B2620" t="s">
        <v>2198</v>
      </c>
      <c r="C2620" t="s">
        <v>103</v>
      </c>
      <c r="D2620" t="s">
        <v>2383</v>
      </c>
      <c r="E2620" s="235">
        <v>1.3411818198819319E-2</v>
      </c>
      <c r="F2620" s="235">
        <v>1.4420541165920399E-2</v>
      </c>
      <c r="G2620" s="235">
        <v>1.5395610951940151E-2</v>
      </c>
      <c r="H2620" s="235">
        <v>1.7051989469143949E-2</v>
      </c>
      <c r="I2620" s="235">
        <v>1.909333500520858E-2</v>
      </c>
      <c r="J2620" s="235">
        <v>2.1211215255578258E-2</v>
      </c>
      <c r="K2620" s="235">
        <v>2.3404428171920639E-2</v>
      </c>
      <c r="L2620" s="235">
        <v>2.557696630110198E-2</v>
      </c>
      <c r="M2620" s="235">
        <v>2.7717129593970678E-2</v>
      </c>
      <c r="N2620" s="235">
        <v>2.9713693728763538E-2</v>
      </c>
      <c r="O2620" s="235">
        <v>3.1491897985452232E-2</v>
      </c>
      <c r="P2620" s="235">
        <v>3.3008273196629689E-2</v>
      </c>
      <c r="Q2620" s="235">
        <v>3.4147484573076488E-2</v>
      </c>
      <c r="R2620" s="235">
        <v>3.4854109395260333E-2</v>
      </c>
      <c r="S2620" s="235">
        <v>3.5148538460910317E-2</v>
      </c>
      <c r="T2620" s="235">
        <v>3.501400355207087E-2</v>
      </c>
      <c r="U2620" s="235">
        <v>3.4500523232778538E-2</v>
      </c>
      <c r="V2620" s="235">
        <v>3.3693827756021227E-2</v>
      </c>
      <c r="W2620" s="236">
        <f t="shared" si="107"/>
        <v>3.2905994532100781E-2</v>
      </c>
      <c r="X2620" s="236">
        <f t="shared" si="107"/>
        <v>3.2136582521501873E-2</v>
      </c>
      <c r="Y2620" s="236">
        <f t="shared" si="107"/>
        <v>3.1385160997149365E-2</v>
      </c>
      <c r="Z2620" s="236">
        <f t="shared" si="107"/>
        <v>3.0651309303281551E-2</v>
      </c>
    </row>
    <row r="2621" spans="1:26" x14ac:dyDescent="0.35">
      <c r="A2621" t="str">
        <f t="shared" si="106"/>
        <v>and.sol.75_100</v>
      </c>
      <c r="B2621" t="s">
        <v>2198</v>
      </c>
      <c r="C2621" t="s">
        <v>105</v>
      </c>
      <c r="D2621" t="s">
        <v>2384</v>
      </c>
      <c r="E2621" s="235">
        <v>2.090400227663932E-2</v>
      </c>
      <c r="F2621" s="235">
        <v>2.3238427330968741E-2</v>
      </c>
      <c r="G2621" s="235">
        <v>2.5784977101884151E-2</v>
      </c>
      <c r="H2621" s="235">
        <v>3.1886438760779123E-2</v>
      </c>
      <c r="I2621" s="235">
        <v>4.1331329422239348E-2</v>
      </c>
      <c r="J2621" s="235">
        <v>5.3873617907962988E-2</v>
      </c>
      <c r="K2621" s="235">
        <v>7.030339261397707E-2</v>
      </c>
      <c r="L2621" s="235">
        <v>9.1435910288271152E-2</v>
      </c>
      <c r="M2621" s="235">
        <v>0.1181760007477355</v>
      </c>
      <c r="N2621" s="235">
        <v>0.15133079269136249</v>
      </c>
      <c r="O2621" s="235">
        <v>0.19137786278913549</v>
      </c>
      <c r="P2621" s="235">
        <v>0.23803406040000011</v>
      </c>
      <c r="Q2621" s="235">
        <v>0.29028361878561948</v>
      </c>
      <c r="R2621" s="235">
        <v>0.3459139006896178</v>
      </c>
      <c r="S2621" s="235">
        <v>0.40233571452814471</v>
      </c>
      <c r="T2621" s="235">
        <v>0.45671091804553859</v>
      </c>
      <c r="U2621" s="235">
        <v>0.50591567764498557</v>
      </c>
      <c r="V2621" s="235">
        <v>0.54780055464922306</v>
      </c>
      <c r="W2621" s="236">
        <f t="shared" si="107"/>
        <v>0.59315309039419473</v>
      </c>
      <c r="X2621" s="236">
        <f t="shared" si="107"/>
        <v>0.64226037315620077</v>
      </c>
      <c r="Y2621" s="236">
        <f t="shared" si="107"/>
        <v>0.69543325931692634</v>
      </c>
      <c r="Z2621" s="236">
        <f t="shared" si="107"/>
        <v>0.75300834113043247</v>
      </c>
    </row>
    <row r="2622" spans="1:26" x14ac:dyDescent="0.35">
      <c r="A2622" t="str">
        <f t="shared" si="106"/>
        <v>and.wnd.75_100</v>
      </c>
      <c r="B2622" t="s">
        <v>2198</v>
      </c>
      <c r="C2622" t="s">
        <v>103</v>
      </c>
      <c r="D2622" t="s">
        <v>2384</v>
      </c>
      <c r="E2622" s="235">
        <v>1.3411818198819319E-2</v>
      </c>
      <c r="F2622" s="235">
        <v>1.4420541165920399E-2</v>
      </c>
      <c r="G2622" s="235">
        <v>1.5395610951940151E-2</v>
      </c>
      <c r="H2622" s="235">
        <v>1.7602046314405369E-2</v>
      </c>
      <c r="I2622" s="235">
        <v>2.0591329074180709E-2</v>
      </c>
      <c r="J2622" s="235">
        <v>2.386453936203263E-2</v>
      </c>
      <c r="K2622" s="235">
        <v>2.734159917158727E-2</v>
      </c>
      <c r="L2622" s="235">
        <v>3.0878691682595261E-2</v>
      </c>
      <c r="M2622" s="235">
        <v>3.4373879795064392E-2</v>
      </c>
      <c r="N2622" s="235">
        <v>3.748065351658561E-2</v>
      </c>
      <c r="O2622" s="235">
        <v>4.0016160567456917E-2</v>
      </c>
      <c r="P2622" s="235">
        <v>4.1762016913908309E-2</v>
      </c>
      <c r="Q2622" s="235">
        <v>4.2631627123375343E-2</v>
      </c>
      <c r="R2622" s="235">
        <v>4.2582044707265072E-2</v>
      </c>
      <c r="S2622" s="235">
        <v>4.1800791468880737E-2</v>
      </c>
      <c r="T2622" s="235">
        <v>4.0408363212830922E-2</v>
      </c>
      <c r="U2622" s="235">
        <v>3.8675227529298521E-2</v>
      </c>
      <c r="V2622" s="235">
        <v>3.6758913404324287E-2</v>
      </c>
      <c r="W2622" s="236">
        <f t="shared" si="107"/>
        <v>3.4937550493865696E-2</v>
      </c>
      <c r="X2622" s="236">
        <f t="shared" si="107"/>
        <v>3.320643407179226E-2</v>
      </c>
      <c r="Y2622" s="236">
        <f t="shared" si="107"/>
        <v>3.1561092525873878E-2</v>
      </c>
      <c r="Z2622" s="236">
        <f t="shared" si="107"/>
        <v>2.9997275807248671E-2</v>
      </c>
    </row>
    <row r="2623" spans="1:26" x14ac:dyDescent="0.35">
      <c r="A2623" t="str">
        <f t="shared" si="106"/>
        <v>ago.sol.0_0</v>
      </c>
      <c r="B2623" t="s">
        <v>469</v>
      </c>
      <c r="C2623" t="s">
        <v>105</v>
      </c>
      <c r="D2623" t="s">
        <v>2380</v>
      </c>
      <c r="E2623" s="235">
        <v>1.9823353464121949E-3</v>
      </c>
      <c r="F2623" s="235">
        <v>2.7173178070372169E-3</v>
      </c>
      <c r="G2623" s="235">
        <v>3.7980642710383991E-3</v>
      </c>
      <c r="H2623" s="235">
        <v>5.3870000276224671E-3</v>
      </c>
      <c r="I2623" s="235">
        <v>7.7353057838691341E-3</v>
      </c>
      <c r="J2623" s="235">
        <v>1.1208076768467211E-2</v>
      </c>
      <c r="K2623" s="235">
        <v>1.632888041063113E-2</v>
      </c>
      <c r="L2623" s="235">
        <v>2.3754777454049969E-2</v>
      </c>
      <c r="M2623" s="235">
        <v>3.4345686564215543E-2</v>
      </c>
      <c r="N2623" s="235">
        <v>4.9046995947600577E-2</v>
      </c>
      <c r="O2623" s="235">
        <v>6.8788589832599889E-2</v>
      </c>
      <c r="P2623" s="235">
        <v>9.4309751229543881E-2</v>
      </c>
      <c r="Q2623" s="235">
        <v>0.12606164251199031</v>
      </c>
      <c r="R2623" s="235">
        <v>0.16424529260217</v>
      </c>
      <c r="S2623" s="235">
        <v>0.20818816253379949</v>
      </c>
      <c r="T2623" s="235">
        <v>0.25643423904153451</v>
      </c>
      <c r="U2623" s="235">
        <v>0.30674763183561621</v>
      </c>
      <c r="V2623" s="235">
        <v>0.35658702057546582</v>
      </c>
      <c r="W2623" s="236">
        <f t="shared" si="107"/>
        <v>0.41452415616701072</v>
      </c>
      <c r="X2623" s="236">
        <f t="shared" si="107"/>
        <v>0.48187473500485195</v>
      </c>
      <c r="Y2623" s="236">
        <f t="shared" si="107"/>
        <v>0.56016822368837338</v>
      </c>
      <c r="Z2623" s="236">
        <f t="shared" si="107"/>
        <v>0.65118259173108139</v>
      </c>
    </row>
    <row r="2624" spans="1:26" x14ac:dyDescent="0.35">
      <c r="A2624" t="str">
        <f t="shared" si="106"/>
        <v>ago.wnd.0_0</v>
      </c>
      <c r="B2624" t="s">
        <v>469</v>
      </c>
      <c r="C2624" t="s">
        <v>103</v>
      </c>
      <c r="D2624" t="s">
        <v>2380</v>
      </c>
      <c r="E2624" s="235">
        <v>2.3344551118035838E-3</v>
      </c>
      <c r="F2624" s="235">
        <v>3.1969126297403108E-3</v>
      </c>
      <c r="G2624" s="235">
        <v>4.3968846883577373E-3</v>
      </c>
      <c r="H2624" s="235">
        <v>6.0112722028692533E-3</v>
      </c>
      <c r="I2624" s="235">
        <v>8.1769360086645509E-3</v>
      </c>
      <c r="J2624" s="235">
        <v>1.10383164618545E-2</v>
      </c>
      <c r="K2624" s="235">
        <v>1.4733392721846201E-2</v>
      </c>
      <c r="L2624" s="235">
        <v>1.9343096493838381E-2</v>
      </c>
      <c r="M2624" s="235">
        <v>2.4911561743466131E-2</v>
      </c>
      <c r="N2624" s="235">
        <v>3.1246701902854279E-2</v>
      </c>
      <c r="O2624" s="235">
        <v>3.8074775182357141E-2</v>
      </c>
      <c r="P2624" s="235">
        <v>4.4799033373227652E-2</v>
      </c>
      <c r="Q2624" s="235">
        <v>5.080198578311438E-2</v>
      </c>
      <c r="R2624" s="235">
        <v>5.5370231805201717E-2</v>
      </c>
      <c r="S2624" s="235">
        <v>5.8087563074772863E-2</v>
      </c>
      <c r="T2624" s="235">
        <v>5.877463602731383E-2</v>
      </c>
      <c r="U2624" s="235">
        <v>5.7738806322469263E-2</v>
      </c>
      <c r="V2624" s="235">
        <v>5.548147452738373E-2</v>
      </c>
      <c r="W2624" s="236">
        <f t="shared" si="107"/>
        <v>5.3312394415310931E-2</v>
      </c>
      <c r="X2624" s="236">
        <f t="shared" si="107"/>
        <v>5.1228115736016697E-2</v>
      </c>
      <c r="Y2624" s="236">
        <f t="shared" si="107"/>
        <v>4.9225323128781404E-2</v>
      </c>
      <c r="Z2624" s="236">
        <f t="shared" si="107"/>
        <v>4.7300830848816908E-2</v>
      </c>
    </row>
    <row r="2625" spans="1:26" x14ac:dyDescent="0.35">
      <c r="A2625" t="str">
        <f t="shared" si="106"/>
        <v>ago.sol.0_25</v>
      </c>
      <c r="B2625" t="s">
        <v>469</v>
      </c>
      <c r="C2625" t="s">
        <v>105</v>
      </c>
      <c r="D2625" t="s">
        <v>2381</v>
      </c>
      <c r="E2625" s="235">
        <v>1.9823353464121949E-3</v>
      </c>
      <c r="F2625" s="235">
        <v>2.7173178070372169E-3</v>
      </c>
      <c r="G2625" s="235">
        <v>3.7980642710383991E-3</v>
      </c>
      <c r="H2625" s="235">
        <v>5.3870000276224671E-3</v>
      </c>
      <c r="I2625" s="235">
        <v>7.7635321069764391E-3</v>
      </c>
      <c r="J2625" s="235">
        <v>1.134738791140825E-2</v>
      </c>
      <c r="K2625" s="235">
        <v>1.6760044075689939E-2</v>
      </c>
      <c r="L2625" s="235">
        <v>2.483867444151816E-2</v>
      </c>
      <c r="M2625" s="235">
        <v>3.6754098972343822E-2</v>
      </c>
      <c r="N2625" s="235">
        <v>5.3939384485962881E-2</v>
      </c>
      <c r="O2625" s="235">
        <v>7.8070596736163095E-2</v>
      </c>
      <c r="P2625" s="235">
        <v>0.1108512256423751</v>
      </c>
      <c r="Q2625" s="235">
        <v>0.15390476506831349</v>
      </c>
      <c r="R2625" s="235">
        <v>0.20832015344837379</v>
      </c>
      <c r="S2625" s="235">
        <v>0.27335297436679379</v>
      </c>
      <c r="T2625" s="235">
        <v>0.34588374704188551</v>
      </c>
      <c r="U2625" s="235">
        <v>0.41922449378263549</v>
      </c>
      <c r="V2625" s="235">
        <v>0.48638408616666501</v>
      </c>
      <c r="W2625" s="236">
        <f t="shared" si="107"/>
        <v>0.56430261777319046</v>
      </c>
      <c r="X2625" s="236">
        <f t="shared" si="107"/>
        <v>0.65470366626378329</v>
      </c>
      <c r="Y2625" s="236">
        <f t="shared" si="107"/>
        <v>0.75958692573622066</v>
      </c>
      <c r="Z2625" s="236">
        <f t="shared" si="107"/>
        <v>0.88127244046459619</v>
      </c>
    </row>
    <row r="2626" spans="1:26" x14ac:dyDescent="0.35">
      <c r="A2626" t="str">
        <f t="shared" si="106"/>
        <v>ago.wnd.0_25</v>
      </c>
      <c r="B2626" t="s">
        <v>469</v>
      </c>
      <c r="C2626" t="s">
        <v>103</v>
      </c>
      <c r="D2626" t="s">
        <v>2381</v>
      </c>
      <c r="E2626" s="235">
        <v>2.3344551118035838E-3</v>
      </c>
      <c r="F2626" s="235">
        <v>3.1969126297403108E-3</v>
      </c>
      <c r="G2626" s="235">
        <v>4.3968846883577373E-3</v>
      </c>
      <c r="H2626" s="235">
        <v>6.0112722028692533E-3</v>
      </c>
      <c r="I2626" s="235">
        <v>8.2105571853865657E-3</v>
      </c>
      <c r="J2626" s="235">
        <v>1.1194000509751761E-2</v>
      </c>
      <c r="K2626" s="235">
        <v>1.5179115542564641E-2</v>
      </c>
      <c r="L2626" s="235">
        <v>2.0363334262104099E-2</v>
      </c>
      <c r="M2626" s="235">
        <v>2.6885229909850521E-2</v>
      </c>
      <c r="N2626" s="235">
        <v>3.4752730170560818E-2</v>
      </c>
      <c r="O2626" s="235">
        <v>4.3647040560086572E-2</v>
      </c>
      <c r="P2626" s="235">
        <v>5.2911518753862012E-2</v>
      </c>
      <c r="Q2626" s="235">
        <v>6.142388309620795E-2</v>
      </c>
      <c r="R2626" s="235">
        <v>6.7776092385762779E-2</v>
      </c>
      <c r="S2626" s="235">
        <v>7.088558986693913E-2</v>
      </c>
      <c r="T2626" s="235">
        <v>7.0438304477923153E-2</v>
      </c>
      <c r="U2626" s="235">
        <v>6.6906749824537259E-2</v>
      </c>
      <c r="V2626" s="235">
        <v>6.1640091376580629E-2</v>
      </c>
      <c r="W2626" s="236">
        <f t="shared" si="107"/>
        <v>5.6788005319005762E-2</v>
      </c>
      <c r="X2626" s="236">
        <f t="shared" si="107"/>
        <v>5.2317858005912661E-2</v>
      </c>
      <c r="Y2626" s="236">
        <f t="shared" si="107"/>
        <v>4.8199584594508897E-2</v>
      </c>
      <c r="Z2626" s="236">
        <f t="shared" si="107"/>
        <v>4.4405486838177986E-2</v>
      </c>
    </row>
    <row r="2627" spans="1:26" x14ac:dyDescent="0.35">
      <c r="A2627" t="str">
        <f t="shared" si="106"/>
        <v>ago.sol.25_50</v>
      </c>
      <c r="B2627" t="s">
        <v>469</v>
      </c>
      <c r="C2627" t="s">
        <v>105</v>
      </c>
      <c r="D2627" t="s">
        <v>2382</v>
      </c>
      <c r="E2627" s="235">
        <v>1.9823353464121949E-3</v>
      </c>
      <c r="F2627" s="235">
        <v>2.7173178070372169E-3</v>
      </c>
      <c r="G2627" s="235">
        <v>3.7980642710383991E-3</v>
      </c>
      <c r="H2627" s="235">
        <v>5.6107079944662432E-3</v>
      </c>
      <c r="I2627" s="235">
        <v>8.5537513378727646E-3</v>
      </c>
      <c r="J2627" s="235">
        <v>1.321281854077937E-2</v>
      </c>
      <c r="K2627" s="235">
        <v>2.0571044378331339E-2</v>
      </c>
      <c r="L2627" s="235">
        <v>3.2012229463234489E-2</v>
      </c>
      <c r="M2627" s="235">
        <v>4.9494618396810831E-2</v>
      </c>
      <c r="N2627" s="235">
        <v>7.5492695050385472E-2</v>
      </c>
      <c r="O2627" s="235">
        <v>0.11291436886643311</v>
      </c>
      <c r="P2627" s="235">
        <v>0.16466703527080059</v>
      </c>
      <c r="Q2627" s="235">
        <v>0.23284860175878569</v>
      </c>
      <c r="R2627" s="235">
        <v>0.31610758538992367</v>
      </c>
      <c r="S2627" s="235">
        <v>0.40789537355872812</v>
      </c>
      <c r="T2627" s="235">
        <v>0.49603256508519039</v>
      </c>
      <c r="U2627" s="235">
        <v>0.56892449183279015</v>
      </c>
      <c r="V2627" s="235">
        <v>0.62446194315699977</v>
      </c>
      <c r="W2627" s="236">
        <f t="shared" si="107"/>
        <v>0.68542086700325267</v>
      </c>
      <c r="X2627" s="236">
        <f t="shared" si="107"/>
        <v>0.752330498394159</v>
      </c>
      <c r="Y2627" s="236">
        <f t="shared" si="107"/>
        <v>0.82577173538446957</v>
      </c>
      <c r="Z2627" s="236">
        <f t="shared" si="107"/>
        <v>0.90638218231931855</v>
      </c>
    </row>
    <row r="2628" spans="1:26" x14ac:dyDescent="0.35">
      <c r="A2628" t="str">
        <f t="shared" si="106"/>
        <v>ago.wnd.25_50</v>
      </c>
      <c r="B2628" t="s">
        <v>469</v>
      </c>
      <c r="C2628" t="s">
        <v>103</v>
      </c>
      <c r="D2628" t="s">
        <v>2382</v>
      </c>
      <c r="E2628" s="235">
        <v>2.3344551118035838E-3</v>
      </c>
      <c r="F2628" s="235">
        <v>3.1969126297403108E-3</v>
      </c>
      <c r="G2628" s="235">
        <v>4.3968846883577373E-3</v>
      </c>
      <c r="H2628" s="235">
        <v>6.2919725344975806E-3</v>
      </c>
      <c r="I2628" s="235">
        <v>9.1591806881284928E-3</v>
      </c>
      <c r="J2628" s="235">
        <v>1.3313813414846351E-2</v>
      </c>
      <c r="K2628" s="235">
        <v>1.9211498550829421E-2</v>
      </c>
      <c r="L2628" s="235">
        <v>2.732963678914677E-2</v>
      </c>
      <c r="M2628" s="235">
        <v>3.8044405190922323E-2</v>
      </c>
      <c r="N2628" s="235">
        <v>5.1255396212836507E-2</v>
      </c>
      <c r="O2628" s="235">
        <v>6.6038511584481999E-2</v>
      </c>
      <c r="P2628" s="235">
        <v>8.0280234352857721E-2</v>
      </c>
      <c r="Q2628" s="235">
        <v>9.0810844435656984E-2</v>
      </c>
      <c r="R2628" s="235">
        <v>9.4843335635458256E-2</v>
      </c>
      <c r="S2628" s="235">
        <v>9.1582149638753357E-2</v>
      </c>
      <c r="T2628" s="235">
        <v>8.3067638494165374E-2</v>
      </c>
      <c r="U2628" s="235">
        <v>7.2623135788389484E-2</v>
      </c>
      <c r="V2628" s="235">
        <v>6.2980567526127004E-2</v>
      </c>
      <c r="W2628" s="236">
        <f t="shared" si="107"/>
        <v>5.4618295435091772E-2</v>
      </c>
      <c r="X2628" s="236">
        <f t="shared" si="107"/>
        <v>4.7366327637448274E-2</v>
      </c>
      <c r="Y2628" s="236">
        <f t="shared" si="107"/>
        <v>4.1077243000458466E-2</v>
      </c>
      <c r="Z2628" s="236">
        <f t="shared" si="107"/>
        <v>3.5623194296040106E-2</v>
      </c>
    </row>
    <row r="2629" spans="1:26" x14ac:dyDescent="0.35">
      <c r="A2629" t="str">
        <f t="shared" si="106"/>
        <v>ago.sol.50_75</v>
      </c>
      <c r="B2629" t="s">
        <v>469</v>
      </c>
      <c r="C2629" t="s">
        <v>105</v>
      </c>
      <c r="D2629" t="s">
        <v>2383</v>
      </c>
      <c r="E2629" s="235">
        <v>1.9823353464121949E-3</v>
      </c>
      <c r="F2629" s="235">
        <v>2.7173178070372169E-3</v>
      </c>
      <c r="G2629" s="235">
        <v>3.7980642710383991E-3</v>
      </c>
      <c r="H2629" s="235">
        <v>5.7950655907276051E-3</v>
      </c>
      <c r="I2629" s="235">
        <v>9.2147418281345438E-3</v>
      </c>
      <c r="J2629" s="235">
        <v>1.479375449271134E-2</v>
      </c>
      <c r="K2629" s="235">
        <v>2.383573019386586E-2</v>
      </c>
      <c r="L2629" s="235">
        <v>3.8219883231543107E-2</v>
      </c>
      <c r="M2629" s="235">
        <v>6.0618972454094457E-2</v>
      </c>
      <c r="N2629" s="235">
        <v>9.4436776530497354E-2</v>
      </c>
      <c r="O2629" s="235">
        <v>0.1436884763424533</v>
      </c>
      <c r="P2629" s="235">
        <v>0.21212141845912399</v>
      </c>
      <c r="Q2629" s="235">
        <v>0.30052833196534018</v>
      </c>
      <c r="R2629" s="235">
        <v>0.40277097701651399</v>
      </c>
      <c r="S2629" s="235">
        <v>0.50263852497202532</v>
      </c>
      <c r="T2629" s="235">
        <v>0.58463226998113083</v>
      </c>
      <c r="U2629" s="235">
        <v>0.64572822762313242</v>
      </c>
      <c r="V2629" s="235">
        <v>0.690005921662174</v>
      </c>
      <c r="W2629" s="236">
        <f t="shared" si="107"/>
        <v>0.7373197446879125</v>
      </c>
      <c r="X2629" s="236">
        <f t="shared" si="107"/>
        <v>0.78787788457968355</v>
      </c>
      <c r="Y2629" s="236">
        <f t="shared" si="107"/>
        <v>0.841902804695003</v>
      </c>
      <c r="Z2629" s="236">
        <f t="shared" si="107"/>
        <v>0.89963222274152632</v>
      </c>
    </row>
    <row r="2630" spans="1:26" x14ac:dyDescent="0.35">
      <c r="A2630" t="str">
        <f t="shared" si="106"/>
        <v>ago.wnd.50_75</v>
      </c>
      <c r="B2630" t="s">
        <v>469</v>
      </c>
      <c r="C2630" t="s">
        <v>103</v>
      </c>
      <c r="D2630" t="s">
        <v>2383</v>
      </c>
      <c r="E2630" s="235">
        <v>2.3344551118035838E-3</v>
      </c>
      <c r="F2630" s="235">
        <v>3.1969126297403108E-3</v>
      </c>
      <c r="G2630" s="235">
        <v>4.3968846883577373E-3</v>
      </c>
      <c r="H2630" s="235">
        <v>6.5368459169803262E-3</v>
      </c>
      <c r="I2630" s="235">
        <v>1.0032220361761469E-2</v>
      </c>
      <c r="J2630" s="235">
        <v>1.535913525274369E-2</v>
      </c>
      <c r="K2630" s="235">
        <v>2.3331906149160229E-2</v>
      </c>
      <c r="L2630" s="235">
        <v>3.4847839816047332E-2</v>
      </c>
      <c r="M2630" s="235">
        <v>5.0584019260400917E-2</v>
      </c>
      <c r="N2630" s="235">
        <v>7.0426566133063015E-2</v>
      </c>
      <c r="O2630" s="235">
        <v>9.2363520069110638E-2</v>
      </c>
      <c r="P2630" s="235">
        <v>0.111728347899596</v>
      </c>
      <c r="Q2630" s="235">
        <v>0.12277185999241171</v>
      </c>
      <c r="R2630" s="235">
        <v>0.12140261397075421</v>
      </c>
      <c r="S2630" s="235">
        <v>0.1090830871710283</v>
      </c>
      <c r="T2630" s="235">
        <v>9.2404306967884431E-2</v>
      </c>
      <c r="U2630" s="235">
        <v>7.7152441965495713E-2</v>
      </c>
      <c r="V2630" s="235">
        <v>6.5329412976287693E-2</v>
      </c>
      <c r="W2630" s="236">
        <f t="shared" si="107"/>
        <v>5.531817387886518E-2</v>
      </c>
      <c r="X2630" s="236">
        <f t="shared" si="107"/>
        <v>4.6841081556986776E-2</v>
      </c>
      <c r="Y2630" s="236">
        <f t="shared" si="107"/>
        <v>3.9663039604902028E-2</v>
      </c>
      <c r="Z2630" s="236">
        <f t="shared" si="107"/>
        <v>3.3584978365329317E-2</v>
      </c>
    </row>
    <row r="2631" spans="1:26" x14ac:dyDescent="0.35">
      <c r="A2631" t="str">
        <f t="shared" si="106"/>
        <v>ago.sol.75_100</v>
      </c>
      <c r="B2631" t="s">
        <v>469</v>
      </c>
      <c r="C2631" t="s">
        <v>105</v>
      </c>
      <c r="D2631" t="s">
        <v>2384</v>
      </c>
      <c r="E2631" s="235">
        <v>1.9823353464121949E-3</v>
      </c>
      <c r="F2631" s="235">
        <v>2.7173178070372169E-3</v>
      </c>
      <c r="G2631" s="235">
        <v>3.7980642710383991E-3</v>
      </c>
      <c r="H2631" s="235">
        <v>5.9331518285900111E-3</v>
      </c>
      <c r="I2631" s="235">
        <v>9.7109158893779694E-3</v>
      </c>
      <c r="J2631" s="235">
        <v>1.5980051624911961E-2</v>
      </c>
      <c r="K2631" s="235">
        <v>2.628407495411187E-2</v>
      </c>
      <c r="L2631" s="235">
        <v>4.2862898082426742E-2</v>
      </c>
      <c r="M2631" s="235">
        <v>6.8890553308987426E-2</v>
      </c>
      <c r="N2631" s="235">
        <v>0.10846256555979381</v>
      </c>
      <c r="O2631" s="235">
        <v>0.1662692115376791</v>
      </c>
      <c r="P2631" s="235">
        <v>0.2461466602026656</v>
      </c>
      <c r="Q2631" s="235">
        <v>0.34698538344800062</v>
      </c>
      <c r="R2631" s="235">
        <v>0.45604716511073051</v>
      </c>
      <c r="S2631" s="235">
        <v>0.55265734131902311</v>
      </c>
      <c r="T2631" s="235">
        <v>0.62761173076738275</v>
      </c>
      <c r="U2631" s="235">
        <v>0.68217779893342845</v>
      </c>
      <c r="V2631" s="235">
        <v>0.72060055074216578</v>
      </c>
      <c r="W2631" s="236">
        <f t="shared" si="107"/>
        <v>0.76118741263901202</v>
      </c>
      <c r="X2631" s="236">
        <f t="shared" si="107"/>
        <v>0.8040602752292203</v>
      </c>
      <c r="Y2631" s="236">
        <f t="shared" si="107"/>
        <v>0.84934789444330172</v>
      </c>
      <c r="Z2631" s="236">
        <f t="shared" si="107"/>
        <v>0.89718627821728503</v>
      </c>
    </row>
    <row r="2632" spans="1:26" x14ac:dyDescent="0.35">
      <c r="A2632" t="str">
        <f t="shared" si="106"/>
        <v>ago.wnd.75_100</v>
      </c>
      <c r="B2632" t="s">
        <v>469</v>
      </c>
      <c r="C2632" t="s">
        <v>103</v>
      </c>
      <c r="D2632" t="s">
        <v>2384</v>
      </c>
      <c r="E2632" s="235">
        <v>2.3344551118035838E-3</v>
      </c>
      <c r="F2632" s="235">
        <v>3.1969126297403108E-3</v>
      </c>
      <c r="G2632" s="235">
        <v>4.3968846883577373E-3</v>
      </c>
      <c r="H2632" s="235">
        <v>6.7280769675873856E-3</v>
      </c>
      <c r="I2632" s="235">
        <v>1.073831448549796E-2</v>
      </c>
      <c r="J2632" s="235">
        <v>1.7088888408891209E-2</v>
      </c>
      <c r="K2632" s="235">
        <v>2.6945465744586741E-2</v>
      </c>
      <c r="L2632" s="235">
        <v>4.1657099531615227E-2</v>
      </c>
      <c r="M2632" s="235">
        <v>6.2382624684477882E-2</v>
      </c>
      <c r="N2632" s="235">
        <v>8.8855300049487371E-2</v>
      </c>
      <c r="O2632" s="235">
        <v>0.11783685396621441</v>
      </c>
      <c r="P2632" s="235">
        <v>0.1419808455360915</v>
      </c>
      <c r="Q2632" s="235">
        <v>0.15249507030560641</v>
      </c>
      <c r="R2632" s="235">
        <v>0.1446395788981546</v>
      </c>
      <c r="S2632" s="235">
        <v>0.1237559952756931</v>
      </c>
      <c r="T2632" s="235">
        <v>0.1009664260530531</v>
      </c>
      <c r="U2632" s="235">
        <v>8.2434545729769618E-2</v>
      </c>
      <c r="V2632" s="235">
        <v>6.8902412191692811E-2</v>
      </c>
      <c r="W2632" s="236">
        <f t="shared" si="107"/>
        <v>5.7591660920859017E-2</v>
      </c>
      <c r="X2632" s="236">
        <f t="shared" si="107"/>
        <v>4.8137638467511998E-2</v>
      </c>
      <c r="Y2632" s="236">
        <f t="shared" si="107"/>
        <v>4.0235551470084743E-2</v>
      </c>
      <c r="Z2632" s="236">
        <f t="shared" si="107"/>
        <v>3.3630640256572433E-2</v>
      </c>
    </row>
    <row r="2633" spans="1:26" x14ac:dyDescent="0.35">
      <c r="A2633" t="str">
        <f t="shared" si="106"/>
        <v>aia.sol.0_0</v>
      </c>
      <c r="B2633" t="s">
        <v>2201</v>
      </c>
      <c r="C2633" t="s">
        <v>105</v>
      </c>
      <c r="D2633" t="s">
        <v>2380</v>
      </c>
      <c r="E2633" s="235">
        <v>4.640284756392471E-2</v>
      </c>
      <c r="F2633" s="235">
        <v>6.072960988469292E-2</v>
      </c>
      <c r="G2633" s="235">
        <v>7.9550338773613657E-2</v>
      </c>
      <c r="H2633" s="235">
        <v>0.1038410555582349</v>
      </c>
      <c r="I2633" s="235">
        <v>0.13502019696382139</v>
      </c>
      <c r="J2633" s="235">
        <v>0.1742782108114771</v>
      </c>
      <c r="K2633" s="235">
        <v>0.2225777523730241</v>
      </c>
      <c r="L2633" s="235">
        <v>0.27992660791914642</v>
      </c>
      <c r="M2633" s="235">
        <v>0.3446746688576236</v>
      </c>
      <c r="N2633" s="235">
        <v>0.41291539254099519</v>
      </c>
      <c r="O2633" s="235">
        <v>0.47964640071239539</v>
      </c>
      <c r="P2633" s="235">
        <v>0.54069719978763553</v>
      </c>
      <c r="Q2633" s="235">
        <v>0.59389452027043033</v>
      </c>
      <c r="R2633" s="235">
        <v>0.63881503876605461</v>
      </c>
      <c r="S2633" s="235">
        <v>0.67632135375203817</v>
      </c>
      <c r="T2633" s="235">
        <v>0.70754279204819204</v>
      </c>
      <c r="U2633" s="235">
        <v>0.73333157109862723</v>
      </c>
      <c r="V2633" s="235">
        <v>0.75458614299919846</v>
      </c>
      <c r="W2633" s="236">
        <f t="shared" si="107"/>
        <v>0.77645674841650458</v>
      </c>
      <c r="X2633" s="236">
        <f t="shared" si="107"/>
        <v>0.79896124220528053</v>
      </c>
      <c r="Y2633" s="236">
        <f t="shared" si="107"/>
        <v>0.8221179967178146</v>
      </c>
      <c r="Z2633" s="236">
        <f t="shared" si="107"/>
        <v>0.84594591680287845</v>
      </c>
    </row>
    <row r="2634" spans="1:26" x14ac:dyDescent="0.35">
      <c r="A2634" t="str">
        <f t="shared" si="106"/>
        <v>aia.wnd.0_0</v>
      </c>
      <c r="B2634" t="s">
        <v>2201</v>
      </c>
      <c r="C2634" t="s">
        <v>103</v>
      </c>
      <c r="D2634" t="s">
        <v>2380</v>
      </c>
      <c r="E2634" s="235">
        <v>7.975158303870214E-2</v>
      </c>
      <c r="F2634" s="235">
        <v>9.4993253331175753E-2</v>
      </c>
      <c r="G2634" s="235">
        <v>0.1112071998969525</v>
      </c>
      <c r="H2634" s="235">
        <v>0.12733123204841179</v>
      </c>
      <c r="I2634" s="235">
        <v>0.14219937709503991</v>
      </c>
      <c r="J2634" s="235">
        <v>0.154121635629898</v>
      </c>
      <c r="K2634" s="235">
        <v>0.16153380416991611</v>
      </c>
      <c r="L2634" s="235">
        <v>0.16287383897337179</v>
      </c>
      <c r="M2634" s="235">
        <v>0.15753375214491311</v>
      </c>
      <c r="N2634" s="235">
        <v>0.14615599975289509</v>
      </c>
      <c r="O2634" s="235">
        <v>0.13090033787997299</v>
      </c>
      <c r="P2634" s="235">
        <v>0.1145536732282033</v>
      </c>
      <c r="Q2634" s="235">
        <v>9.936744605786596E-2</v>
      </c>
      <c r="R2634" s="235">
        <v>8.6438713598547948E-2</v>
      </c>
      <c r="S2634" s="235">
        <v>7.5881154813508031E-2</v>
      </c>
      <c r="T2634" s="235">
        <v>6.7412307185282766E-2</v>
      </c>
      <c r="U2634" s="235">
        <v>6.0603267616337338E-2</v>
      </c>
      <c r="V2634" s="235">
        <v>5.5116223852964323E-2</v>
      </c>
      <c r="W2634" s="236">
        <f t="shared" si="107"/>
        <v>5.0125979197054853E-2</v>
      </c>
      <c r="X2634" s="236">
        <f t="shared" si="107"/>
        <v>4.5587553261387657E-2</v>
      </c>
      <c r="Y2634" s="236">
        <f t="shared" si="107"/>
        <v>4.1460038200749248E-2</v>
      </c>
      <c r="Z2634" s="236">
        <f t="shared" si="107"/>
        <v>3.7706229982373558E-2</v>
      </c>
    </row>
    <row r="2635" spans="1:26" x14ac:dyDescent="0.35">
      <c r="A2635" t="str">
        <f t="shared" si="106"/>
        <v>aia.sol.0_25</v>
      </c>
      <c r="B2635" t="s">
        <v>2201</v>
      </c>
      <c r="C2635" t="s">
        <v>105</v>
      </c>
      <c r="D2635" t="s">
        <v>2381</v>
      </c>
      <c r="E2635" s="235">
        <v>4.640284756392471E-2</v>
      </c>
      <c r="F2635" s="235">
        <v>6.072960988469292E-2</v>
      </c>
      <c r="G2635" s="235">
        <v>7.9550338773613657E-2</v>
      </c>
      <c r="H2635" s="235">
        <v>0.1038410555582349</v>
      </c>
      <c r="I2635" s="235">
        <v>0.13523295710983549</v>
      </c>
      <c r="J2635" s="235">
        <v>0.17519480931103809</v>
      </c>
      <c r="K2635" s="235">
        <v>0.22497535723279169</v>
      </c>
      <c r="L2635" s="235">
        <v>0.28482271222890271</v>
      </c>
      <c r="M2635" s="235">
        <v>0.35315759830267318</v>
      </c>
      <c r="N2635" s="235">
        <v>0.42554237006363532</v>
      </c>
      <c r="O2635" s="235">
        <v>0.49638757444526388</v>
      </c>
      <c r="P2635" s="235">
        <v>0.56094204155371075</v>
      </c>
      <c r="Q2635" s="235">
        <v>0.61682741770279337</v>
      </c>
      <c r="R2635" s="235">
        <v>0.66363168658002403</v>
      </c>
      <c r="S2635" s="235">
        <v>0.70196465672780084</v>
      </c>
      <c r="T2635" s="235">
        <v>0.73296651369014598</v>
      </c>
      <c r="U2635" s="235">
        <v>0.75796414221820851</v>
      </c>
      <c r="V2635" s="235">
        <v>0.77822179777441947</v>
      </c>
      <c r="W2635" s="236">
        <f t="shared" si="107"/>
        <v>0.79902086760839974</v>
      </c>
      <c r="X2635" s="236">
        <f t="shared" si="107"/>
        <v>0.82037582177663537</v>
      </c>
      <c r="Y2635" s="236">
        <f t="shared" si="107"/>
        <v>0.84230151706818157</v>
      </c>
      <c r="Z2635" s="236">
        <f t="shared" si="107"/>
        <v>0.86481320734063383</v>
      </c>
    </row>
    <row r="2636" spans="1:26" x14ac:dyDescent="0.35">
      <c r="A2636" t="str">
        <f t="shared" si="106"/>
        <v>aia.wnd.0_25</v>
      </c>
      <c r="B2636" t="s">
        <v>2201</v>
      </c>
      <c r="C2636" t="s">
        <v>103</v>
      </c>
      <c r="D2636" t="s">
        <v>2381</v>
      </c>
      <c r="E2636" s="235">
        <v>7.975158303870214E-2</v>
      </c>
      <c r="F2636" s="235">
        <v>9.4993253331175753E-2</v>
      </c>
      <c r="G2636" s="235">
        <v>0.1112071998969525</v>
      </c>
      <c r="H2636" s="235">
        <v>0.12733123204841179</v>
      </c>
      <c r="I2636" s="235">
        <v>0.14248378218585811</v>
      </c>
      <c r="J2636" s="235">
        <v>0.15510071592145189</v>
      </c>
      <c r="K2636" s="235">
        <v>0.16350912640500609</v>
      </c>
      <c r="L2636" s="235">
        <v>0.16585804231163381</v>
      </c>
      <c r="M2636" s="235">
        <v>0.1610801949592833</v>
      </c>
      <c r="N2636" s="235">
        <v>0.14959824648027911</v>
      </c>
      <c r="O2636" s="235">
        <v>0.13354109213634141</v>
      </c>
      <c r="P2636" s="235">
        <v>0.11614022435342029</v>
      </c>
      <c r="Q2636" s="235">
        <v>9.9964486621947179E-2</v>
      </c>
      <c r="R2636" s="235">
        <v>8.6225692126254555E-2</v>
      </c>
      <c r="S2636" s="235">
        <v>7.5148698318266913E-2</v>
      </c>
      <c r="T2636" s="235">
        <v>6.6331047182152714E-2</v>
      </c>
      <c r="U2636" s="235">
        <v>5.9304756084061161E-2</v>
      </c>
      <c r="V2636" s="235">
        <v>5.3697874454384023E-2</v>
      </c>
      <c r="W2636" s="236">
        <f t="shared" si="107"/>
        <v>4.8621087267126488E-2</v>
      </c>
      <c r="X2636" s="236">
        <f t="shared" si="107"/>
        <v>4.4024277516715116E-2</v>
      </c>
      <c r="Y2636" s="236">
        <f t="shared" si="107"/>
        <v>3.9862066436740388E-2</v>
      </c>
      <c r="Z2636" s="236">
        <f t="shared" si="107"/>
        <v>3.6093365530048729E-2</v>
      </c>
    </row>
    <row r="2637" spans="1:26" x14ac:dyDescent="0.35">
      <c r="A2637" t="str">
        <f t="shared" si="106"/>
        <v>aia.sol.25_50</v>
      </c>
      <c r="B2637" t="s">
        <v>2201</v>
      </c>
      <c r="C2637" t="s">
        <v>105</v>
      </c>
      <c r="D2637" t="s">
        <v>2382</v>
      </c>
      <c r="E2637" s="235">
        <v>4.640284756392471E-2</v>
      </c>
      <c r="F2637" s="235">
        <v>6.072960988469292E-2</v>
      </c>
      <c r="G2637" s="235">
        <v>7.9550338773613657E-2</v>
      </c>
      <c r="H2637" s="235">
        <v>0.105549504095347</v>
      </c>
      <c r="I2637" s="235">
        <v>0.1404840779893631</v>
      </c>
      <c r="J2637" s="235">
        <v>0.18567528151074841</v>
      </c>
      <c r="K2637" s="235">
        <v>0.24246814208062969</v>
      </c>
      <c r="L2637" s="235">
        <v>0.31056606483094468</v>
      </c>
      <c r="M2637" s="235">
        <v>0.38684151249018078</v>
      </c>
      <c r="N2637" s="235">
        <v>0.4650285726215303</v>
      </c>
      <c r="O2637" s="235">
        <v>0.53848451178106982</v>
      </c>
      <c r="P2637" s="235">
        <v>0.60286558377072386</v>
      </c>
      <c r="Q2637" s="235">
        <v>0.65585143320985251</v>
      </c>
      <c r="R2637" s="235">
        <v>0.69806199702181726</v>
      </c>
      <c r="S2637" s="235">
        <v>0.73136459151174316</v>
      </c>
      <c r="T2637" s="235">
        <v>0.75793741567148354</v>
      </c>
      <c r="U2637" s="235">
        <v>0.77924216132435342</v>
      </c>
      <c r="V2637" s="235">
        <v>0.79658024111122083</v>
      </c>
      <c r="W2637" s="236">
        <f t="shared" si="107"/>
        <v>0.81430409187611763</v>
      </c>
      <c r="X2637" s="236">
        <f t="shared" si="107"/>
        <v>0.83242229699444159</v>
      </c>
      <c r="Y2637" s="236">
        <f t="shared" si="107"/>
        <v>0.85094363082105118</v>
      </c>
      <c r="Z2637" s="236">
        <f t="shared" si="107"/>
        <v>0.8698770629395437</v>
      </c>
    </row>
    <row r="2638" spans="1:26" x14ac:dyDescent="0.35">
      <c r="A2638" t="str">
        <f t="shared" ref="A2638:A2701" si="108">LOWER(B2638)&amp;"."&amp;C2638&amp;"."&amp;D2638</f>
        <v>aia.wnd.25_50</v>
      </c>
      <c r="B2638" t="s">
        <v>2201</v>
      </c>
      <c r="C2638" t="s">
        <v>103</v>
      </c>
      <c r="D2638" t="s">
        <v>2382</v>
      </c>
      <c r="E2638" s="235">
        <v>7.975158303870214E-2</v>
      </c>
      <c r="F2638" s="235">
        <v>9.4993253331175753E-2</v>
      </c>
      <c r="G2638" s="235">
        <v>0.1112071998969525</v>
      </c>
      <c r="H2638" s="235">
        <v>0.13036311115845431</v>
      </c>
      <c r="I2638" s="235">
        <v>0.1500845669055649</v>
      </c>
      <c r="J2638" s="235">
        <v>0.16717738113141459</v>
      </c>
      <c r="K2638" s="235">
        <v>0.1787935117819697</v>
      </c>
      <c r="L2638" s="235">
        <v>0.18192811957721269</v>
      </c>
      <c r="M2638" s="235">
        <v>0.17507915962718321</v>
      </c>
      <c r="N2638" s="235">
        <v>0.1592301109227057</v>
      </c>
      <c r="O2638" s="235">
        <v>0.13845119452205959</v>
      </c>
      <c r="P2638" s="235">
        <v>0.11727208441632871</v>
      </c>
      <c r="Q2638" s="235">
        <v>9.8802297650824197E-2</v>
      </c>
      <c r="R2638" s="235">
        <v>8.3944875587717738E-2</v>
      </c>
      <c r="S2638" s="235">
        <v>7.2523642934489138E-2</v>
      </c>
      <c r="T2638" s="235">
        <v>6.3730739198113409E-2</v>
      </c>
      <c r="U2638" s="235">
        <v>5.6930496815578477E-2</v>
      </c>
      <c r="V2638" s="235">
        <v>5.1556048127082442E-2</v>
      </c>
      <c r="W2638" s="236">
        <f t="shared" ref="W2638:Z2701" si="109">IF(V2638=0,0,V2638*(V2638/U2638))</f>
        <v>4.6688967199645055E-2</v>
      </c>
      <c r="X2638" s="236">
        <f t="shared" si="109"/>
        <v>4.2281356646970178E-2</v>
      </c>
      <c r="Y2638" s="236">
        <f t="shared" si="109"/>
        <v>3.8289840772530094E-2</v>
      </c>
      <c r="Z2638" s="236">
        <f t="shared" si="109"/>
        <v>3.4675138705388908E-2</v>
      </c>
    </row>
    <row r="2639" spans="1:26" x14ac:dyDescent="0.35">
      <c r="A2639" t="str">
        <f t="shared" si="108"/>
        <v>aia.sol.50_75</v>
      </c>
      <c r="B2639" t="s">
        <v>2201</v>
      </c>
      <c r="C2639" t="s">
        <v>105</v>
      </c>
      <c r="D2639" t="s">
        <v>2383</v>
      </c>
      <c r="E2639" s="235">
        <v>4.640284756392471E-2</v>
      </c>
      <c r="F2639" s="235">
        <v>6.072960988469292E-2</v>
      </c>
      <c r="G2639" s="235">
        <v>7.9550338773613657E-2</v>
      </c>
      <c r="H2639" s="235">
        <v>0.10672104042303771</v>
      </c>
      <c r="I2639" s="235">
        <v>0.14393082901160051</v>
      </c>
      <c r="J2639" s="235">
        <v>0.19224861484323649</v>
      </c>
      <c r="K2639" s="235">
        <v>0.25296056710856418</v>
      </c>
      <c r="L2639" s="235">
        <v>0.32511882371140871</v>
      </c>
      <c r="M2639" s="235">
        <v>0.40452132999842277</v>
      </c>
      <c r="N2639" s="235">
        <v>0.48434040887905738</v>
      </c>
      <c r="O2639" s="235">
        <v>0.55779957227729771</v>
      </c>
      <c r="P2639" s="235">
        <v>0.6205623630769852</v>
      </c>
      <c r="Q2639" s="235">
        <v>0.67124873314468159</v>
      </c>
      <c r="R2639" s="235">
        <v>0.71109061096226056</v>
      </c>
      <c r="S2639" s="235">
        <v>0.74230787668874243</v>
      </c>
      <c r="T2639" s="235">
        <v>0.76712022480019559</v>
      </c>
      <c r="U2639" s="235">
        <v>0.78699979967552136</v>
      </c>
      <c r="V2639" s="235">
        <v>0.80320968020195127</v>
      </c>
      <c r="W2639" s="236">
        <f t="shared" si="109"/>
        <v>0.81975343657789157</v>
      </c>
      <c r="X2639" s="236">
        <f t="shared" si="109"/>
        <v>0.83663794566358218</v>
      </c>
      <c r="Y2639" s="236">
        <f t="shared" si="109"/>
        <v>0.85387022596235229</v>
      </c>
      <c r="Z2639" s="236">
        <f t="shared" si="109"/>
        <v>0.8714574405380513</v>
      </c>
    </row>
    <row r="2640" spans="1:26" x14ac:dyDescent="0.35">
      <c r="A2640" t="str">
        <f t="shared" si="108"/>
        <v>aia.wnd.50_75</v>
      </c>
      <c r="B2640" t="s">
        <v>2201</v>
      </c>
      <c r="C2640" t="s">
        <v>103</v>
      </c>
      <c r="D2640" t="s">
        <v>2383</v>
      </c>
      <c r="E2640" s="235">
        <v>7.975158303870214E-2</v>
      </c>
      <c r="F2640" s="235">
        <v>9.4993253331175753E-2</v>
      </c>
      <c r="G2640" s="235">
        <v>0.1112071998969525</v>
      </c>
      <c r="H2640" s="235">
        <v>0.13304063064884361</v>
      </c>
      <c r="I2640" s="235">
        <v>0.1568902787220392</v>
      </c>
      <c r="J2640" s="235">
        <v>0.1779872716517682</v>
      </c>
      <c r="K2640" s="235">
        <v>0.19228131467380929</v>
      </c>
      <c r="L2640" s="235">
        <v>0.19586934586724</v>
      </c>
      <c r="M2640" s="235">
        <v>0.1870563311761799</v>
      </c>
      <c r="N2640" s="235">
        <v>0.16784355812211929</v>
      </c>
      <c r="O2640" s="235">
        <v>0.14360107510175471</v>
      </c>
      <c r="P2640" s="235">
        <v>0.11982913382435061</v>
      </c>
      <c r="Q2640" s="235">
        <v>9.978999682529209E-2</v>
      </c>
      <c r="R2640" s="235">
        <v>8.4175891378472478E-2</v>
      </c>
      <c r="S2640" s="235">
        <v>7.2426191656285305E-2</v>
      </c>
      <c r="T2640" s="235">
        <v>6.3514952240544792E-2</v>
      </c>
      <c r="U2640" s="235">
        <v>5.6695449726710617E-2</v>
      </c>
      <c r="V2640" s="235">
        <v>5.1342894070729117E-2</v>
      </c>
      <c r="W2640" s="236">
        <f t="shared" si="109"/>
        <v>4.649566736422206E-2</v>
      </c>
      <c r="X2640" s="236">
        <f t="shared" si="109"/>
        <v>4.2106062051474144E-2</v>
      </c>
      <c r="Y2640" s="236">
        <f t="shared" si="109"/>
        <v>3.8130874595142063E-2</v>
      </c>
      <c r="Z2640" s="236">
        <f t="shared" si="109"/>
        <v>3.4530980256785776E-2</v>
      </c>
    </row>
    <row r="2641" spans="1:26" x14ac:dyDescent="0.35">
      <c r="A2641" t="str">
        <f t="shared" si="108"/>
        <v>aia.sol.75_100</v>
      </c>
      <c r="B2641" t="s">
        <v>2201</v>
      </c>
      <c r="C2641" t="s">
        <v>105</v>
      </c>
      <c r="D2641" t="s">
        <v>2384</v>
      </c>
      <c r="E2641" s="235">
        <v>4.640284756392471E-2</v>
      </c>
      <c r="F2641" s="235">
        <v>6.072960988469292E-2</v>
      </c>
      <c r="G2641" s="235">
        <v>7.9550338773613657E-2</v>
      </c>
      <c r="H2641" s="235">
        <v>0.1074648120737068</v>
      </c>
      <c r="I2641" s="235">
        <v>0.1460149236846815</v>
      </c>
      <c r="J2641" s="235">
        <v>0.19603350917679879</v>
      </c>
      <c r="K2641" s="235">
        <v>0.25857883960926609</v>
      </c>
      <c r="L2641" s="235">
        <v>0.33232356699433729</v>
      </c>
      <c r="M2641" s="235">
        <v>0.41251091516028549</v>
      </c>
      <c r="N2641" s="235">
        <v>0.49221428243157178</v>
      </c>
      <c r="O2641" s="235">
        <v>0.56509557551573697</v>
      </c>
      <c r="P2641" s="235">
        <v>0.6269993558083552</v>
      </c>
      <c r="Q2641" s="235">
        <v>0.67673734198758873</v>
      </c>
      <c r="R2641" s="235">
        <v>0.71566061488143073</v>
      </c>
      <c r="S2641" s="235">
        <v>0.74610099325186396</v>
      </c>
      <c r="T2641" s="235">
        <v>0.7702372629482781</v>
      </c>
      <c r="U2641" s="235">
        <v>0.78958208498089355</v>
      </c>
      <c r="V2641" s="235">
        <v>0.80537170090189181</v>
      </c>
      <c r="W2641" s="236">
        <f t="shared" si="109"/>
        <v>0.82147706863093506</v>
      </c>
      <c r="X2641" s="236">
        <f t="shared" si="109"/>
        <v>0.83790450239408065</v>
      </c>
      <c r="Y2641" s="236">
        <f t="shared" si="109"/>
        <v>0.85466044268570696</v>
      </c>
      <c r="Z2641" s="236">
        <f t="shared" si="109"/>
        <v>0.8717514587935562</v>
      </c>
    </row>
    <row r="2642" spans="1:26" x14ac:dyDescent="0.35">
      <c r="A2642" t="str">
        <f t="shared" si="108"/>
        <v>aia.wnd.75_100</v>
      </c>
      <c r="B2642" t="s">
        <v>2201</v>
      </c>
      <c r="C2642" t="s">
        <v>103</v>
      </c>
      <c r="D2642" t="s">
        <v>2384</v>
      </c>
      <c r="E2642" s="235">
        <v>7.975158303870214E-2</v>
      </c>
      <c r="F2642" s="235">
        <v>9.4993253331175753E-2</v>
      </c>
      <c r="G2642" s="235">
        <v>0.1112071998969525</v>
      </c>
      <c r="H2642" s="235">
        <v>0.1351041077618165</v>
      </c>
      <c r="I2642" s="235">
        <v>0.16207861006365171</v>
      </c>
      <c r="J2642" s="235">
        <v>0.18606408449553269</v>
      </c>
      <c r="K2642" s="235">
        <v>0.2022426801074716</v>
      </c>
      <c r="L2642" s="235">
        <v>0.2060371737392514</v>
      </c>
      <c r="M2642" s="235">
        <v>0.19574947536320861</v>
      </c>
      <c r="N2642" s="235">
        <v>0.17429305517356869</v>
      </c>
      <c r="O2642" s="235">
        <v>0.1478430570675332</v>
      </c>
      <c r="P2642" s="235">
        <v>0.1224594561924216</v>
      </c>
      <c r="Q2642" s="235">
        <v>0.10135805958093271</v>
      </c>
      <c r="R2642" s="235">
        <v>8.5172569902293188E-2</v>
      </c>
      <c r="S2642" s="235">
        <v>7.3077950773852374E-2</v>
      </c>
      <c r="T2642" s="235">
        <v>6.398577143964293E-2</v>
      </c>
      <c r="U2642" s="235">
        <v>5.7059780277172123E-2</v>
      </c>
      <c r="V2642" s="235">
        <v>5.1641728004728348E-2</v>
      </c>
      <c r="W2642" s="236">
        <f t="shared" si="109"/>
        <v>4.6738141267979552E-2</v>
      </c>
      <c r="X2642" s="236">
        <f t="shared" si="109"/>
        <v>4.2300169525419505E-2</v>
      </c>
      <c r="Y2642" s="236">
        <f t="shared" si="109"/>
        <v>3.8283600788058876E-2</v>
      </c>
      <c r="Z2642" s="236">
        <f t="shared" si="109"/>
        <v>3.4648421170480566E-2</v>
      </c>
    </row>
    <row r="2643" spans="1:26" x14ac:dyDescent="0.35">
      <c r="A2643" t="str">
        <f t="shared" si="108"/>
        <v>atg.sol.0_0</v>
      </c>
      <c r="B2643" t="s">
        <v>2203</v>
      </c>
      <c r="C2643" t="s">
        <v>105</v>
      </c>
      <c r="D2643" t="s">
        <v>2380</v>
      </c>
      <c r="E2643" s="235">
        <v>4.640284756392471E-2</v>
      </c>
      <c r="F2643" s="235">
        <v>6.072960988469292E-2</v>
      </c>
      <c r="G2643" s="235">
        <v>7.9550338773613657E-2</v>
      </c>
      <c r="H2643" s="235">
        <v>0.1038410555582349</v>
      </c>
      <c r="I2643" s="235">
        <v>0.13502019696382139</v>
      </c>
      <c r="J2643" s="235">
        <v>0.1742782108114771</v>
      </c>
      <c r="K2643" s="235">
        <v>0.2225777523730241</v>
      </c>
      <c r="L2643" s="235">
        <v>0.27992660791914642</v>
      </c>
      <c r="M2643" s="235">
        <v>0.3446746688576236</v>
      </c>
      <c r="N2643" s="235">
        <v>0.41291539254099519</v>
      </c>
      <c r="O2643" s="235">
        <v>0.47964640071239539</v>
      </c>
      <c r="P2643" s="235">
        <v>0.54069719978763553</v>
      </c>
      <c r="Q2643" s="235">
        <v>0.59389452027043033</v>
      </c>
      <c r="R2643" s="235">
        <v>0.63881503876605461</v>
      </c>
      <c r="S2643" s="235">
        <v>0.67632135375203817</v>
      </c>
      <c r="T2643" s="235">
        <v>0.70754279204819204</v>
      </c>
      <c r="U2643" s="235">
        <v>0.73333157109862723</v>
      </c>
      <c r="V2643" s="235">
        <v>0.75458614299919846</v>
      </c>
      <c r="W2643" s="236">
        <f t="shared" si="109"/>
        <v>0.77645674841650458</v>
      </c>
      <c r="X2643" s="236">
        <f t="shared" si="109"/>
        <v>0.79896124220528053</v>
      </c>
      <c r="Y2643" s="236">
        <f t="shared" si="109"/>
        <v>0.8221179967178146</v>
      </c>
      <c r="Z2643" s="236">
        <f t="shared" si="109"/>
        <v>0.84594591680287845</v>
      </c>
    </row>
    <row r="2644" spans="1:26" x14ac:dyDescent="0.35">
      <c r="A2644" t="str">
        <f t="shared" si="108"/>
        <v>atg.wnd.0_0</v>
      </c>
      <c r="B2644" t="s">
        <v>2203</v>
      </c>
      <c r="C2644" t="s">
        <v>103</v>
      </c>
      <c r="D2644" t="s">
        <v>2380</v>
      </c>
      <c r="E2644" s="235">
        <v>7.975158303870214E-2</v>
      </c>
      <c r="F2644" s="235">
        <v>9.4993253331175753E-2</v>
      </c>
      <c r="G2644" s="235">
        <v>0.1112071998969525</v>
      </c>
      <c r="H2644" s="235">
        <v>0.12733123204841179</v>
      </c>
      <c r="I2644" s="235">
        <v>0.14219937709503991</v>
      </c>
      <c r="J2644" s="235">
        <v>0.154121635629898</v>
      </c>
      <c r="K2644" s="235">
        <v>0.16153380416991611</v>
      </c>
      <c r="L2644" s="235">
        <v>0.16287383897337179</v>
      </c>
      <c r="M2644" s="235">
        <v>0.15753375214491311</v>
      </c>
      <c r="N2644" s="235">
        <v>0.14615599975289509</v>
      </c>
      <c r="O2644" s="235">
        <v>0.13090033787997299</v>
      </c>
      <c r="P2644" s="235">
        <v>0.1145536732282033</v>
      </c>
      <c r="Q2644" s="235">
        <v>9.936744605786596E-2</v>
      </c>
      <c r="R2644" s="235">
        <v>8.6438713598547948E-2</v>
      </c>
      <c r="S2644" s="235">
        <v>7.5881154813508031E-2</v>
      </c>
      <c r="T2644" s="235">
        <v>6.7412307185282766E-2</v>
      </c>
      <c r="U2644" s="235">
        <v>6.0603267616337338E-2</v>
      </c>
      <c r="V2644" s="235">
        <v>5.5116223852964323E-2</v>
      </c>
      <c r="W2644" s="236">
        <f t="shared" si="109"/>
        <v>5.0125979197054853E-2</v>
      </c>
      <c r="X2644" s="236">
        <f t="shared" si="109"/>
        <v>4.5587553261387657E-2</v>
      </c>
      <c r="Y2644" s="236">
        <f t="shared" si="109"/>
        <v>4.1460038200749248E-2</v>
      </c>
      <c r="Z2644" s="236">
        <f t="shared" si="109"/>
        <v>3.7706229982373558E-2</v>
      </c>
    </row>
    <row r="2645" spans="1:26" x14ac:dyDescent="0.35">
      <c r="A2645" t="str">
        <f t="shared" si="108"/>
        <v>atg.sol.0_25</v>
      </c>
      <c r="B2645" t="s">
        <v>2203</v>
      </c>
      <c r="C2645" t="s">
        <v>105</v>
      </c>
      <c r="D2645" t="s">
        <v>2381</v>
      </c>
      <c r="E2645" s="235">
        <v>4.640284756392471E-2</v>
      </c>
      <c r="F2645" s="235">
        <v>6.072960988469292E-2</v>
      </c>
      <c r="G2645" s="235">
        <v>7.9550338773613657E-2</v>
      </c>
      <c r="H2645" s="235">
        <v>0.1038410555582349</v>
      </c>
      <c r="I2645" s="235">
        <v>0.13523295710983549</v>
      </c>
      <c r="J2645" s="235">
        <v>0.17519480931103809</v>
      </c>
      <c r="K2645" s="235">
        <v>0.22497535723279169</v>
      </c>
      <c r="L2645" s="235">
        <v>0.28482271222890271</v>
      </c>
      <c r="M2645" s="235">
        <v>0.35315759830267318</v>
      </c>
      <c r="N2645" s="235">
        <v>0.42554237006363532</v>
      </c>
      <c r="O2645" s="235">
        <v>0.49638757444526388</v>
      </c>
      <c r="P2645" s="235">
        <v>0.56094204155371075</v>
      </c>
      <c r="Q2645" s="235">
        <v>0.61682741770279337</v>
      </c>
      <c r="R2645" s="235">
        <v>0.66363168658002403</v>
      </c>
      <c r="S2645" s="235">
        <v>0.70196465672780084</v>
      </c>
      <c r="T2645" s="235">
        <v>0.73296651369014598</v>
      </c>
      <c r="U2645" s="235">
        <v>0.75796414221820851</v>
      </c>
      <c r="V2645" s="235">
        <v>0.77822179777441947</v>
      </c>
      <c r="W2645" s="236">
        <f t="shared" si="109"/>
        <v>0.79902086760839974</v>
      </c>
      <c r="X2645" s="236">
        <f t="shared" si="109"/>
        <v>0.82037582177663537</v>
      </c>
      <c r="Y2645" s="236">
        <f t="shared" si="109"/>
        <v>0.84230151706818157</v>
      </c>
      <c r="Z2645" s="236">
        <f t="shared" si="109"/>
        <v>0.86481320734063383</v>
      </c>
    </row>
    <row r="2646" spans="1:26" x14ac:dyDescent="0.35">
      <c r="A2646" t="str">
        <f t="shared" si="108"/>
        <v>atg.wnd.0_25</v>
      </c>
      <c r="B2646" t="s">
        <v>2203</v>
      </c>
      <c r="C2646" t="s">
        <v>103</v>
      </c>
      <c r="D2646" t="s">
        <v>2381</v>
      </c>
      <c r="E2646" s="235">
        <v>7.975158303870214E-2</v>
      </c>
      <c r="F2646" s="235">
        <v>9.4993253331175753E-2</v>
      </c>
      <c r="G2646" s="235">
        <v>0.1112071998969525</v>
      </c>
      <c r="H2646" s="235">
        <v>0.12733123204841179</v>
      </c>
      <c r="I2646" s="235">
        <v>0.14248378218585811</v>
      </c>
      <c r="J2646" s="235">
        <v>0.15510071592145189</v>
      </c>
      <c r="K2646" s="235">
        <v>0.16350912640500609</v>
      </c>
      <c r="L2646" s="235">
        <v>0.16585804231163381</v>
      </c>
      <c r="M2646" s="235">
        <v>0.1610801949592833</v>
      </c>
      <c r="N2646" s="235">
        <v>0.14959824648027911</v>
      </c>
      <c r="O2646" s="235">
        <v>0.13354109213634141</v>
      </c>
      <c r="P2646" s="235">
        <v>0.11614022435342029</v>
      </c>
      <c r="Q2646" s="235">
        <v>9.9964486621947179E-2</v>
      </c>
      <c r="R2646" s="235">
        <v>8.6225692126254555E-2</v>
      </c>
      <c r="S2646" s="235">
        <v>7.5148698318266913E-2</v>
      </c>
      <c r="T2646" s="235">
        <v>6.6331047182152714E-2</v>
      </c>
      <c r="U2646" s="235">
        <v>5.9304756084061161E-2</v>
      </c>
      <c r="V2646" s="235">
        <v>5.3697874454384023E-2</v>
      </c>
      <c r="W2646" s="236">
        <f t="shared" si="109"/>
        <v>4.8621087267126488E-2</v>
      </c>
      <c r="X2646" s="236">
        <f t="shared" si="109"/>
        <v>4.4024277516715116E-2</v>
      </c>
      <c r="Y2646" s="236">
        <f t="shared" si="109"/>
        <v>3.9862066436740388E-2</v>
      </c>
      <c r="Z2646" s="236">
        <f t="shared" si="109"/>
        <v>3.6093365530048729E-2</v>
      </c>
    </row>
    <row r="2647" spans="1:26" x14ac:dyDescent="0.35">
      <c r="A2647" t="str">
        <f t="shared" si="108"/>
        <v>atg.sol.25_50</v>
      </c>
      <c r="B2647" t="s">
        <v>2203</v>
      </c>
      <c r="C2647" t="s">
        <v>105</v>
      </c>
      <c r="D2647" t="s">
        <v>2382</v>
      </c>
      <c r="E2647" s="235">
        <v>4.640284756392471E-2</v>
      </c>
      <c r="F2647" s="235">
        <v>6.072960988469292E-2</v>
      </c>
      <c r="G2647" s="235">
        <v>7.9550338773613657E-2</v>
      </c>
      <c r="H2647" s="235">
        <v>0.105549504095347</v>
      </c>
      <c r="I2647" s="235">
        <v>0.1404840779893631</v>
      </c>
      <c r="J2647" s="235">
        <v>0.18567528151074841</v>
      </c>
      <c r="K2647" s="235">
        <v>0.24246814208062969</v>
      </c>
      <c r="L2647" s="235">
        <v>0.31056606483094468</v>
      </c>
      <c r="M2647" s="235">
        <v>0.38684151249018078</v>
      </c>
      <c r="N2647" s="235">
        <v>0.4650285726215303</v>
      </c>
      <c r="O2647" s="235">
        <v>0.53848451178106982</v>
      </c>
      <c r="P2647" s="235">
        <v>0.60286558377072386</v>
      </c>
      <c r="Q2647" s="235">
        <v>0.65585143320985251</v>
      </c>
      <c r="R2647" s="235">
        <v>0.69806199702181726</v>
      </c>
      <c r="S2647" s="235">
        <v>0.73136459151174316</v>
      </c>
      <c r="T2647" s="235">
        <v>0.75793741567148354</v>
      </c>
      <c r="U2647" s="235">
        <v>0.77924216132435342</v>
      </c>
      <c r="V2647" s="235">
        <v>0.79658024111122083</v>
      </c>
      <c r="W2647" s="236">
        <f t="shared" si="109"/>
        <v>0.81430409187611763</v>
      </c>
      <c r="X2647" s="236">
        <f t="shared" si="109"/>
        <v>0.83242229699444159</v>
      </c>
      <c r="Y2647" s="236">
        <f t="shared" si="109"/>
        <v>0.85094363082105118</v>
      </c>
      <c r="Z2647" s="236">
        <f t="shared" si="109"/>
        <v>0.8698770629395437</v>
      </c>
    </row>
    <row r="2648" spans="1:26" x14ac:dyDescent="0.35">
      <c r="A2648" t="str">
        <f t="shared" si="108"/>
        <v>atg.wnd.25_50</v>
      </c>
      <c r="B2648" t="s">
        <v>2203</v>
      </c>
      <c r="C2648" t="s">
        <v>103</v>
      </c>
      <c r="D2648" t="s">
        <v>2382</v>
      </c>
      <c r="E2648" s="235">
        <v>7.975158303870214E-2</v>
      </c>
      <c r="F2648" s="235">
        <v>9.4993253331175753E-2</v>
      </c>
      <c r="G2648" s="235">
        <v>0.1112071998969525</v>
      </c>
      <c r="H2648" s="235">
        <v>0.13036311115845431</v>
      </c>
      <c r="I2648" s="235">
        <v>0.1500845669055649</v>
      </c>
      <c r="J2648" s="235">
        <v>0.16717738113141459</v>
      </c>
      <c r="K2648" s="235">
        <v>0.1787935117819697</v>
      </c>
      <c r="L2648" s="235">
        <v>0.18192811957721269</v>
      </c>
      <c r="M2648" s="235">
        <v>0.17507915962718321</v>
      </c>
      <c r="N2648" s="235">
        <v>0.1592301109227057</v>
      </c>
      <c r="O2648" s="235">
        <v>0.13845119452205959</v>
      </c>
      <c r="P2648" s="235">
        <v>0.11727208441632871</v>
      </c>
      <c r="Q2648" s="235">
        <v>9.8802297650824197E-2</v>
      </c>
      <c r="R2648" s="235">
        <v>8.3944875587717738E-2</v>
      </c>
      <c r="S2648" s="235">
        <v>7.2523642934489138E-2</v>
      </c>
      <c r="T2648" s="235">
        <v>6.3730739198113409E-2</v>
      </c>
      <c r="U2648" s="235">
        <v>5.6930496815578477E-2</v>
      </c>
      <c r="V2648" s="235">
        <v>5.1556048127082442E-2</v>
      </c>
      <c r="W2648" s="236">
        <f t="shared" si="109"/>
        <v>4.6688967199645055E-2</v>
      </c>
      <c r="X2648" s="236">
        <f t="shared" si="109"/>
        <v>4.2281356646970178E-2</v>
      </c>
      <c r="Y2648" s="236">
        <f t="shared" si="109"/>
        <v>3.8289840772530094E-2</v>
      </c>
      <c r="Z2648" s="236">
        <f t="shared" si="109"/>
        <v>3.4675138705388908E-2</v>
      </c>
    </row>
    <row r="2649" spans="1:26" x14ac:dyDescent="0.35">
      <c r="A2649" t="str">
        <f t="shared" si="108"/>
        <v>atg.sol.50_75</v>
      </c>
      <c r="B2649" t="s">
        <v>2203</v>
      </c>
      <c r="C2649" t="s">
        <v>105</v>
      </c>
      <c r="D2649" t="s">
        <v>2383</v>
      </c>
      <c r="E2649" s="235">
        <v>4.640284756392471E-2</v>
      </c>
      <c r="F2649" s="235">
        <v>6.072960988469292E-2</v>
      </c>
      <c r="G2649" s="235">
        <v>7.9550338773613657E-2</v>
      </c>
      <c r="H2649" s="235">
        <v>0.10672104042303771</v>
      </c>
      <c r="I2649" s="235">
        <v>0.14393082901160051</v>
      </c>
      <c r="J2649" s="235">
        <v>0.19224861484323649</v>
      </c>
      <c r="K2649" s="235">
        <v>0.25296056710856418</v>
      </c>
      <c r="L2649" s="235">
        <v>0.32511882371140871</v>
      </c>
      <c r="M2649" s="235">
        <v>0.40452132999842277</v>
      </c>
      <c r="N2649" s="235">
        <v>0.48434040887905738</v>
      </c>
      <c r="O2649" s="235">
        <v>0.55779957227729771</v>
      </c>
      <c r="P2649" s="235">
        <v>0.6205623630769852</v>
      </c>
      <c r="Q2649" s="235">
        <v>0.67124873314468159</v>
      </c>
      <c r="R2649" s="235">
        <v>0.71109061096226056</v>
      </c>
      <c r="S2649" s="235">
        <v>0.74230787668874243</v>
      </c>
      <c r="T2649" s="235">
        <v>0.76712022480019559</v>
      </c>
      <c r="U2649" s="235">
        <v>0.78699979967552136</v>
      </c>
      <c r="V2649" s="235">
        <v>0.80320968020195127</v>
      </c>
      <c r="W2649" s="236">
        <f t="shared" si="109"/>
        <v>0.81975343657789157</v>
      </c>
      <c r="X2649" s="236">
        <f t="shared" si="109"/>
        <v>0.83663794566358218</v>
      </c>
      <c r="Y2649" s="236">
        <f t="shared" si="109"/>
        <v>0.85387022596235229</v>
      </c>
      <c r="Z2649" s="236">
        <f t="shared" si="109"/>
        <v>0.8714574405380513</v>
      </c>
    </row>
    <row r="2650" spans="1:26" x14ac:dyDescent="0.35">
      <c r="A2650" t="str">
        <f t="shared" si="108"/>
        <v>atg.wnd.50_75</v>
      </c>
      <c r="B2650" t="s">
        <v>2203</v>
      </c>
      <c r="C2650" t="s">
        <v>103</v>
      </c>
      <c r="D2650" t="s">
        <v>2383</v>
      </c>
      <c r="E2650" s="235">
        <v>7.975158303870214E-2</v>
      </c>
      <c r="F2650" s="235">
        <v>9.4993253331175753E-2</v>
      </c>
      <c r="G2650" s="235">
        <v>0.1112071998969525</v>
      </c>
      <c r="H2650" s="235">
        <v>0.13304063064884361</v>
      </c>
      <c r="I2650" s="235">
        <v>0.1568902787220392</v>
      </c>
      <c r="J2650" s="235">
        <v>0.1779872716517682</v>
      </c>
      <c r="K2650" s="235">
        <v>0.19228131467380929</v>
      </c>
      <c r="L2650" s="235">
        <v>0.19586934586724</v>
      </c>
      <c r="M2650" s="235">
        <v>0.1870563311761799</v>
      </c>
      <c r="N2650" s="235">
        <v>0.16784355812211929</v>
      </c>
      <c r="O2650" s="235">
        <v>0.14360107510175471</v>
      </c>
      <c r="P2650" s="235">
        <v>0.11982913382435061</v>
      </c>
      <c r="Q2650" s="235">
        <v>9.978999682529209E-2</v>
      </c>
      <c r="R2650" s="235">
        <v>8.4175891378472478E-2</v>
      </c>
      <c r="S2650" s="235">
        <v>7.2426191656285305E-2</v>
      </c>
      <c r="T2650" s="235">
        <v>6.3514952240544792E-2</v>
      </c>
      <c r="U2650" s="235">
        <v>5.6695449726710617E-2</v>
      </c>
      <c r="V2650" s="235">
        <v>5.1342894070729117E-2</v>
      </c>
      <c r="W2650" s="236">
        <f t="shared" si="109"/>
        <v>4.649566736422206E-2</v>
      </c>
      <c r="X2650" s="236">
        <f t="shared" si="109"/>
        <v>4.2106062051474144E-2</v>
      </c>
      <c r="Y2650" s="236">
        <f t="shared" si="109"/>
        <v>3.8130874595142063E-2</v>
      </c>
      <c r="Z2650" s="236">
        <f t="shared" si="109"/>
        <v>3.4530980256785776E-2</v>
      </c>
    </row>
    <row r="2651" spans="1:26" x14ac:dyDescent="0.35">
      <c r="A2651" t="str">
        <f t="shared" si="108"/>
        <v>atg.sol.75_100</v>
      </c>
      <c r="B2651" t="s">
        <v>2203</v>
      </c>
      <c r="C2651" t="s">
        <v>105</v>
      </c>
      <c r="D2651" t="s">
        <v>2384</v>
      </c>
      <c r="E2651" s="235">
        <v>4.640284756392471E-2</v>
      </c>
      <c r="F2651" s="235">
        <v>6.072960988469292E-2</v>
      </c>
      <c r="G2651" s="235">
        <v>7.9550338773613657E-2</v>
      </c>
      <c r="H2651" s="235">
        <v>0.1074648120737068</v>
      </c>
      <c r="I2651" s="235">
        <v>0.1460149236846815</v>
      </c>
      <c r="J2651" s="235">
        <v>0.19603350917679879</v>
      </c>
      <c r="K2651" s="235">
        <v>0.25857883960926609</v>
      </c>
      <c r="L2651" s="235">
        <v>0.33232356699433729</v>
      </c>
      <c r="M2651" s="235">
        <v>0.41251091516028549</v>
      </c>
      <c r="N2651" s="235">
        <v>0.49221428243157178</v>
      </c>
      <c r="O2651" s="235">
        <v>0.56509557551573697</v>
      </c>
      <c r="P2651" s="235">
        <v>0.6269993558083552</v>
      </c>
      <c r="Q2651" s="235">
        <v>0.67673734198758873</v>
      </c>
      <c r="R2651" s="235">
        <v>0.71566061488143073</v>
      </c>
      <c r="S2651" s="235">
        <v>0.74610099325186396</v>
      </c>
      <c r="T2651" s="235">
        <v>0.7702372629482781</v>
      </c>
      <c r="U2651" s="235">
        <v>0.78958208498089355</v>
      </c>
      <c r="V2651" s="235">
        <v>0.80537170090189181</v>
      </c>
      <c r="W2651" s="236">
        <f t="shared" si="109"/>
        <v>0.82147706863093506</v>
      </c>
      <c r="X2651" s="236">
        <f t="shared" si="109"/>
        <v>0.83790450239408065</v>
      </c>
      <c r="Y2651" s="236">
        <f t="shared" si="109"/>
        <v>0.85466044268570696</v>
      </c>
      <c r="Z2651" s="236">
        <f t="shared" si="109"/>
        <v>0.8717514587935562</v>
      </c>
    </row>
    <row r="2652" spans="1:26" x14ac:dyDescent="0.35">
      <c r="A2652" t="str">
        <f t="shared" si="108"/>
        <v>atg.wnd.75_100</v>
      </c>
      <c r="B2652" t="s">
        <v>2203</v>
      </c>
      <c r="C2652" t="s">
        <v>103</v>
      </c>
      <c r="D2652" t="s">
        <v>2384</v>
      </c>
      <c r="E2652" s="235">
        <v>7.975158303870214E-2</v>
      </c>
      <c r="F2652" s="235">
        <v>9.4993253331175753E-2</v>
      </c>
      <c r="G2652" s="235">
        <v>0.1112071998969525</v>
      </c>
      <c r="H2652" s="235">
        <v>0.1351041077618165</v>
      </c>
      <c r="I2652" s="235">
        <v>0.16207861006365171</v>
      </c>
      <c r="J2652" s="235">
        <v>0.18606408449553269</v>
      </c>
      <c r="K2652" s="235">
        <v>0.2022426801074716</v>
      </c>
      <c r="L2652" s="235">
        <v>0.2060371737392514</v>
      </c>
      <c r="M2652" s="235">
        <v>0.19574947536320861</v>
      </c>
      <c r="N2652" s="235">
        <v>0.17429305517356869</v>
      </c>
      <c r="O2652" s="235">
        <v>0.1478430570675332</v>
      </c>
      <c r="P2652" s="235">
        <v>0.1224594561924216</v>
      </c>
      <c r="Q2652" s="235">
        <v>0.10135805958093271</v>
      </c>
      <c r="R2652" s="235">
        <v>8.5172569902293188E-2</v>
      </c>
      <c r="S2652" s="235">
        <v>7.3077950773852374E-2</v>
      </c>
      <c r="T2652" s="235">
        <v>6.398577143964293E-2</v>
      </c>
      <c r="U2652" s="235">
        <v>5.7059780277172123E-2</v>
      </c>
      <c r="V2652" s="235">
        <v>5.1641728004728348E-2</v>
      </c>
      <c r="W2652" s="236">
        <f t="shared" si="109"/>
        <v>4.6738141267979552E-2</v>
      </c>
      <c r="X2652" s="236">
        <f t="shared" si="109"/>
        <v>4.2300169525419505E-2</v>
      </c>
      <c r="Y2652" s="236">
        <f t="shared" si="109"/>
        <v>3.8283600788058876E-2</v>
      </c>
      <c r="Z2652" s="236">
        <f t="shared" si="109"/>
        <v>3.4648421170480566E-2</v>
      </c>
    </row>
    <row r="2653" spans="1:26" x14ac:dyDescent="0.35">
      <c r="A2653" t="str">
        <f t="shared" si="108"/>
        <v>arg.sol.0_0</v>
      </c>
      <c r="B2653" t="s">
        <v>499</v>
      </c>
      <c r="C2653" t="s">
        <v>105</v>
      </c>
      <c r="D2653" t="s">
        <v>2380</v>
      </c>
      <c r="E2653" s="235">
        <v>2.3166278840732911E-3</v>
      </c>
      <c r="F2653" s="235">
        <v>3.415067639865264E-3</v>
      </c>
      <c r="G2653" s="235">
        <v>5.0804932843878164E-3</v>
      </c>
      <c r="H2653" s="235">
        <v>7.6083705328743702E-3</v>
      </c>
      <c r="I2653" s="235">
        <v>1.144899565076629E-2</v>
      </c>
      <c r="J2653" s="235">
        <v>1.727842723959578E-2</v>
      </c>
      <c r="K2653" s="235">
        <v>2.6053096150289241E-2</v>
      </c>
      <c r="L2653" s="235">
        <v>3.9006053620721973E-2</v>
      </c>
      <c r="M2653" s="235">
        <v>5.7500946449009847E-2</v>
      </c>
      <c r="N2653" s="235">
        <v>8.255290236563706E-2</v>
      </c>
      <c r="O2653" s="235">
        <v>0.1136056685005957</v>
      </c>
      <c r="P2653" s="235">
        <v>0.1481052934937907</v>
      </c>
      <c r="Q2653" s="235">
        <v>0.18454022904391659</v>
      </c>
      <c r="R2653" s="235">
        <v>0.2238477427133074</v>
      </c>
      <c r="S2653" s="235">
        <v>0.26691105417197092</v>
      </c>
      <c r="T2653" s="235">
        <v>0.31379526587952522</v>
      </c>
      <c r="U2653" s="235">
        <v>0.36390859662476371</v>
      </c>
      <c r="V2653" s="235">
        <v>0.41616667386449008</v>
      </c>
      <c r="W2653" s="236">
        <f t="shared" si="109"/>
        <v>0.47592912627458134</v>
      </c>
      <c r="X2653" s="236">
        <f t="shared" si="109"/>
        <v>0.54427359868378322</v>
      </c>
      <c r="Y2653" s="236">
        <f t="shared" si="109"/>
        <v>0.62243248809548068</v>
      </c>
      <c r="Z2653" s="236">
        <f t="shared" si="109"/>
        <v>0.7118151664413519</v>
      </c>
    </row>
    <row r="2654" spans="1:26" x14ac:dyDescent="0.35">
      <c r="A2654" t="str">
        <f t="shared" si="108"/>
        <v>arg.wnd.0_0</v>
      </c>
      <c r="B2654" t="s">
        <v>499</v>
      </c>
      <c r="C2654" t="s">
        <v>103</v>
      </c>
      <c r="D2654" t="s">
        <v>2380</v>
      </c>
      <c r="E2654" s="235">
        <v>2.2431496133260079E-2</v>
      </c>
      <c r="F2654" s="235">
        <v>3.2315525379583543E-2</v>
      </c>
      <c r="G2654" s="235">
        <v>4.6344230438574108E-2</v>
      </c>
      <c r="H2654" s="235">
        <v>6.5885571689532713E-2</v>
      </c>
      <c r="I2654" s="235">
        <v>9.2422761235456119E-2</v>
      </c>
      <c r="J2654" s="235">
        <v>0.12728647554747019</v>
      </c>
      <c r="K2654" s="235">
        <v>0.17155879468121449</v>
      </c>
      <c r="L2654" s="235">
        <v>0.22495684267245891</v>
      </c>
      <c r="M2654" s="235">
        <v>0.28552528128238791</v>
      </c>
      <c r="N2654" s="235">
        <v>0.34770176113738022</v>
      </c>
      <c r="O2654" s="235">
        <v>0.39977484547603609</v>
      </c>
      <c r="P2654" s="235">
        <v>0.42824378998017881</v>
      </c>
      <c r="Q2654" s="235">
        <v>0.43196927412107222</v>
      </c>
      <c r="R2654" s="235">
        <v>0.41866505855288372</v>
      </c>
      <c r="S2654" s="235">
        <v>0.39479244966193072</v>
      </c>
      <c r="T2654" s="235">
        <v>0.36396936114166872</v>
      </c>
      <c r="U2654" s="235">
        <v>0.32870551975253298</v>
      </c>
      <c r="V2654" s="235">
        <v>0.29113391462186738</v>
      </c>
      <c r="W2654" s="236">
        <f t="shared" si="109"/>
        <v>0.25785680844928865</v>
      </c>
      <c r="X2654" s="236">
        <f t="shared" si="109"/>
        <v>0.22838333263238098</v>
      </c>
      <c r="Y2654" s="236">
        <f t="shared" si="109"/>
        <v>0.20227872569256047</v>
      </c>
      <c r="Z2654" s="236">
        <f t="shared" si="109"/>
        <v>0.17915792013451343</v>
      </c>
    </row>
    <row r="2655" spans="1:26" x14ac:dyDescent="0.35">
      <c r="A2655" t="str">
        <f t="shared" si="108"/>
        <v>arg.sol.0_25</v>
      </c>
      <c r="B2655" t="s">
        <v>499</v>
      </c>
      <c r="C2655" t="s">
        <v>105</v>
      </c>
      <c r="D2655" t="s">
        <v>2381</v>
      </c>
      <c r="E2655" s="235">
        <v>2.3166278840732911E-3</v>
      </c>
      <c r="F2655" s="235">
        <v>3.415067639865264E-3</v>
      </c>
      <c r="G2655" s="235">
        <v>5.0804932843878164E-3</v>
      </c>
      <c r="H2655" s="235">
        <v>7.6083705328743702E-3</v>
      </c>
      <c r="I2655" s="235">
        <v>1.146838757162965E-2</v>
      </c>
      <c r="J2655" s="235">
        <v>1.7372319624296969E-2</v>
      </c>
      <c r="K2655" s="235">
        <v>2.6336236241162349E-2</v>
      </c>
      <c r="L2655" s="235">
        <v>3.968622459688631E-2</v>
      </c>
      <c r="M2655" s="235">
        <v>5.8888328364284433E-2</v>
      </c>
      <c r="N2655" s="235">
        <v>8.4922496728678326E-2</v>
      </c>
      <c r="O2655" s="235">
        <v>0.1166448382335112</v>
      </c>
      <c r="P2655" s="235">
        <v>0.15126352347080141</v>
      </c>
      <c r="Q2655" s="235">
        <v>0.18813389861459101</v>
      </c>
      <c r="R2655" s="235">
        <v>0.22852580620443599</v>
      </c>
      <c r="S2655" s="235">
        <v>0.27338145417816578</v>
      </c>
      <c r="T2655" s="235">
        <v>0.32265081888959729</v>
      </c>
      <c r="U2655" s="235">
        <v>0.37554720763530658</v>
      </c>
      <c r="V2655" s="235">
        <v>0.43055925783892712</v>
      </c>
      <c r="W2655" s="236">
        <f t="shared" si="109"/>
        <v>0.49362975077911175</v>
      </c>
      <c r="X2655" s="236">
        <f t="shared" si="109"/>
        <v>0.56593912781549205</v>
      </c>
      <c r="Y2655" s="236">
        <f t="shared" si="109"/>
        <v>0.64884074731525077</v>
      </c>
      <c r="Z2655" s="236">
        <f t="shared" si="109"/>
        <v>0.74388621440902747</v>
      </c>
    </row>
    <row r="2656" spans="1:26" x14ac:dyDescent="0.35">
      <c r="A2656" t="str">
        <f t="shared" si="108"/>
        <v>arg.wnd.0_25</v>
      </c>
      <c r="B2656" t="s">
        <v>499</v>
      </c>
      <c r="C2656" t="s">
        <v>103</v>
      </c>
      <c r="D2656" t="s">
        <v>2381</v>
      </c>
      <c r="E2656" s="235">
        <v>2.2431496133260079E-2</v>
      </c>
      <c r="F2656" s="235">
        <v>3.2315525379583543E-2</v>
      </c>
      <c r="G2656" s="235">
        <v>4.6344230438574108E-2</v>
      </c>
      <c r="H2656" s="235">
        <v>6.5885571689532713E-2</v>
      </c>
      <c r="I2656" s="235">
        <v>9.2695977262336027E-2</v>
      </c>
      <c r="J2656" s="235">
        <v>0.12851553670775251</v>
      </c>
      <c r="K2656" s="235">
        <v>0.17486950496124781</v>
      </c>
      <c r="L2656" s="235">
        <v>0.23182146274168711</v>
      </c>
      <c r="M2656" s="235">
        <v>0.29721241936632459</v>
      </c>
      <c r="N2656" s="235">
        <v>0.36384874248874632</v>
      </c>
      <c r="O2656" s="235">
        <v>0.41644910619242298</v>
      </c>
      <c r="P2656" s="235">
        <v>0.44081400744038213</v>
      </c>
      <c r="Q2656" s="235">
        <v>0.4400129837757587</v>
      </c>
      <c r="R2656" s="235">
        <v>0.42313206329824971</v>
      </c>
      <c r="S2656" s="235">
        <v>0.39638282694073929</v>
      </c>
      <c r="T2656" s="235">
        <v>0.36293883793540799</v>
      </c>
      <c r="U2656" s="235">
        <v>0.32512955490234569</v>
      </c>
      <c r="V2656" s="235">
        <v>0.28534797106640508</v>
      </c>
      <c r="W2656" s="236">
        <f t="shared" si="109"/>
        <v>0.25043390661968551</v>
      </c>
      <c r="X2656" s="236">
        <f t="shared" si="109"/>
        <v>0.21979179088048281</v>
      </c>
      <c r="Y2656" s="236">
        <f t="shared" si="109"/>
        <v>0.19289892487207072</v>
      </c>
      <c r="Z2656" s="236">
        <f t="shared" si="109"/>
        <v>0.16929656502519072</v>
      </c>
    </row>
    <row r="2657" spans="1:26" x14ac:dyDescent="0.35">
      <c r="A2657" t="str">
        <f t="shared" si="108"/>
        <v>arg.sol.25_50</v>
      </c>
      <c r="B2657" t="s">
        <v>499</v>
      </c>
      <c r="C2657" t="s">
        <v>105</v>
      </c>
      <c r="D2657" t="s">
        <v>2382</v>
      </c>
      <c r="E2657" s="235">
        <v>2.3166278840732911E-3</v>
      </c>
      <c r="F2657" s="235">
        <v>3.415067639865264E-3</v>
      </c>
      <c r="G2657" s="235">
        <v>5.0804932843878164E-3</v>
      </c>
      <c r="H2657" s="235">
        <v>7.7494594539784176E-3</v>
      </c>
      <c r="I2657" s="235">
        <v>1.195291216811468E-2</v>
      </c>
      <c r="J2657" s="235">
        <v>1.8486574643971569E-2</v>
      </c>
      <c r="K2657" s="235">
        <v>2.853265054748487E-2</v>
      </c>
      <c r="L2657" s="235">
        <v>4.3582924221273307E-2</v>
      </c>
      <c r="M2657" s="235">
        <v>6.5107294121491577E-2</v>
      </c>
      <c r="N2657" s="235">
        <v>9.3168169200691819E-2</v>
      </c>
      <c r="O2657" s="235">
        <v>0.12500286775836411</v>
      </c>
      <c r="P2657" s="235">
        <v>0.15931794453221579</v>
      </c>
      <c r="Q2657" s="235">
        <v>0.1969592027324448</v>
      </c>
      <c r="R2657" s="235">
        <v>0.23940191760028209</v>
      </c>
      <c r="S2657" s="235">
        <v>0.28687593721185412</v>
      </c>
      <c r="T2657" s="235">
        <v>0.33876983980436193</v>
      </c>
      <c r="U2657" s="235">
        <v>0.3940191380094587</v>
      </c>
      <c r="V2657" s="235">
        <v>0.45092388633426828</v>
      </c>
      <c r="W2657" s="236">
        <f t="shared" si="109"/>
        <v>0.51604689126018788</v>
      </c>
      <c r="X2657" s="236">
        <f t="shared" si="109"/>
        <v>0.59057504392635707</v>
      </c>
      <c r="Y2657" s="236">
        <f t="shared" si="109"/>
        <v>0.67586664780965866</v>
      </c>
      <c r="Z2657" s="236">
        <f t="shared" si="109"/>
        <v>0.77347617431397286</v>
      </c>
    </row>
    <row r="2658" spans="1:26" x14ac:dyDescent="0.35">
      <c r="A2658" t="str">
        <f t="shared" si="108"/>
        <v>arg.wnd.25_50</v>
      </c>
      <c r="B2658" t="s">
        <v>499</v>
      </c>
      <c r="C2658" t="s">
        <v>103</v>
      </c>
      <c r="D2658" t="s">
        <v>2382</v>
      </c>
      <c r="E2658" s="235">
        <v>2.2431496133260079E-2</v>
      </c>
      <c r="F2658" s="235">
        <v>3.2315525379583543E-2</v>
      </c>
      <c r="G2658" s="235">
        <v>4.6344230438574108E-2</v>
      </c>
      <c r="H2658" s="235">
        <v>6.78501773969543E-2</v>
      </c>
      <c r="I2658" s="235">
        <v>9.9093412373581949E-2</v>
      </c>
      <c r="J2658" s="235">
        <v>0.14211041456451329</v>
      </c>
      <c r="K2658" s="235">
        <v>0.1985858341682529</v>
      </c>
      <c r="L2658" s="235">
        <v>0.26770756487167119</v>
      </c>
      <c r="M2658" s="235">
        <v>0.34396469008793601</v>
      </c>
      <c r="N2658" s="235">
        <v>0.4125140214018842</v>
      </c>
      <c r="O2658" s="235">
        <v>0.45233114012040521</v>
      </c>
      <c r="P2658" s="235">
        <v>0.46083904986626723</v>
      </c>
      <c r="Q2658" s="235">
        <v>0.44877414256241438</v>
      </c>
      <c r="R2658" s="235">
        <v>0.42494126159417211</v>
      </c>
      <c r="S2658" s="235">
        <v>0.39309654341075251</v>
      </c>
      <c r="T2658" s="235">
        <v>0.35577541951738989</v>
      </c>
      <c r="U2658" s="235">
        <v>0.31515546259403188</v>
      </c>
      <c r="V2658" s="235">
        <v>0.27355119535507838</v>
      </c>
      <c r="W2658" s="236">
        <f t="shared" si="109"/>
        <v>0.2374391859315001</v>
      </c>
      <c r="X2658" s="236">
        <f t="shared" si="109"/>
        <v>0.20609439100653099</v>
      </c>
      <c r="Y2658" s="236">
        <f t="shared" si="109"/>
        <v>0.17888748159963222</v>
      </c>
      <c r="Z2658" s="236">
        <f t="shared" si="109"/>
        <v>0.15527220763637703</v>
      </c>
    </row>
    <row r="2659" spans="1:26" x14ac:dyDescent="0.35">
      <c r="A2659" t="str">
        <f t="shared" si="108"/>
        <v>arg.sol.50_75</v>
      </c>
      <c r="B2659" t="s">
        <v>499</v>
      </c>
      <c r="C2659" t="s">
        <v>105</v>
      </c>
      <c r="D2659" t="s">
        <v>2383</v>
      </c>
      <c r="E2659" s="235">
        <v>2.3166278840732911E-3</v>
      </c>
      <c r="F2659" s="235">
        <v>3.415067639865264E-3</v>
      </c>
      <c r="G2659" s="235">
        <v>5.0804932843878164E-3</v>
      </c>
      <c r="H2659" s="235">
        <v>7.8445600122476773E-3</v>
      </c>
      <c r="I2659" s="235">
        <v>1.2275800246457221E-2</v>
      </c>
      <c r="J2659" s="235">
        <v>1.922116576653048E-2</v>
      </c>
      <c r="K2659" s="235">
        <v>2.9955669281059551E-2</v>
      </c>
      <c r="L2659" s="235">
        <v>4.6041740745426343E-2</v>
      </c>
      <c r="M2659" s="235">
        <v>6.8789130608075066E-2</v>
      </c>
      <c r="N2659" s="235">
        <v>9.7288768688518712E-2</v>
      </c>
      <c r="O2659" s="235">
        <v>0.1284623512502259</v>
      </c>
      <c r="P2659" s="235">
        <v>0.162426274958196</v>
      </c>
      <c r="Q2659" s="235">
        <v>0.20040279206760969</v>
      </c>
      <c r="R2659" s="235">
        <v>0.24352469603392021</v>
      </c>
      <c r="S2659" s="235">
        <v>0.29178866157154598</v>
      </c>
      <c r="T2659" s="235">
        <v>0.34442605885094241</v>
      </c>
      <c r="U2659" s="235">
        <v>0.40028278217185492</v>
      </c>
      <c r="V2659" s="235">
        <v>0.45751479898870451</v>
      </c>
      <c r="W2659" s="236">
        <f t="shared" si="109"/>
        <v>0.52292979017970009</v>
      </c>
      <c r="X2659" s="236">
        <f t="shared" si="109"/>
        <v>0.59769774892928973</v>
      </c>
      <c r="Y2659" s="236">
        <f t="shared" si="109"/>
        <v>0.68315595283331843</v>
      </c>
      <c r="Z2659" s="236">
        <f t="shared" si="109"/>
        <v>0.78083288205057644</v>
      </c>
    </row>
    <row r="2660" spans="1:26" x14ac:dyDescent="0.35">
      <c r="A2660" t="str">
        <f t="shared" si="108"/>
        <v>arg.wnd.50_75</v>
      </c>
      <c r="B2660" t="s">
        <v>499</v>
      </c>
      <c r="C2660" t="s">
        <v>103</v>
      </c>
      <c r="D2660" t="s">
        <v>2383</v>
      </c>
      <c r="E2660" s="235">
        <v>2.2431496133260079E-2</v>
      </c>
      <c r="F2660" s="235">
        <v>3.2315525379583543E-2</v>
      </c>
      <c r="G2660" s="235">
        <v>4.6344230438574108E-2</v>
      </c>
      <c r="H2660" s="235">
        <v>6.9191037701575225E-2</v>
      </c>
      <c r="I2660" s="235">
        <v>0.1035794188619782</v>
      </c>
      <c r="J2660" s="235">
        <v>0.15170409994166231</v>
      </c>
      <c r="K2660" s="235">
        <v>0.21525115623556629</v>
      </c>
      <c r="L2660" s="235">
        <v>0.29231124977917511</v>
      </c>
      <c r="M2660" s="235">
        <v>0.37402422262142759</v>
      </c>
      <c r="N2660" s="235">
        <v>0.43922103230688431</v>
      </c>
      <c r="O2660" s="235">
        <v>0.46889507061323121</v>
      </c>
      <c r="P2660" s="235">
        <v>0.46945543612442697</v>
      </c>
      <c r="Q2660" s="235">
        <v>0.45307994164316617</v>
      </c>
      <c r="R2660" s="235">
        <v>0.42666830042049869</v>
      </c>
      <c r="S2660" s="235">
        <v>0.39297429425351132</v>
      </c>
      <c r="T2660" s="235">
        <v>0.35432915719229868</v>
      </c>
      <c r="U2660" s="235">
        <v>0.31285026796866339</v>
      </c>
      <c r="V2660" s="235">
        <v>0.2708315555793484</v>
      </c>
      <c r="W2660" s="236">
        <f t="shared" si="109"/>
        <v>0.2344563486353694</v>
      </c>
      <c r="X2660" s="236">
        <f t="shared" si="109"/>
        <v>0.20296667165626794</v>
      </c>
      <c r="Y2660" s="236">
        <f t="shared" si="109"/>
        <v>0.17570635234659904</v>
      </c>
      <c r="Z2660" s="236">
        <f t="shared" si="109"/>
        <v>0.15210734847754404</v>
      </c>
    </row>
    <row r="2661" spans="1:26" x14ac:dyDescent="0.35">
      <c r="A2661" t="str">
        <f t="shared" si="108"/>
        <v>arg.sol.75_100</v>
      </c>
      <c r="B2661" t="s">
        <v>499</v>
      </c>
      <c r="C2661" t="s">
        <v>105</v>
      </c>
      <c r="D2661" t="s">
        <v>2384</v>
      </c>
      <c r="E2661" s="235">
        <v>2.3166278840732911E-3</v>
      </c>
      <c r="F2661" s="235">
        <v>3.415067639865264E-3</v>
      </c>
      <c r="G2661" s="235">
        <v>5.0804932843878164E-3</v>
      </c>
      <c r="H2661" s="235">
        <v>7.9059596208263458E-3</v>
      </c>
      <c r="I2661" s="235">
        <v>1.2481545513783471E-2</v>
      </c>
      <c r="J2661" s="235">
        <v>1.968048888241938E-2</v>
      </c>
      <c r="K2661" s="235">
        <v>3.0822482382518921E-2</v>
      </c>
      <c r="L2661" s="235">
        <v>4.748152239761886E-2</v>
      </c>
      <c r="M2661" s="235">
        <v>7.0766366750594639E-2</v>
      </c>
      <c r="N2661" s="235">
        <v>9.9065133182279844E-2</v>
      </c>
      <c r="O2661" s="235">
        <v>0.12982115901485169</v>
      </c>
      <c r="P2661" s="235">
        <v>0.16340855598466611</v>
      </c>
      <c r="Q2661" s="235">
        <v>0.2013580719852047</v>
      </c>
      <c r="R2661" s="235">
        <v>0.24454291876035569</v>
      </c>
      <c r="S2661" s="235">
        <v>0.29286593002089051</v>
      </c>
      <c r="T2661" s="235">
        <v>0.34554682209796972</v>
      </c>
      <c r="U2661" s="235">
        <v>0.40143073816374369</v>
      </c>
      <c r="V2661" s="235">
        <v>0.45868391838008588</v>
      </c>
      <c r="W2661" s="236">
        <f t="shared" si="109"/>
        <v>0.52410270808582371</v>
      </c>
      <c r="X2661" s="236">
        <f t="shared" si="109"/>
        <v>0.59885170945818744</v>
      </c>
      <c r="Y2661" s="236">
        <f t="shared" si="109"/>
        <v>0.68426162351038156</v>
      </c>
      <c r="Z2661" s="236">
        <f t="shared" si="109"/>
        <v>0.78185293957444146</v>
      </c>
    </row>
    <row r="2662" spans="1:26" x14ac:dyDescent="0.35">
      <c r="A2662" t="str">
        <f t="shared" si="108"/>
        <v>arg.wnd.75_100</v>
      </c>
      <c r="B2662" t="s">
        <v>499</v>
      </c>
      <c r="C2662" t="s">
        <v>103</v>
      </c>
      <c r="D2662" t="s">
        <v>2384</v>
      </c>
      <c r="E2662" s="235">
        <v>2.2431496133260079E-2</v>
      </c>
      <c r="F2662" s="235">
        <v>3.2315525379583543E-2</v>
      </c>
      <c r="G2662" s="235">
        <v>4.6344230438574108E-2</v>
      </c>
      <c r="H2662" s="235">
        <v>7.0056148944079216E-2</v>
      </c>
      <c r="I2662" s="235">
        <v>0.10649487819927179</v>
      </c>
      <c r="J2662" s="235">
        <v>0.15797004302843859</v>
      </c>
      <c r="K2662" s="235">
        <v>0.22609452520553289</v>
      </c>
      <c r="L2662" s="235">
        <v>0.30803616407118628</v>
      </c>
      <c r="M2662" s="235">
        <v>0.39220357882355789</v>
      </c>
      <c r="N2662" s="235">
        <v>0.45357225484822788</v>
      </c>
      <c r="O2662" s="235">
        <v>0.47723100860673889</v>
      </c>
      <c r="P2662" s="235">
        <v>0.47399015983703768</v>
      </c>
      <c r="Q2662" s="235">
        <v>0.45593959573417531</v>
      </c>
      <c r="R2662" s="235">
        <v>0.42854867066398272</v>
      </c>
      <c r="S2662" s="235">
        <v>0.39420939495515839</v>
      </c>
      <c r="T2662" s="235">
        <v>0.35515371903628812</v>
      </c>
      <c r="U2662" s="235">
        <v>0.31344450037781979</v>
      </c>
      <c r="V2662" s="235">
        <v>0.27131931326166697</v>
      </c>
      <c r="W2662" s="236">
        <f t="shared" si="109"/>
        <v>0.23485551560180354</v>
      </c>
      <c r="X2662" s="236">
        <f t="shared" si="109"/>
        <v>0.20329224833100665</v>
      </c>
      <c r="Y2662" s="236">
        <f t="shared" si="109"/>
        <v>0.175970907583651</v>
      </c>
      <c r="Z2662" s="236">
        <f t="shared" si="109"/>
        <v>0.15232140216873613</v>
      </c>
    </row>
    <row r="2663" spans="1:26" x14ac:dyDescent="0.35">
      <c r="A2663" t="str">
        <f t="shared" si="108"/>
        <v>arm.sol.0_0</v>
      </c>
      <c r="B2663" t="s">
        <v>509</v>
      </c>
      <c r="C2663" t="s">
        <v>105</v>
      </c>
      <c r="D2663" t="s">
        <v>2380</v>
      </c>
      <c r="E2663" s="235">
        <v>2.090400227663932E-2</v>
      </c>
      <c r="F2663" s="235">
        <v>2.3238427330968741E-2</v>
      </c>
      <c r="G2663" s="235">
        <v>2.5784977101884151E-2</v>
      </c>
      <c r="H2663" s="235">
        <v>2.8523010345819149E-2</v>
      </c>
      <c r="I2663" s="235">
        <v>3.1460164405327368E-2</v>
      </c>
      <c r="J2663" s="235">
        <v>3.4590724557257473E-2</v>
      </c>
      <c r="K2663" s="235">
        <v>3.7913867827805009E-2</v>
      </c>
      <c r="L2663" s="235">
        <v>4.138315222475205E-2</v>
      </c>
      <c r="M2663" s="235">
        <v>4.5008204905001757E-2</v>
      </c>
      <c r="N2663" s="235">
        <v>4.8761481356197602E-2</v>
      </c>
      <c r="O2663" s="235">
        <v>5.2639744983810591E-2</v>
      </c>
      <c r="P2663" s="235">
        <v>5.660612148758238E-2</v>
      </c>
      <c r="Q2663" s="235">
        <v>6.0610242346617139E-2</v>
      </c>
      <c r="R2663" s="235">
        <v>6.4641589518515258E-2</v>
      </c>
      <c r="S2663" s="235">
        <v>6.8701963041991179E-2</v>
      </c>
      <c r="T2663" s="235">
        <v>7.2754689684551094E-2</v>
      </c>
      <c r="U2663" s="235">
        <v>7.6814348751658851E-2</v>
      </c>
      <c r="V2663" s="235">
        <v>8.0836373986807264E-2</v>
      </c>
      <c r="W2663" s="236">
        <f t="shared" si="109"/>
        <v>8.5068993821207833E-2</v>
      </c>
      <c r="X2663" s="236">
        <f t="shared" si="109"/>
        <v>8.9523235059179584E-2</v>
      </c>
      <c r="Y2663" s="236">
        <f t="shared" si="109"/>
        <v>9.4210701872238622E-2</v>
      </c>
      <c r="Z2663" s="236">
        <f t="shared" si="109"/>
        <v>9.9143606030239501E-2</v>
      </c>
    </row>
    <row r="2664" spans="1:26" x14ac:dyDescent="0.35">
      <c r="A2664" t="str">
        <f t="shared" si="108"/>
        <v>arm.wnd.0_0</v>
      </c>
      <c r="B2664" t="s">
        <v>509</v>
      </c>
      <c r="C2664" t="s">
        <v>103</v>
      </c>
      <c r="D2664" t="s">
        <v>2380</v>
      </c>
      <c r="E2664" s="235">
        <v>1.3411818198819319E-2</v>
      </c>
      <c r="F2664" s="235">
        <v>1.4420541165920399E-2</v>
      </c>
      <c r="G2664" s="235">
        <v>1.5395610951940151E-2</v>
      </c>
      <c r="H2664" s="235">
        <v>1.6304436559963571E-2</v>
      </c>
      <c r="I2664" s="235">
        <v>1.7144876215296759E-2</v>
      </c>
      <c r="J2664" s="235">
        <v>1.7907684156724051E-2</v>
      </c>
      <c r="K2664" s="235">
        <v>1.8575723220013631E-2</v>
      </c>
      <c r="L2664" s="235">
        <v>1.9152928986047819E-2</v>
      </c>
      <c r="M2664" s="235">
        <v>1.96502549762172E-2</v>
      </c>
      <c r="N2664" s="235">
        <v>2.0071275563831301E-2</v>
      </c>
      <c r="O2664" s="235">
        <v>2.0424208087341029E-2</v>
      </c>
      <c r="P2664" s="235">
        <v>2.0696873605827979E-2</v>
      </c>
      <c r="Q2664" s="235">
        <v>2.0911136997884341E-2</v>
      </c>
      <c r="R2664" s="235">
        <v>2.1075750945744862E-2</v>
      </c>
      <c r="S2664" s="235">
        <v>2.1199734111410361E-2</v>
      </c>
      <c r="T2664" s="235">
        <v>2.1287804530642201E-2</v>
      </c>
      <c r="U2664" s="235">
        <v>2.134728953974158E-2</v>
      </c>
      <c r="V2664" s="235">
        <v>2.1383197621466839E-2</v>
      </c>
      <c r="W2664" s="236">
        <f t="shared" si="109"/>
        <v>2.1419166103850026E-2</v>
      </c>
      <c r="X2664" s="236">
        <f t="shared" si="109"/>
        <v>2.1455195088490538E-2</v>
      </c>
      <c r="Y2664" s="236">
        <f t="shared" si="109"/>
        <v>2.1491284677158676E-2</v>
      </c>
      <c r="Z2664" s="236">
        <f t="shared" si="109"/>
        <v>2.152743497179592E-2</v>
      </c>
    </row>
    <row r="2665" spans="1:26" x14ac:dyDescent="0.35">
      <c r="A2665" t="str">
        <f t="shared" si="108"/>
        <v>arm.sol.0_25</v>
      </c>
      <c r="B2665" t="s">
        <v>509</v>
      </c>
      <c r="C2665" t="s">
        <v>105</v>
      </c>
      <c r="D2665" t="s">
        <v>2381</v>
      </c>
      <c r="E2665" s="235">
        <v>2.090400227663932E-2</v>
      </c>
      <c r="F2665" s="235">
        <v>2.3238427330968741E-2</v>
      </c>
      <c r="G2665" s="235">
        <v>2.5784977101884151E-2</v>
      </c>
      <c r="H2665" s="235">
        <v>2.8523010345819149E-2</v>
      </c>
      <c r="I2665" s="235">
        <v>3.1551081463113431E-2</v>
      </c>
      <c r="J2665" s="235">
        <v>3.4942437972336857E-2</v>
      </c>
      <c r="K2665" s="235">
        <v>3.8762811696971052E-2</v>
      </c>
      <c r="L2665" s="235">
        <v>4.3041065518848107E-2</v>
      </c>
      <c r="M2665" s="235">
        <v>4.7874101155915699E-2</v>
      </c>
      <c r="N2665" s="235">
        <v>5.3328059397615361E-2</v>
      </c>
      <c r="O2665" s="235">
        <v>5.9503729491441393E-2</v>
      </c>
      <c r="P2665" s="235">
        <v>6.6461564623919972E-2</v>
      </c>
      <c r="Q2665" s="235">
        <v>7.4290205245752375E-2</v>
      </c>
      <c r="R2665" s="235">
        <v>8.3094701788065689E-2</v>
      </c>
      <c r="S2665" s="235">
        <v>9.3027449967330852E-2</v>
      </c>
      <c r="T2665" s="235">
        <v>0.1041895159181163</v>
      </c>
      <c r="U2665" s="235">
        <v>0.116152102321359</v>
      </c>
      <c r="V2665" s="235">
        <v>0.12861820206095481</v>
      </c>
      <c r="W2665" s="236">
        <f t="shared" si="109"/>
        <v>0.14242223404294427</v>
      </c>
      <c r="X2665" s="236">
        <f t="shared" si="109"/>
        <v>0.15770779271327509</v>
      </c>
      <c r="Y2665" s="236">
        <f t="shared" si="109"/>
        <v>0.17463388388496853</v>
      </c>
      <c r="Z2665" s="236">
        <f t="shared" si="109"/>
        <v>0.19337657877308925</v>
      </c>
    </row>
    <row r="2666" spans="1:26" x14ac:dyDescent="0.35">
      <c r="A2666" t="str">
        <f t="shared" si="108"/>
        <v>arm.wnd.0_25</v>
      </c>
      <c r="B2666" t="s">
        <v>509</v>
      </c>
      <c r="C2666" t="s">
        <v>103</v>
      </c>
      <c r="D2666" t="s">
        <v>2381</v>
      </c>
      <c r="E2666" s="235">
        <v>1.3411818198819319E-2</v>
      </c>
      <c r="F2666" s="235">
        <v>1.4420541165920399E-2</v>
      </c>
      <c r="G2666" s="235">
        <v>1.5395610951940151E-2</v>
      </c>
      <c r="H2666" s="235">
        <v>1.6304436559963571E-2</v>
      </c>
      <c r="I2666" s="235">
        <v>1.716884290669379E-2</v>
      </c>
      <c r="J2666" s="235">
        <v>1.7991972915139751E-2</v>
      </c>
      <c r="K2666" s="235">
        <v>1.8757769486645232E-2</v>
      </c>
      <c r="L2666" s="235">
        <v>1.9472183689600731E-2</v>
      </c>
      <c r="M2666" s="235">
        <v>2.0146389201214289E-2</v>
      </c>
      <c r="N2666" s="235">
        <v>2.0782519164326281E-2</v>
      </c>
      <c r="O2666" s="235">
        <v>2.136714127277756E-2</v>
      </c>
      <c r="P2666" s="235">
        <v>2.1915047346324192E-2</v>
      </c>
      <c r="Q2666" s="235">
        <v>2.2435920085213369E-2</v>
      </c>
      <c r="R2666" s="235">
        <v>2.292991467096625E-2</v>
      </c>
      <c r="S2666" s="235">
        <v>2.340140816023693E-2</v>
      </c>
      <c r="T2666" s="235">
        <v>2.382510923138826E-2</v>
      </c>
      <c r="U2666" s="235">
        <v>2.4181757225789469E-2</v>
      </c>
      <c r="V2666" s="235">
        <v>2.445915952672624E-2</v>
      </c>
      <c r="W2666" s="236">
        <f t="shared" si="109"/>
        <v>2.4739744062760589E-2</v>
      </c>
      <c r="X2666" s="236">
        <f t="shared" si="109"/>
        <v>2.5023547339069949E-2</v>
      </c>
      <c r="Y2666" s="236">
        <f t="shared" si="109"/>
        <v>2.5310606279602819E-2</v>
      </c>
      <c r="Z2666" s="236">
        <f t="shared" si="109"/>
        <v>2.5600958231882718E-2</v>
      </c>
    </row>
    <row r="2667" spans="1:26" x14ac:dyDescent="0.35">
      <c r="A2667" t="str">
        <f t="shared" si="108"/>
        <v>arm.sol.25_50</v>
      </c>
      <c r="B2667" t="s">
        <v>509</v>
      </c>
      <c r="C2667" t="s">
        <v>105</v>
      </c>
      <c r="D2667" t="s">
        <v>2382</v>
      </c>
      <c r="E2667" s="235">
        <v>2.090400227663932E-2</v>
      </c>
      <c r="F2667" s="235">
        <v>2.3238427330968741E-2</v>
      </c>
      <c r="G2667" s="235">
        <v>2.5784977101884151E-2</v>
      </c>
      <c r="H2667" s="235">
        <v>2.9523665224131031E-2</v>
      </c>
      <c r="I2667" s="235">
        <v>3.4332564612907561E-2</v>
      </c>
      <c r="J2667" s="235">
        <v>4.0098037360557108E-2</v>
      </c>
      <c r="K2667" s="235">
        <v>4.6994555610797052E-2</v>
      </c>
      <c r="L2667" s="235">
        <v>5.5193952964750922E-2</v>
      </c>
      <c r="M2667" s="235">
        <v>6.4923265292574153E-2</v>
      </c>
      <c r="N2667" s="235">
        <v>7.6367823337469415E-2</v>
      </c>
      <c r="O2667" s="235">
        <v>8.9808504167903563E-2</v>
      </c>
      <c r="P2667" s="235">
        <v>0.1054712664854381</v>
      </c>
      <c r="Q2667" s="235">
        <v>0.12356739371100239</v>
      </c>
      <c r="R2667" s="235">
        <v>0.14432036586785271</v>
      </c>
      <c r="S2667" s="235">
        <v>0.16790538192108639</v>
      </c>
      <c r="T2667" s="235">
        <v>0.19440190702584639</v>
      </c>
      <c r="U2667" s="235">
        <v>0.2228901436424888</v>
      </c>
      <c r="V2667" s="235">
        <v>0.25263605030883679</v>
      </c>
      <c r="W2667" s="236">
        <f t="shared" si="109"/>
        <v>0.28635171063473791</v>
      </c>
      <c r="X2667" s="236">
        <f t="shared" si="109"/>
        <v>0.32456690992121856</v>
      </c>
      <c r="Y2667" s="236">
        <f t="shared" si="109"/>
        <v>0.36788213621039545</v>
      </c>
      <c r="Z2667" s="236">
        <f t="shared" si="109"/>
        <v>0.41697801595231654</v>
      </c>
    </row>
    <row r="2668" spans="1:26" x14ac:dyDescent="0.35">
      <c r="A2668" t="str">
        <f t="shared" si="108"/>
        <v>arm.wnd.25_50</v>
      </c>
      <c r="B2668" t="s">
        <v>509</v>
      </c>
      <c r="C2668" t="s">
        <v>103</v>
      </c>
      <c r="D2668" t="s">
        <v>2382</v>
      </c>
      <c r="E2668" s="235">
        <v>1.3411818198819319E-2</v>
      </c>
      <c r="F2668" s="235">
        <v>1.4420541165920399E-2</v>
      </c>
      <c r="G2668" s="235">
        <v>1.5395610951940151E-2</v>
      </c>
      <c r="H2668" s="235">
        <v>1.6624184401139691E-2</v>
      </c>
      <c r="I2668" s="235">
        <v>1.797513282162751E-2</v>
      </c>
      <c r="J2668" s="235">
        <v>1.93047564584942E-2</v>
      </c>
      <c r="K2668" s="235">
        <v>2.0622007997321681E-2</v>
      </c>
      <c r="L2668" s="235">
        <v>2.1910099084057801E-2</v>
      </c>
      <c r="M2668" s="235">
        <v>2.313347299538741E-2</v>
      </c>
      <c r="N2668" s="235">
        <v>2.430182067081773E-2</v>
      </c>
      <c r="O2668" s="235">
        <v>2.5412461889601778E-2</v>
      </c>
      <c r="P2668" s="235">
        <v>2.6412279917550349E-2</v>
      </c>
      <c r="Q2668" s="235">
        <v>2.731376688981928E-2</v>
      </c>
      <c r="R2668" s="235">
        <v>2.8069821465660859E-2</v>
      </c>
      <c r="S2668" s="235">
        <v>2.869683114169734E-2</v>
      </c>
      <c r="T2668" s="235">
        <v>2.9178679292952731E-2</v>
      </c>
      <c r="U2668" s="235">
        <v>2.9427592971113019E-2</v>
      </c>
      <c r="V2668" s="235">
        <v>2.945862295112267E-2</v>
      </c>
      <c r="W2668" s="236">
        <f t="shared" si="109"/>
        <v>2.9489685650752315E-2</v>
      </c>
      <c r="X2668" s="236">
        <f t="shared" si="109"/>
        <v>2.9520781104503218E-2</v>
      </c>
      <c r="Y2668" s="236">
        <f t="shared" si="109"/>
        <v>2.9551909346913027E-2</v>
      </c>
      <c r="Z2668" s="236">
        <f t="shared" si="109"/>
        <v>2.9583070412555802E-2</v>
      </c>
    </row>
    <row r="2669" spans="1:26" x14ac:dyDescent="0.35">
      <c r="A2669" t="str">
        <f t="shared" si="108"/>
        <v>arm.sol.50_75</v>
      </c>
      <c r="B2669" t="s">
        <v>509</v>
      </c>
      <c r="C2669" t="s">
        <v>105</v>
      </c>
      <c r="D2669" t="s">
        <v>2383</v>
      </c>
      <c r="E2669" s="235">
        <v>2.090400227663932E-2</v>
      </c>
      <c r="F2669" s="235">
        <v>2.3238427330968741E-2</v>
      </c>
      <c r="G2669" s="235">
        <v>2.5784977101884151E-2</v>
      </c>
      <c r="H2669" s="235">
        <v>3.0673522583650671E-2</v>
      </c>
      <c r="I2669" s="235">
        <v>3.7676271079931142E-2</v>
      </c>
      <c r="J2669" s="235">
        <v>4.6568603091904269E-2</v>
      </c>
      <c r="K2669" s="235">
        <v>5.77720732535544E-2</v>
      </c>
      <c r="L2669" s="235">
        <v>7.1724470181404251E-2</v>
      </c>
      <c r="M2669" s="235">
        <v>8.8930794296723875E-2</v>
      </c>
      <c r="N2669" s="235">
        <v>0.1098999999793422</v>
      </c>
      <c r="O2669" s="235">
        <v>0.13515532476756631</v>
      </c>
      <c r="P2669" s="235">
        <v>0.16506955382842639</v>
      </c>
      <c r="Q2669" s="235">
        <v>0.19970206680133001</v>
      </c>
      <c r="R2669" s="235">
        <v>0.23876718601990049</v>
      </c>
      <c r="S2669" s="235">
        <v>0.28182332474150812</v>
      </c>
      <c r="T2669" s="235">
        <v>0.32745810936020192</v>
      </c>
      <c r="U2669" s="235">
        <v>0.37329123846180667</v>
      </c>
      <c r="V2669" s="235">
        <v>0.41732961729015627</v>
      </c>
      <c r="W2669" s="236">
        <f t="shared" si="109"/>
        <v>0.46656334658486209</v>
      </c>
      <c r="X2669" s="236">
        <f t="shared" si="109"/>
        <v>0.52160533870070169</v>
      </c>
      <c r="Y2669" s="236">
        <f t="shared" si="109"/>
        <v>0.5831408132520054</v>
      </c>
      <c r="Z2669" s="236">
        <f t="shared" si="109"/>
        <v>0.65193582743472178</v>
      </c>
    </row>
    <row r="2670" spans="1:26" x14ac:dyDescent="0.35">
      <c r="A2670" t="str">
        <f t="shared" si="108"/>
        <v>arm.wnd.50_75</v>
      </c>
      <c r="B2670" t="s">
        <v>509</v>
      </c>
      <c r="C2670" t="s">
        <v>103</v>
      </c>
      <c r="D2670" t="s">
        <v>2383</v>
      </c>
      <c r="E2670" s="235">
        <v>1.3411818198819319E-2</v>
      </c>
      <c r="F2670" s="235">
        <v>1.4420541165920399E-2</v>
      </c>
      <c r="G2670" s="235">
        <v>1.5395610951940151E-2</v>
      </c>
      <c r="H2670" s="235">
        <v>1.7051989469143949E-2</v>
      </c>
      <c r="I2670" s="235">
        <v>1.909333500520858E-2</v>
      </c>
      <c r="J2670" s="235">
        <v>2.1211215255578258E-2</v>
      </c>
      <c r="K2670" s="235">
        <v>2.3404428171920639E-2</v>
      </c>
      <c r="L2670" s="235">
        <v>2.557696630110198E-2</v>
      </c>
      <c r="M2670" s="235">
        <v>2.7717129593970678E-2</v>
      </c>
      <c r="N2670" s="235">
        <v>2.9713693728763538E-2</v>
      </c>
      <c r="O2670" s="235">
        <v>3.1491897985452232E-2</v>
      </c>
      <c r="P2670" s="235">
        <v>3.3008273196629689E-2</v>
      </c>
      <c r="Q2670" s="235">
        <v>3.4147484573076488E-2</v>
      </c>
      <c r="R2670" s="235">
        <v>3.4854109395260333E-2</v>
      </c>
      <c r="S2670" s="235">
        <v>3.5148538460910317E-2</v>
      </c>
      <c r="T2670" s="235">
        <v>3.501400355207087E-2</v>
      </c>
      <c r="U2670" s="235">
        <v>3.4500523232778538E-2</v>
      </c>
      <c r="V2670" s="235">
        <v>3.3693827756021227E-2</v>
      </c>
      <c r="W2670" s="236">
        <f t="shared" si="109"/>
        <v>3.2905994532100781E-2</v>
      </c>
      <c r="X2670" s="236">
        <f t="shared" si="109"/>
        <v>3.2136582521501873E-2</v>
      </c>
      <c r="Y2670" s="236">
        <f t="shared" si="109"/>
        <v>3.1385160997149365E-2</v>
      </c>
      <c r="Z2670" s="236">
        <f t="shared" si="109"/>
        <v>3.0651309303281551E-2</v>
      </c>
    </row>
    <row r="2671" spans="1:26" x14ac:dyDescent="0.35">
      <c r="A2671" t="str">
        <f t="shared" si="108"/>
        <v>arm.sol.75_100</v>
      </c>
      <c r="B2671" t="s">
        <v>509</v>
      </c>
      <c r="C2671" t="s">
        <v>105</v>
      </c>
      <c r="D2671" t="s">
        <v>2384</v>
      </c>
      <c r="E2671" s="235">
        <v>2.090400227663932E-2</v>
      </c>
      <c r="F2671" s="235">
        <v>2.3238427330968741E-2</v>
      </c>
      <c r="G2671" s="235">
        <v>2.5784977101884151E-2</v>
      </c>
      <c r="H2671" s="235">
        <v>3.1886438760779123E-2</v>
      </c>
      <c r="I2671" s="235">
        <v>4.1331329422239348E-2</v>
      </c>
      <c r="J2671" s="235">
        <v>5.3873617907962988E-2</v>
      </c>
      <c r="K2671" s="235">
        <v>7.030339261397707E-2</v>
      </c>
      <c r="L2671" s="235">
        <v>9.1435910288271152E-2</v>
      </c>
      <c r="M2671" s="235">
        <v>0.1181760007477355</v>
      </c>
      <c r="N2671" s="235">
        <v>0.15133079269136249</v>
      </c>
      <c r="O2671" s="235">
        <v>0.19137786278913549</v>
      </c>
      <c r="P2671" s="235">
        <v>0.23803406040000011</v>
      </c>
      <c r="Q2671" s="235">
        <v>0.29028361878561948</v>
      </c>
      <c r="R2671" s="235">
        <v>0.3459139006896178</v>
      </c>
      <c r="S2671" s="235">
        <v>0.40233571452814471</v>
      </c>
      <c r="T2671" s="235">
        <v>0.45671091804553859</v>
      </c>
      <c r="U2671" s="235">
        <v>0.50591567764498557</v>
      </c>
      <c r="V2671" s="235">
        <v>0.54780055464922306</v>
      </c>
      <c r="W2671" s="236">
        <f t="shared" si="109"/>
        <v>0.59315309039419473</v>
      </c>
      <c r="X2671" s="236">
        <f t="shared" si="109"/>
        <v>0.64226037315620077</v>
      </c>
      <c r="Y2671" s="236">
        <f t="shared" si="109"/>
        <v>0.69543325931692634</v>
      </c>
      <c r="Z2671" s="236">
        <f t="shared" si="109"/>
        <v>0.75300834113043247</v>
      </c>
    </row>
    <row r="2672" spans="1:26" x14ac:dyDescent="0.35">
      <c r="A2672" t="str">
        <f t="shared" si="108"/>
        <v>arm.wnd.75_100</v>
      </c>
      <c r="B2672" t="s">
        <v>509</v>
      </c>
      <c r="C2672" t="s">
        <v>103</v>
      </c>
      <c r="D2672" t="s">
        <v>2384</v>
      </c>
      <c r="E2672" s="235">
        <v>1.3411818198819319E-2</v>
      </c>
      <c r="F2672" s="235">
        <v>1.4420541165920399E-2</v>
      </c>
      <c r="G2672" s="235">
        <v>1.5395610951940151E-2</v>
      </c>
      <c r="H2672" s="235">
        <v>1.7602046314405369E-2</v>
      </c>
      <c r="I2672" s="235">
        <v>2.0591329074180709E-2</v>
      </c>
      <c r="J2672" s="235">
        <v>2.386453936203263E-2</v>
      </c>
      <c r="K2672" s="235">
        <v>2.734159917158727E-2</v>
      </c>
      <c r="L2672" s="235">
        <v>3.0878691682595261E-2</v>
      </c>
      <c r="M2672" s="235">
        <v>3.4373879795064392E-2</v>
      </c>
      <c r="N2672" s="235">
        <v>3.748065351658561E-2</v>
      </c>
      <c r="O2672" s="235">
        <v>4.0016160567456917E-2</v>
      </c>
      <c r="P2672" s="235">
        <v>4.1762016913908309E-2</v>
      </c>
      <c r="Q2672" s="235">
        <v>4.2631627123375343E-2</v>
      </c>
      <c r="R2672" s="235">
        <v>4.2582044707265072E-2</v>
      </c>
      <c r="S2672" s="235">
        <v>4.1800791468880737E-2</v>
      </c>
      <c r="T2672" s="235">
        <v>4.0408363212830922E-2</v>
      </c>
      <c r="U2672" s="235">
        <v>3.8675227529298521E-2</v>
      </c>
      <c r="V2672" s="235">
        <v>3.6758913404324287E-2</v>
      </c>
      <c r="W2672" s="236">
        <f t="shared" si="109"/>
        <v>3.4937550493865696E-2</v>
      </c>
      <c r="X2672" s="236">
        <f t="shared" si="109"/>
        <v>3.320643407179226E-2</v>
      </c>
      <c r="Y2672" s="236">
        <f t="shared" si="109"/>
        <v>3.1561092525873878E-2</v>
      </c>
      <c r="Z2672" s="236">
        <f t="shared" si="109"/>
        <v>2.9997275807248671E-2</v>
      </c>
    </row>
    <row r="2673" spans="1:26" x14ac:dyDescent="0.35">
      <c r="A2673" t="str">
        <f t="shared" si="108"/>
        <v>abw.sol.0_0</v>
      </c>
      <c r="B2673" t="s">
        <v>2206</v>
      </c>
      <c r="C2673" t="s">
        <v>105</v>
      </c>
      <c r="D2673" t="s">
        <v>2380</v>
      </c>
      <c r="E2673" s="235">
        <v>4.640284756392471E-2</v>
      </c>
      <c r="F2673" s="235">
        <v>6.072960988469292E-2</v>
      </c>
      <c r="G2673" s="235">
        <v>7.9550338773613657E-2</v>
      </c>
      <c r="H2673" s="235">
        <v>0.1038410555582349</v>
      </c>
      <c r="I2673" s="235">
        <v>0.13502019696382139</v>
      </c>
      <c r="J2673" s="235">
        <v>0.1742782108114771</v>
      </c>
      <c r="K2673" s="235">
        <v>0.2225777523730241</v>
      </c>
      <c r="L2673" s="235">
        <v>0.27992660791914642</v>
      </c>
      <c r="M2673" s="235">
        <v>0.3446746688576236</v>
      </c>
      <c r="N2673" s="235">
        <v>0.41291539254099519</v>
      </c>
      <c r="O2673" s="235">
        <v>0.47964640071239539</v>
      </c>
      <c r="P2673" s="235">
        <v>0.54069719978763553</v>
      </c>
      <c r="Q2673" s="235">
        <v>0.59389452027043033</v>
      </c>
      <c r="R2673" s="235">
        <v>0.63881503876605461</v>
      </c>
      <c r="S2673" s="235">
        <v>0.67632135375203817</v>
      </c>
      <c r="T2673" s="235">
        <v>0.70754279204819204</v>
      </c>
      <c r="U2673" s="235">
        <v>0.73333157109862723</v>
      </c>
      <c r="V2673" s="235">
        <v>0.75458614299919846</v>
      </c>
      <c r="W2673" s="236">
        <f t="shared" si="109"/>
        <v>0.77645674841650458</v>
      </c>
      <c r="X2673" s="236">
        <f t="shared" si="109"/>
        <v>0.79896124220528053</v>
      </c>
      <c r="Y2673" s="236">
        <f t="shared" si="109"/>
        <v>0.8221179967178146</v>
      </c>
      <c r="Z2673" s="236">
        <f t="shared" si="109"/>
        <v>0.84594591680287845</v>
      </c>
    </row>
    <row r="2674" spans="1:26" x14ac:dyDescent="0.35">
      <c r="A2674" t="str">
        <f t="shared" si="108"/>
        <v>abw.wnd.0_0</v>
      </c>
      <c r="B2674" t="s">
        <v>2206</v>
      </c>
      <c r="C2674" t="s">
        <v>103</v>
      </c>
      <c r="D2674" t="s">
        <v>2380</v>
      </c>
      <c r="E2674" s="235">
        <v>7.975158303870214E-2</v>
      </c>
      <c r="F2674" s="235">
        <v>9.4993253331175753E-2</v>
      </c>
      <c r="G2674" s="235">
        <v>0.1112071998969525</v>
      </c>
      <c r="H2674" s="235">
        <v>0.12733123204841179</v>
      </c>
      <c r="I2674" s="235">
        <v>0.14219937709503991</v>
      </c>
      <c r="J2674" s="235">
        <v>0.154121635629898</v>
      </c>
      <c r="K2674" s="235">
        <v>0.16153380416991611</v>
      </c>
      <c r="L2674" s="235">
        <v>0.16287383897337179</v>
      </c>
      <c r="M2674" s="235">
        <v>0.15753375214491311</v>
      </c>
      <c r="N2674" s="235">
        <v>0.14615599975289509</v>
      </c>
      <c r="O2674" s="235">
        <v>0.13090033787997299</v>
      </c>
      <c r="P2674" s="235">
        <v>0.1145536732282033</v>
      </c>
      <c r="Q2674" s="235">
        <v>9.936744605786596E-2</v>
      </c>
      <c r="R2674" s="235">
        <v>8.6438713598547948E-2</v>
      </c>
      <c r="S2674" s="235">
        <v>7.5881154813508031E-2</v>
      </c>
      <c r="T2674" s="235">
        <v>6.7412307185282766E-2</v>
      </c>
      <c r="U2674" s="235">
        <v>6.0603267616337338E-2</v>
      </c>
      <c r="V2674" s="235">
        <v>5.5116223852964323E-2</v>
      </c>
      <c r="W2674" s="236">
        <f t="shared" si="109"/>
        <v>5.0125979197054853E-2</v>
      </c>
      <c r="X2674" s="236">
        <f t="shared" si="109"/>
        <v>4.5587553261387657E-2</v>
      </c>
      <c r="Y2674" s="236">
        <f t="shared" si="109"/>
        <v>4.1460038200749248E-2</v>
      </c>
      <c r="Z2674" s="236">
        <f t="shared" si="109"/>
        <v>3.7706229982373558E-2</v>
      </c>
    </row>
    <row r="2675" spans="1:26" x14ac:dyDescent="0.35">
      <c r="A2675" t="str">
        <f t="shared" si="108"/>
        <v>abw.sol.0_25</v>
      </c>
      <c r="B2675" t="s">
        <v>2206</v>
      </c>
      <c r="C2675" t="s">
        <v>105</v>
      </c>
      <c r="D2675" t="s">
        <v>2381</v>
      </c>
      <c r="E2675" s="235">
        <v>4.640284756392471E-2</v>
      </c>
      <c r="F2675" s="235">
        <v>6.072960988469292E-2</v>
      </c>
      <c r="G2675" s="235">
        <v>7.9550338773613657E-2</v>
      </c>
      <c r="H2675" s="235">
        <v>0.1038410555582349</v>
      </c>
      <c r="I2675" s="235">
        <v>0.13523295710983549</v>
      </c>
      <c r="J2675" s="235">
        <v>0.17519480931103809</v>
      </c>
      <c r="K2675" s="235">
        <v>0.22497535723279169</v>
      </c>
      <c r="L2675" s="235">
        <v>0.28482271222890271</v>
      </c>
      <c r="M2675" s="235">
        <v>0.35315759830267318</v>
      </c>
      <c r="N2675" s="235">
        <v>0.42554237006363532</v>
      </c>
      <c r="O2675" s="235">
        <v>0.49638757444526388</v>
      </c>
      <c r="P2675" s="235">
        <v>0.56094204155371075</v>
      </c>
      <c r="Q2675" s="235">
        <v>0.61682741770279337</v>
      </c>
      <c r="R2675" s="235">
        <v>0.66363168658002403</v>
      </c>
      <c r="S2675" s="235">
        <v>0.70196465672780084</v>
      </c>
      <c r="T2675" s="235">
        <v>0.73296651369014598</v>
      </c>
      <c r="U2675" s="235">
        <v>0.75796414221820851</v>
      </c>
      <c r="V2675" s="235">
        <v>0.77822179777441947</v>
      </c>
      <c r="W2675" s="236">
        <f t="shared" si="109"/>
        <v>0.79902086760839974</v>
      </c>
      <c r="X2675" s="236">
        <f t="shared" si="109"/>
        <v>0.82037582177663537</v>
      </c>
      <c r="Y2675" s="236">
        <f t="shared" si="109"/>
        <v>0.84230151706818157</v>
      </c>
      <c r="Z2675" s="236">
        <f t="shared" si="109"/>
        <v>0.86481320734063383</v>
      </c>
    </row>
    <row r="2676" spans="1:26" x14ac:dyDescent="0.35">
      <c r="A2676" t="str">
        <f t="shared" si="108"/>
        <v>abw.wnd.0_25</v>
      </c>
      <c r="B2676" t="s">
        <v>2206</v>
      </c>
      <c r="C2676" t="s">
        <v>103</v>
      </c>
      <c r="D2676" t="s">
        <v>2381</v>
      </c>
      <c r="E2676" s="235">
        <v>7.975158303870214E-2</v>
      </c>
      <c r="F2676" s="235">
        <v>9.4993253331175753E-2</v>
      </c>
      <c r="G2676" s="235">
        <v>0.1112071998969525</v>
      </c>
      <c r="H2676" s="235">
        <v>0.12733123204841179</v>
      </c>
      <c r="I2676" s="235">
        <v>0.14248378218585811</v>
      </c>
      <c r="J2676" s="235">
        <v>0.15510071592145189</v>
      </c>
      <c r="K2676" s="235">
        <v>0.16350912640500609</v>
      </c>
      <c r="L2676" s="235">
        <v>0.16585804231163381</v>
      </c>
      <c r="M2676" s="235">
        <v>0.1610801949592833</v>
      </c>
      <c r="N2676" s="235">
        <v>0.14959824648027911</v>
      </c>
      <c r="O2676" s="235">
        <v>0.13354109213634141</v>
      </c>
      <c r="P2676" s="235">
        <v>0.11614022435342029</v>
      </c>
      <c r="Q2676" s="235">
        <v>9.9964486621947179E-2</v>
      </c>
      <c r="R2676" s="235">
        <v>8.6225692126254555E-2</v>
      </c>
      <c r="S2676" s="235">
        <v>7.5148698318266913E-2</v>
      </c>
      <c r="T2676" s="235">
        <v>6.6331047182152714E-2</v>
      </c>
      <c r="U2676" s="235">
        <v>5.9304756084061161E-2</v>
      </c>
      <c r="V2676" s="235">
        <v>5.3697874454384023E-2</v>
      </c>
      <c r="W2676" s="236">
        <f t="shared" si="109"/>
        <v>4.8621087267126488E-2</v>
      </c>
      <c r="X2676" s="236">
        <f t="shared" si="109"/>
        <v>4.4024277516715116E-2</v>
      </c>
      <c r="Y2676" s="236">
        <f t="shared" si="109"/>
        <v>3.9862066436740388E-2</v>
      </c>
      <c r="Z2676" s="236">
        <f t="shared" si="109"/>
        <v>3.6093365530048729E-2</v>
      </c>
    </row>
    <row r="2677" spans="1:26" x14ac:dyDescent="0.35">
      <c r="A2677" t="str">
        <f t="shared" si="108"/>
        <v>abw.sol.25_50</v>
      </c>
      <c r="B2677" t="s">
        <v>2206</v>
      </c>
      <c r="C2677" t="s">
        <v>105</v>
      </c>
      <c r="D2677" t="s">
        <v>2382</v>
      </c>
      <c r="E2677" s="235">
        <v>4.640284756392471E-2</v>
      </c>
      <c r="F2677" s="235">
        <v>6.072960988469292E-2</v>
      </c>
      <c r="G2677" s="235">
        <v>7.9550338773613657E-2</v>
      </c>
      <c r="H2677" s="235">
        <v>0.105549504095347</v>
      </c>
      <c r="I2677" s="235">
        <v>0.1404840779893631</v>
      </c>
      <c r="J2677" s="235">
        <v>0.18567528151074841</v>
      </c>
      <c r="K2677" s="235">
        <v>0.24246814208062969</v>
      </c>
      <c r="L2677" s="235">
        <v>0.31056606483094468</v>
      </c>
      <c r="M2677" s="235">
        <v>0.38684151249018078</v>
      </c>
      <c r="N2677" s="235">
        <v>0.4650285726215303</v>
      </c>
      <c r="O2677" s="235">
        <v>0.53848451178106982</v>
      </c>
      <c r="P2677" s="235">
        <v>0.60286558377072386</v>
      </c>
      <c r="Q2677" s="235">
        <v>0.65585143320985251</v>
      </c>
      <c r="R2677" s="235">
        <v>0.69806199702181726</v>
      </c>
      <c r="S2677" s="235">
        <v>0.73136459151174316</v>
      </c>
      <c r="T2677" s="235">
        <v>0.75793741567148354</v>
      </c>
      <c r="U2677" s="235">
        <v>0.77924216132435342</v>
      </c>
      <c r="V2677" s="235">
        <v>0.79658024111122083</v>
      </c>
      <c r="W2677" s="236">
        <f t="shared" si="109"/>
        <v>0.81430409187611763</v>
      </c>
      <c r="X2677" s="236">
        <f t="shared" si="109"/>
        <v>0.83242229699444159</v>
      </c>
      <c r="Y2677" s="236">
        <f t="shared" si="109"/>
        <v>0.85094363082105118</v>
      </c>
      <c r="Z2677" s="236">
        <f t="shared" si="109"/>
        <v>0.8698770629395437</v>
      </c>
    </row>
    <row r="2678" spans="1:26" x14ac:dyDescent="0.35">
      <c r="A2678" t="str">
        <f t="shared" si="108"/>
        <v>abw.wnd.25_50</v>
      </c>
      <c r="B2678" t="s">
        <v>2206</v>
      </c>
      <c r="C2678" t="s">
        <v>103</v>
      </c>
      <c r="D2678" t="s">
        <v>2382</v>
      </c>
      <c r="E2678" s="235">
        <v>7.975158303870214E-2</v>
      </c>
      <c r="F2678" s="235">
        <v>9.4993253331175753E-2</v>
      </c>
      <c r="G2678" s="235">
        <v>0.1112071998969525</v>
      </c>
      <c r="H2678" s="235">
        <v>0.13036311115845431</v>
      </c>
      <c r="I2678" s="235">
        <v>0.1500845669055649</v>
      </c>
      <c r="J2678" s="235">
        <v>0.16717738113141459</v>
      </c>
      <c r="K2678" s="235">
        <v>0.1787935117819697</v>
      </c>
      <c r="L2678" s="235">
        <v>0.18192811957721269</v>
      </c>
      <c r="M2678" s="235">
        <v>0.17507915962718321</v>
      </c>
      <c r="N2678" s="235">
        <v>0.1592301109227057</v>
      </c>
      <c r="O2678" s="235">
        <v>0.13845119452205959</v>
      </c>
      <c r="P2678" s="235">
        <v>0.11727208441632871</v>
      </c>
      <c r="Q2678" s="235">
        <v>9.8802297650824197E-2</v>
      </c>
      <c r="R2678" s="235">
        <v>8.3944875587717738E-2</v>
      </c>
      <c r="S2678" s="235">
        <v>7.2523642934489138E-2</v>
      </c>
      <c r="T2678" s="235">
        <v>6.3730739198113409E-2</v>
      </c>
      <c r="U2678" s="235">
        <v>5.6930496815578477E-2</v>
      </c>
      <c r="V2678" s="235">
        <v>5.1556048127082442E-2</v>
      </c>
      <c r="W2678" s="236">
        <f t="shared" si="109"/>
        <v>4.6688967199645055E-2</v>
      </c>
      <c r="X2678" s="236">
        <f t="shared" si="109"/>
        <v>4.2281356646970178E-2</v>
      </c>
      <c r="Y2678" s="236">
        <f t="shared" si="109"/>
        <v>3.8289840772530094E-2</v>
      </c>
      <c r="Z2678" s="236">
        <f t="shared" si="109"/>
        <v>3.4675138705388908E-2</v>
      </c>
    </row>
    <row r="2679" spans="1:26" x14ac:dyDescent="0.35">
      <c r="A2679" t="str">
        <f t="shared" si="108"/>
        <v>abw.sol.50_75</v>
      </c>
      <c r="B2679" t="s">
        <v>2206</v>
      </c>
      <c r="C2679" t="s">
        <v>105</v>
      </c>
      <c r="D2679" t="s">
        <v>2383</v>
      </c>
      <c r="E2679" s="235">
        <v>4.640284756392471E-2</v>
      </c>
      <c r="F2679" s="235">
        <v>6.072960988469292E-2</v>
      </c>
      <c r="G2679" s="235">
        <v>7.9550338773613657E-2</v>
      </c>
      <c r="H2679" s="235">
        <v>0.10672104042303771</v>
      </c>
      <c r="I2679" s="235">
        <v>0.14393082901160051</v>
      </c>
      <c r="J2679" s="235">
        <v>0.19224861484323649</v>
      </c>
      <c r="K2679" s="235">
        <v>0.25296056710856418</v>
      </c>
      <c r="L2679" s="235">
        <v>0.32511882371140871</v>
      </c>
      <c r="M2679" s="235">
        <v>0.40452132999842277</v>
      </c>
      <c r="N2679" s="235">
        <v>0.48434040887905738</v>
      </c>
      <c r="O2679" s="235">
        <v>0.55779957227729771</v>
      </c>
      <c r="P2679" s="235">
        <v>0.6205623630769852</v>
      </c>
      <c r="Q2679" s="235">
        <v>0.67124873314468159</v>
      </c>
      <c r="R2679" s="235">
        <v>0.71109061096226056</v>
      </c>
      <c r="S2679" s="235">
        <v>0.74230787668874243</v>
      </c>
      <c r="T2679" s="235">
        <v>0.76712022480019559</v>
      </c>
      <c r="U2679" s="235">
        <v>0.78699979967552136</v>
      </c>
      <c r="V2679" s="235">
        <v>0.80320968020195127</v>
      </c>
      <c r="W2679" s="236">
        <f t="shared" si="109"/>
        <v>0.81975343657789157</v>
      </c>
      <c r="X2679" s="236">
        <f t="shared" si="109"/>
        <v>0.83663794566358218</v>
      </c>
      <c r="Y2679" s="236">
        <f t="shared" si="109"/>
        <v>0.85387022596235229</v>
      </c>
      <c r="Z2679" s="236">
        <f t="shared" si="109"/>
        <v>0.8714574405380513</v>
      </c>
    </row>
    <row r="2680" spans="1:26" x14ac:dyDescent="0.35">
      <c r="A2680" t="str">
        <f t="shared" si="108"/>
        <v>abw.wnd.50_75</v>
      </c>
      <c r="B2680" t="s">
        <v>2206</v>
      </c>
      <c r="C2680" t="s">
        <v>103</v>
      </c>
      <c r="D2680" t="s">
        <v>2383</v>
      </c>
      <c r="E2680" s="235">
        <v>7.975158303870214E-2</v>
      </c>
      <c r="F2680" s="235">
        <v>9.4993253331175753E-2</v>
      </c>
      <c r="G2680" s="235">
        <v>0.1112071998969525</v>
      </c>
      <c r="H2680" s="235">
        <v>0.13304063064884361</v>
      </c>
      <c r="I2680" s="235">
        <v>0.1568902787220392</v>
      </c>
      <c r="J2680" s="235">
        <v>0.1779872716517682</v>
      </c>
      <c r="K2680" s="235">
        <v>0.19228131467380929</v>
      </c>
      <c r="L2680" s="235">
        <v>0.19586934586724</v>
      </c>
      <c r="M2680" s="235">
        <v>0.1870563311761799</v>
      </c>
      <c r="N2680" s="235">
        <v>0.16784355812211929</v>
      </c>
      <c r="O2680" s="235">
        <v>0.14360107510175471</v>
      </c>
      <c r="P2680" s="235">
        <v>0.11982913382435061</v>
      </c>
      <c r="Q2680" s="235">
        <v>9.978999682529209E-2</v>
      </c>
      <c r="R2680" s="235">
        <v>8.4175891378472478E-2</v>
      </c>
      <c r="S2680" s="235">
        <v>7.2426191656285305E-2</v>
      </c>
      <c r="T2680" s="235">
        <v>6.3514952240544792E-2</v>
      </c>
      <c r="U2680" s="235">
        <v>5.6695449726710617E-2</v>
      </c>
      <c r="V2680" s="235">
        <v>5.1342894070729117E-2</v>
      </c>
      <c r="W2680" s="236">
        <f t="shared" si="109"/>
        <v>4.649566736422206E-2</v>
      </c>
      <c r="X2680" s="236">
        <f t="shared" si="109"/>
        <v>4.2106062051474144E-2</v>
      </c>
      <c r="Y2680" s="236">
        <f t="shared" si="109"/>
        <v>3.8130874595142063E-2</v>
      </c>
      <c r="Z2680" s="236">
        <f t="shared" si="109"/>
        <v>3.4530980256785776E-2</v>
      </c>
    </row>
    <row r="2681" spans="1:26" x14ac:dyDescent="0.35">
      <c r="A2681" t="str">
        <f t="shared" si="108"/>
        <v>abw.sol.75_100</v>
      </c>
      <c r="B2681" t="s">
        <v>2206</v>
      </c>
      <c r="C2681" t="s">
        <v>105</v>
      </c>
      <c r="D2681" t="s">
        <v>2384</v>
      </c>
      <c r="E2681" s="235">
        <v>4.640284756392471E-2</v>
      </c>
      <c r="F2681" s="235">
        <v>6.072960988469292E-2</v>
      </c>
      <c r="G2681" s="235">
        <v>7.9550338773613657E-2</v>
      </c>
      <c r="H2681" s="235">
        <v>0.1074648120737068</v>
      </c>
      <c r="I2681" s="235">
        <v>0.1460149236846815</v>
      </c>
      <c r="J2681" s="235">
        <v>0.19603350917679879</v>
      </c>
      <c r="K2681" s="235">
        <v>0.25857883960926609</v>
      </c>
      <c r="L2681" s="235">
        <v>0.33232356699433729</v>
      </c>
      <c r="M2681" s="235">
        <v>0.41251091516028549</v>
      </c>
      <c r="N2681" s="235">
        <v>0.49221428243157178</v>
      </c>
      <c r="O2681" s="235">
        <v>0.56509557551573697</v>
      </c>
      <c r="P2681" s="235">
        <v>0.6269993558083552</v>
      </c>
      <c r="Q2681" s="235">
        <v>0.67673734198758873</v>
      </c>
      <c r="R2681" s="235">
        <v>0.71566061488143073</v>
      </c>
      <c r="S2681" s="235">
        <v>0.74610099325186396</v>
      </c>
      <c r="T2681" s="235">
        <v>0.7702372629482781</v>
      </c>
      <c r="U2681" s="235">
        <v>0.78958208498089355</v>
      </c>
      <c r="V2681" s="235">
        <v>0.80537170090189181</v>
      </c>
      <c r="W2681" s="236">
        <f t="shared" si="109"/>
        <v>0.82147706863093506</v>
      </c>
      <c r="X2681" s="236">
        <f t="shared" si="109"/>
        <v>0.83790450239408065</v>
      </c>
      <c r="Y2681" s="236">
        <f t="shared" si="109"/>
        <v>0.85466044268570696</v>
      </c>
      <c r="Z2681" s="236">
        <f t="shared" si="109"/>
        <v>0.8717514587935562</v>
      </c>
    </row>
    <row r="2682" spans="1:26" x14ac:dyDescent="0.35">
      <c r="A2682" t="str">
        <f t="shared" si="108"/>
        <v>abw.wnd.75_100</v>
      </c>
      <c r="B2682" t="s">
        <v>2206</v>
      </c>
      <c r="C2682" t="s">
        <v>103</v>
      </c>
      <c r="D2682" t="s">
        <v>2384</v>
      </c>
      <c r="E2682" s="235">
        <v>7.975158303870214E-2</v>
      </c>
      <c r="F2682" s="235">
        <v>9.4993253331175753E-2</v>
      </c>
      <c r="G2682" s="235">
        <v>0.1112071998969525</v>
      </c>
      <c r="H2682" s="235">
        <v>0.1351041077618165</v>
      </c>
      <c r="I2682" s="235">
        <v>0.16207861006365171</v>
      </c>
      <c r="J2682" s="235">
        <v>0.18606408449553269</v>
      </c>
      <c r="K2682" s="235">
        <v>0.2022426801074716</v>
      </c>
      <c r="L2682" s="235">
        <v>0.2060371737392514</v>
      </c>
      <c r="M2682" s="235">
        <v>0.19574947536320861</v>
      </c>
      <c r="N2682" s="235">
        <v>0.17429305517356869</v>
      </c>
      <c r="O2682" s="235">
        <v>0.1478430570675332</v>
      </c>
      <c r="P2682" s="235">
        <v>0.1224594561924216</v>
      </c>
      <c r="Q2682" s="235">
        <v>0.10135805958093271</v>
      </c>
      <c r="R2682" s="235">
        <v>8.5172569902293188E-2</v>
      </c>
      <c r="S2682" s="235">
        <v>7.3077950773852374E-2</v>
      </c>
      <c r="T2682" s="235">
        <v>6.398577143964293E-2</v>
      </c>
      <c r="U2682" s="235">
        <v>5.7059780277172123E-2</v>
      </c>
      <c r="V2682" s="235">
        <v>5.1641728004728348E-2</v>
      </c>
      <c r="W2682" s="236">
        <f t="shared" si="109"/>
        <v>4.6738141267979552E-2</v>
      </c>
      <c r="X2682" s="236">
        <f t="shared" si="109"/>
        <v>4.2300169525419505E-2</v>
      </c>
      <c r="Y2682" s="236">
        <f t="shared" si="109"/>
        <v>3.8283600788058876E-2</v>
      </c>
      <c r="Z2682" s="236">
        <f t="shared" si="109"/>
        <v>3.4648421170480566E-2</v>
      </c>
    </row>
    <row r="2683" spans="1:26" x14ac:dyDescent="0.35">
      <c r="A2683" t="str">
        <f t="shared" si="108"/>
        <v>aus.sol.0_0</v>
      </c>
      <c r="B2683" t="s">
        <v>519</v>
      </c>
      <c r="C2683" t="s">
        <v>105</v>
      </c>
      <c r="D2683" t="s">
        <v>2380</v>
      </c>
      <c r="E2683" s="235">
        <v>0.1013746857757063</v>
      </c>
      <c r="F2683" s="235">
        <v>0.12075886996941</v>
      </c>
      <c r="G2683" s="235">
        <v>0.14411020881652031</v>
      </c>
      <c r="H2683" s="235">
        <v>0.17138366959503409</v>
      </c>
      <c r="I2683" s="235">
        <v>0.20313933961797731</v>
      </c>
      <c r="J2683" s="235">
        <v>0.2393685437316202</v>
      </c>
      <c r="K2683" s="235">
        <v>0.28013226233889083</v>
      </c>
      <c r="L2683" s="235">
        <v>0.32464047730938939</v>
      </c>
      <c r="M2683" s="235">
        <v>0.37217796721840479</v>
      </c>
      <c r="N2683" s="235">
        <v>0.42107549250847909</v>
      </c>
      <c r="O2683" s="235">
        <v>0.46995816274859381</v>
      </c>
      <c r="P2683" s="235">
        <v>0.51591794252723799</v>
      </c>
      <c r="Q2683" s="235">
        <v>0.55742882977483621</v>
      </c>
      <c r="R2683" s="235">
        <v>0.59402449195659324</v>
      </c>
      <c r="S2683" s="235">
        <v>0.62524480707719599</v>
      </c>
      <c r="T2683" s="235">
        <v>0.65108108322668545</v>
      </c>
      <c r="U2683" s="235">
        <v>0.6714382631434892</v>
      </c>
      <c r="V2683" s="235">
        <v>0.68716808251282513</v>
      </c>
      <c r="W2683" s="236">
        <f t="shared" si="109"/>
        <v>0.7032664051846591</v>
      </c>
      <c r="X2683" s="236">
        <f t="shared" si="109"/>
        <v>0.71974186410516583</v>
      </c>
      <c r="Y2683" s="236">
        <f t="shared" si="109"/>
        <v>0.73660329446500217</v>
      </c>
      <c r="Z2683" s="236">
        <f t="shared" si="109"/>
        <v>0.75385973843729948</v>
      </c>
    </row>
    <row r="2684" spans="1:26" x14ac:dyDescent="0.35">
      <c r="A2684" t="str">
        <f t="shared" si="108"/>
        <v>aus.wnd.0_0</v>
      </c>
      <c r="B2684" t="s">
        <v>519</v>
      </c>
      <c r="C2684" t="s">
        <v>103</v>
      </c>
      <c r="D2684" t="s">
        <v>2380</v>
      </c>
      <c r="E2684" s="235">
        <v>9.9179416589554981E-2</v>
      </c>
      <c r="F2684" s="235">
        <v>0.1168791344666084</v>
      </c>
      <c r="G2684" s="235">
        <v>0.13502136122532959</v>
      </c>
      <c r="H2684" s="235">
        <v>0.15317747543991539</v>
      </c>
      <c r="I2684" s="235">
        <v>0.16999831795852549</v>
      </c>
      <c r="J2684" s="235">
        <v>0.18440986832022949</v>
      </c>
      <c r="K2684" s="235">
        <v>0.19465563024721369</v>
      </c>
      <c r="L2684" s="235">
        <v>0.1998779318677073</v>
      </c>
      <c r="M2684" s="235">
        <v>0.1990730857609655</v>
      </c>
      <c r="N2684" s="235">
        <v>0.19273604701499339</v>
      </c>
      <c r="O2684" s="235">
        <v>0.18141671732974879</v>
      </c>
      <c r="P2684" s="235">
        <v>0.16679708166891841</v>
      </c>
      <c r="Q2684" s="235">
        <v>0.1510920951698784</v>
      </c>
      <c r="R2684" s="235">
        <v>0.13547771686192889</v>
      </c>
      <c r="S2684" s="235">
        <v>0.12104910950414489</v>
      </c>
      <c r="T2684" s="235">
        <v>0.10848477270982949</v>
      </c>
      <c r="U2684" s="235">
        <v>9.7842594868586943E-2</v>
      </c>
      <c r="V2684" s="235">
        <v>8.906180620227562E-2</v>
      </c>
      <c r="W2684" s="236">
        <f t="shared" si="109"/>
        <v>8.1069040888226959E-2</v>
      </c>
      <c r="X2684" s="236">
        <f t="shared" si="109"/>
        <v>7.3793578535903168E-2</v>
      </c>
      <c r="Y2684" s="236">
        <f t="shared" si="109"/>
        <v>6.7171045487542158E-2</v>
      </c>
      <c r="Z2684" s="236">
        <f t="shared" si="109"/>
        <v>6.1142845236787591E-2</v>
      </c>
    </row>
    <row r="2685" spans="1:26" x14ac:dyDescent="0.35">
      <c r="A2685" t="str">
        <f t="shared" si="108"/>
        <v>aus.sol.0_25</v>
      </c>
      <c r="B2685" t="s">
        <v>519</v>
      </c>
      <c r="C2685" t="s">
        <v>105</v>
      </c>
      <c r="D2685" t="s">
        <v>2381</v>
      </c>
      <c r="E2685" s="235">
        <v>0.1013746857757063</v>
      </c>
      <c r="F2685" s="235">
        <v>0.12075886996941</v>
      </c>
      <c r="G2685" s="235">
        <v>0.14411020881652031</v>
      </c>
      <c r="H2685" s="235">
        <v>0.17138366959503409</v>
      </c>
      <c r="I2685" s="235">
        <v>0.20378796238731331</v>
      </c>
      <c r="J2685" s="235">
        <v>0.2417362478746945</v>
      </c>
      <c r="K2685" s="235">
        <v>0.2854851399719916</v>
      </c>
      <c r="L2685" s="235">
        <v>0.33451994161590948</v>
      </c>
      <c r="M2685" s="235">
        <v>0.38750876601420281</v>
      </c>
      <c r="N2685" s="235">
        <v>0.4429344555607877</v>
      </c>
      <c r="O2685" s="235">
        <v>0.49769611773363082</v>
      </c>
      <c r="P2685" s="235">
        <v>0.54917628132668683</v>
      </c>
      <c r="Q2685" s="235">
        <v>0.59600885051329222</v>
      </c>
      <c r="R2685" s="235">
        <v>0.63709488569848505</v>
      </c>
      <c r="S2685" s="235">
        <v>0.67259085426546128</v>
      </c>
      <c r="T2685" s="235">
        <v>0.70152842163364038</v>
      </c>
      <c r="U2685" s="235">
        <v>0.72477143302678793</v>
      </c>
      <c r="V2685" s="235">
        <v>0.74308809773832563</v>
      </c>
      <c r="W2685" s="236">
        <f t="shared" si="109"/>
        <v>0.76186766729250288</v>
      </c>
      <c r="X2685" s="236">
        <f t="shared" si="109"/>
        <v>0.78112184037446308</v>
      </c>
      <c r="Y2685" s="236">
        <f t="shared" si="109"/>
        <v>0.80086261132241177</v>
      </c>
      <c r="Z2685" s="236">
        <f t="shared" si="109"/>
        <v>0.82110227759945853</v>
      </c>
    </row>
    <row r="2686" spans="1:26" x14ac:dyDescent="0.35">
      <c r="A2686" t="str">
        <f t="shared" si="108"/>
        <v>aus.wnd.0_25</v>
      </c>
      <c r="B2686" t="s">
        <v>519</v>
      </c>
      <c r="C2686" t="s">
        <v>103</v>
      </c>
      <c r="D2686" t="s">
        <v>2381</v>
      </c>
      <c r="E2686" s="235">
        <v>9.9179416589554981E-2</v>
      </c>
      <c r="F2686" s="235">
        <v>0.1168791344666084</v>
      </c>
      <c r="G2686" s="235">
        <v>0.13502136122532959</v>
      </c>
      <c r="H2686" s="235">
        <v>0.15317747543991539</v>
      </c>
      <c r="I2686" s="235">
        <v>0.17056885236523511</v>
      </c>
      <c r="J2686" s="235">
        <v>0.18624024806880071</v>
      </c>
      <c r="K2686" s="235">
        <v>0.1981544205265949</v>
      </c>
      <c r="L2686" s="235">
        <v>0.2045805742746051</v>
      </c>
      <c r="M2686" s="235">
        <v>0.204768363686954</v>
      </c>
      <c r="N2686" s="235">
        <v>0.19811155416282031</v>
      </c>
      <c r="O2686" s="235">
        <v>0.18569690584508339</v>
      </c>
      <c r="P2686" s="235">
        <v>0.16935738203797621</v>
      </c>
      <c r="Q2686" s="235">
        <v>0.15146390580760299</v>
      </c>
      <c r="R2686" s="235">
        <v>0.1342162997875824</v>
      </c>
      <c r="S2686" s="235">
        <v>0.1183320996823367</v>
      </c>
      <c r="T2686" s="235">
        <v>0.1049077892528192</v>
      </c>
      <c r="U2686" s="235">
        <v>9.3765373782161876E-2</v>
      </c>
      <c r="V2686" s="235">
        <v>8.4744847845381194E-2</v>
      </c>
      <c r="W2686" s="236">
        <f t="shared" si="109"/>
        <v>7.6592125074033138E-2</v>
      </c>
      <c r="X2686" s="236">
        <f t="shared" si="109"/>
        <v>6.9223720055048357E-2</v>
      </c>
      <c r="Y2686" s="236">
        <f t="shared" si="109"/>
        <v>6.2564178936514447E-2</v>
      </c>
      <c r="Z2686" s="236">
        <f t="shared" si="109"/>
        <v>5.654530676605464E-2</v>
      </c>
    </row>
    <row r="2687" spans="1:26" x14ac:dyDescent="0.35">
      <c r="A2687" t="str">
        <f t="shared" si="108"/>
        <v>aus.sol.25_50</v>
      </c>
      <c r="B2687" t="s">
        <v>519</v>
      </c>
      <c r="C2687" t="s">
        <v>105</v>
      </c>
      <c r="D2687" t="s">
        <v>2382</v>
      </c>
      <c r="E2687" s="235">
        <v>0.1013746857757063</v>
      </c>
      <c r="F2687" s="235">
        <v>0.12075886996941</v>
      </c>
      <c r="G2687" s="235">
        <v>0.14411020881652031</v>
      </c>
      <c r="H2687" s="235">
        <v>0.17779269766652159</v>
      </c>
      <c r="I2687" s="235">
        <v>0.2205440682500438</v>
      </c>
      <c r="J2687" s="235">
        <v>0.27077734711338181</v>
      </c>
      <c r="K2687" s="235">
        <v>0.327765741353718</v>
      </c>
      <c r="L2687" s="235">
        <v>0.38946829665085481</v>
      </c>
      <c r="M2687" s="235">
        <v>0.45268855929486618</v>
      </c>
      <c r="N2687" s="235">
        <v>0.51392792515545449</v>
      </c>
      <c r="O2687" s="235">
        <v>0.57140258000572841</v>
      </c>
      <c r="P2687" s="235">
        <v>0.62264421177564977</v>
      </c>
      <c r="Q2687" s="235">
        <v>0.66774929158543961</v>
      </c>
      <c r="R2687" s="235">
        <v>0.70490078547730373</v>
      </c>
      <c r="S2687" s="235">
        <v>0.73507713943895747</v>
      </c>
      <c r="T2687" s="235">
        <v>0.75897022850642115</v>
      </c>
      <c r="U2687" s="235">
        <v>0.77771929343069002</v>
      </c>
      <c r="V2687" s="235">
        <v>0.79200551748476555</v>
      </c>
      <c r="W2687" s="236">
        <f t="shared" si="109"/>
        <v>0.806554170669052</v>
      </c>
      <c r="X2687" s="236">
        <f t="shared" si="109"/>
        <v>0.82137007364491665</v>
      </c>
      <c r="Y2687" s="236">
        <f t="shared" si="109"/>
        <v>0.836458135626305</v>
      </c>
      <c r="Z2687" s="236">
        <f t="shared" si="109"/>
        <v>0.85182335600639658</v>
      </c>
    </row>
    <row r="2688" spans="1:26" x14ac:dyDescent="0.35">
      <c r="A2688" t="str">
        <f t="shared" si="108"/>
        <v>aus.wnd.25_50</v>
      </c>
      <c r="B2688" t="s">
        <v>519</v>
      </c>
      <c r="C2688" t="s">
        <v>103</v>
      </c>
      <c r="D2688" t="s">
        <v>2382</v>
      </c>
      <c r="E2688" s="235">
        <v>9.9179416589554981E-2</v>
      </c>
      <c r="F2688" s="235">
        <v>0.1168791344666084</v>
      </c>
      <c r="G2688" s="235">
        <v>0.13502136122532959</v>
      </c>
      <c r="H2688" s="235">
        <v>0.15926950171211271</v>
      </c>
      <c r="I2688" s="235">
        <v>0.18482151064831931</v>
      </c>
      <c r="J2688" s="235">
        <v>0.20676527734854011</v>
      </c>
      <c r="K2688" s="235">
        <v>0.22158621918594851</v>
      </c>
      <c r="L2688" s="235">
        <v>0.2268626526142003</v>
      </c>
      <c r="M2688" s="235">
        <v>0.22097539609920561</v>
      </c>
      <c r="N2688" s="235">
        <v>0.205969681696656</v>
      </c>
      <c r="O2688" s="235">
        <v>0.18500269137114569</v>
      </c>
      <c r="P2688" s="235">
        <v>0.16246665291053791</v>
      </c>
      <c r="Q2688" s="235">
        <v>0.14059903143658559</v>
      </c>
      <c r="R2688" s="235">
        <v>0.1215625339825553</v>
      </c>
      <c r="S2688" s="235">
        <v>0.105805718576055</v>
      </c>
      <c r="T2688" s="235">
        <v>9.3455057142795311E-2</v>
      </c>
      <c r="U2688" s="235">
        <v>8.376113172706065E-2</v>
      </c>
      <c r="V2688" s="235">
        <v>7.6363417258397959E-2</v>
      </c>
      <c r="W2688" s="236">
        <f t="shared" si="109"/>
        <v>6.9619062865363054E-2</v>
      </c>
      <c r="X2688" s="236">
        <f t="shared" si="109"/>
        <v>6.3470364321842235E-2</v>
      </c>
      <c r="Y2688" s="236">
        <f t="shared" si="109"/>
        <v>5.7864713791653762E-2</v>
      </c>
      <c r="Z2688" s="236">
        <f t="shared" si="109"/>
        <v>5.2754149719568197E-2</v>
      </c>
    </row>
    <row r="2689" spans="1:26" x14ac:dyDescent="0.35">
      <c r="A2689" t="str">
        <f t="shared" si="108"/>
        <v>aus.sol.50_75</v>
      </c>
      <c r="B2689" t="s">
        <v>519</v>
      </c>
      <c r="C2689" t="s">
        <v>105</v>
      </c>
      <c r="D2689" t="s">
        <v>2383</v>
      </c>
      <c r="E2689" s="235">
        <v>0.1013746857757063</v>
      </c>
      <c r="F2689" s="235">
        <v>0.12075886996941</v>
      </c>
      <c r="G2689" s="235">
        <v>0.14411020881652031</v>
      </c>
      <c r="H2689" s="235">
        <v>0.18252459849216721</v>
      </c>
      <c r="I2689" s="235">
        <v>0.23285368560580541</v>
      </c>
      <c r="J2689" s="235">
        <v>0.29141646410313982</v>
      </c>
      <c r="K2689" s="235">
        <v>0.35633030724003067</v>
      </c>
      <c r="L2689" s="235">
        <v>0.42385331834511081</v>
      </c>
      <c r="M2689" s="235">
        <v>0.49007502299603761</v>
      </c>
      <c r="N2689" s="235">
        <v>0.55259262318186153</v>
      </c>
      <c r="O2689" s="235">
        <v>0.60971218668040184</v>
      </c>
      <c r="P2689" s="235">
        <v>0.65978356405321625</v>
      </c>
      <c r="Q2689" s="235">
        <v>0.70265958716345034</v>
      </c>
      <c r="R2689" s="235">
        <v>0.73721975525555739</v>
      </c>
      <c r="S2689" s="235">
        <v>0.76475185667072465</v>
      </c>
      <c r="T2689" s="235">
        <v>0.78609522500540896</v>
      </c>
      <c r="U2689" s="235">
        <v>0.80244379448316649</v>
      </c>
      <c r="V2689" s="235">
        <v>0.81421598626808422</v>
      </c>
      <c r="W2689" s="236">
        <f t="shared" si="109"/>
        <v>0.82616088111379404</v>
      </c>
      <c r="X2689" s="236">
        <f t="shared" si="109"/>
        <v>0.8382810126476572</v>
      </c>
      <c r="Y2689" s="236">
        <f t="shared" si="109"/>
        <v>0.85057895166642583</v>
      </c>
      <c r="Z2689" s="236">
        <f t="shared" si="109"/>
        <v>0.86305730668153402</v>
      </c>
    </row>
    <row r="2690" spans="1:26" x14ac:dyDescent="0.35">
      <c r="A2690" t="str">
        <f t="shared" si="108"/>
        <v>aus.wnd.50_75</v>
      </c>
      <c r="B2690" t="s">
        <v>519</v>
      </c>
      <c r="C2690" t="s">
        <v>103</v>
      </c>
      <c r="D2690" t="s">
        <v>2383</v>
      </c>
      <c r="E2690" s="235">
        <v>9.9179416589554981E-2</v>
      </c>
      <c r="F2690" s="235">
        <v>0.1168791344666084</v>
      </c>
      <c r="G2690" s="235">
        <v>0.13502136122532959</v>
      </c>
      <c r="H2690" s="235">
        <v>0.16389319640640901</v>
      </c>
      <c r="I2690" s="235">
        <v>0.19578974712075051</v>
      </c>
      <c r="J2690" s="235">
        <v>0.22257390979699829</v>
      </c>
      <c r="K2690" s="235">
        <v>0.23897025443151759</v>
      </c>
      <c r="L2690" s="235">
        <v>0.24118486045292289</v>
      </c>
      <c r="M2690" s="235">
        <v>0.2295302983048978</v>
      </c>
      <c r="N2690" s="235">
        <v>0.20864861328968101</v>
      </c>
      <c r="O2690" s="235">
        <v>0.1834674525156734</v>
      </c>
      <c r="P2690" s="235">
        <v>0.1583793192616654</v>
      </c>
      <c r="Q2690" s="235">
        <v>0.13542475718149061</v>
      </c>
      <c r="R2690" s="235">
        <v>0.11635920387124569</v>
      </c>
      <c r="S2690" s="235">
        <v>0.10111314916836379</v>
      </c>
      <c r="T2690" s="235">
        <v>8.9464620161763334E-2</v>
      </c>
      <c r="U2690" s="235">
        <v>8.0474833825857184E-2</v>
      </c>
      <c r="V2690" s="235">
        <v>7.3672386137208778E-2</v>
      </c>
      <c r="W2690" s="236">
        <f t="shared" si="109"/>
        <v>6.7444941742844031E-2</v>
      </c>
      <c r="X2690" s="236">
        <f t="shared" si="109"/>
        <v>6.1743896257463696E-2</v>
      </c>
      <c r="Y2690" s="236">
        <f t="shared" si="109"/>
        <v>5.6524753770091717E-2</v>
      </c>
      <c r="Z2690" s="236">
        <f t="shared" si="109"/>
        <v>5.1746779559336209E-2</v>
      </c>
    </row>
    <row r="2691" spans="1:26" x14ac:dyDescent="0.35">
      <c r="A2691" t="str">
        <f t="shared" si="108"/>
        <v>aus.sol.75_100</v>
      </c>
      <c r="B2691" t="s">
        <v>519</v>
      </c>
      <c r="C2691" t="s">
        <v>105</v>
      </c>
      <c r="D2691" t="s">
        <v>2384</v>
      </c>
      <c r="E2691" s="235">
        <v>0.1013746857757063</v>
      </c>
      <c r="F2691" s="235">
        <v>0.12075886996941</v>
      </c>
      <c r="G2691" s="235">
        <v>0.14411020881652031</v>
      </c>
      <c r="H2691" s="235">
        <v>0.18574226006752201</v>
      </c>
      <c r="I2691" s="235">
        <v>0.24118497980718839</v>
      </c>
      <c r="J2691" s="235">
        <v>0.30494991460063142</v>
      </c>
      <c r="K2691" s="235">
        <v>0.37396768874847969</v>
      </c>
      <c r="L2691" s="235">
        <v>0.44355230668246942</v>
      </c>
      <c r="M2691" s="235">
        <v>0.51023294121370089</v>
      </c>
      <c r="N2691" s="235">
        <v>0.57247811579571672</v>
      </c>
      <c r="O2691" s="235">
        <v>0.6290476697646411</v>
      </c>
      <c r="P2691" s="235">
        <v>0.67874793926416621</v>
      </c>
      <c r="Q2691" s="235">
        <v>0.71999164379978353</v>
      </c>
      <c r="R2691" s="235">
        <v>0.7530370914406338</v>
      </c>
      <c r="S2691" s="235">
        <v>0.77882311985912511</v>
      </c>
      <c r="T2691" s="235">
        <v>0.79851636536196458</v>
      </c>
      <c r="U2691" s="235">
        <v>0.81316315088368218</v>
      </c>
      <c r="V2691" s="235">
        <v>0.82353775176723132</v>
      </c>
      <c r="W2691" s="236">
        <f t="shared" si="109"/>
        <v>0.83404471519497092</v>
      </c>
      <c r="X2691" s="236">
        <f t="shared" si="109"/>
        <v>0.84468572989144108</v>
      </c>
      <c r="Y2691" s="236">
        <f t="shared" si="109"/>
        <v>0.85546250612648056</v>
      </c>
      <c r="Z2691" s="236">
        <f t="shared" si="109"/>
        <v>0.86637677599010898</v>
      </c>
    </row>
    <row r="2692" spans="1:26" x14ac:dyDescent="0.35">
      <c r="A2692" t="str">
        <f t="shared" si="108"/>
        <v>aus.wnd.75_100</v>
      </c>
      <c r="B2692" t="s">
        <v>519</v>
      </c>
      <c r="C2692" t="s">
        <v>103</v>
      </c>
      <c r="D2692" t="s">
        <v>2384</v>
      </c>
      <c r="E2692" s="235">
        <v>9.9179416589554981E-2</v>
      </c>
      <c r="F2692" s="235">
        <v>0.1168791344666084</v>
      </c>
      <c r="G2692" s="235">
        <v>0.13502136122532959</v>
      </c>
      <c r="H2692" s="235">
        <v>0.1671001405252534</v>
      </c>
      <c r="I2692" s="235">
        <v>0.20349627145895369</v>
      </c>
      <c r="J2692" s="235">
        <v>0.23348827383020301</v>
      </c>
      <c r="K2692" s="235">
        <v>0.25035579647967982</v>
      </c>
      <c r="L2692" s="235">
        <v>0.24963977774887919</v>
      </c>
      <c r="M2692" s="235">
        <v>0.23441421685279051</v>
      </c>
      <c r="N2692" s="235">
        <v>0.2104320161151163</v>
      </c>
      <c r="O2692" s="235">
        <v>0.18318645440164</v>
      </c>
      <c r="P2692" s="235">
        <v>0.15647155907570409</v>
      </c>
      <c r="Q2692" s="235">
        <v>0.13325016030217679</v>
      </c>
      <c r="R2692" s="235">
        <v>0.1143590301697207</v>
      </c>
      <c r="S2692" s="235">
        <v>9.9665552812227193E-2</v>
      </c>
      <c r="T2692" s="235">
        <v>8.8288382593415482E-2</v>
      </c>
      <c r="U2692" s="235">
        <v>7.9553597351857991E-2</v>
      </c>
      <c r="V2692" s="235">
        <v>7.2984188811953385E-2</v>
      </c>
      <c r="W2692" s="236">
        <f t="shared" si="109"/>
        <v>6.6957271498099713E-2</v>
      </c>
      <c r="X2692" s="236">
        <f t="shared" si="109"/>
        <v>6.1428047354497181E-2</v>
      </c>
      <c r="Y2692" s="236">
        <f t="shared" si="109"/>
        <v>5.6355417676979859E-2</v>
      </c>
      <c r="Z2692" s="236">
        <f t="shared" si="109"/>
        <v>5.170167762648803E-2</v>
      </c>
    </row>
    <row r="2693" spans="1:26" x14ac:dyDescent="0.35">
      <c r="A2693" t="str">
        <f t="shared" si="108"/>
        <v>aut.sol.0_0</v>
      </c>
      <c r="B2693" t="s">
        <v>529</v>
      </c>
      <c r="C2693" t="s">
        <v>105</v>
      </c>
      <c r="D2693" t="s">
        <v>2380</v>
      </c>
      <c r="E2693" s="235">
        <v>0.101857073141867</v>
      </c>
      <c r="F2693" s="235">
        <v>0.1209217911185151</v>
      </c>
      <c r="G2693" s="235">
        <v>0.14816897227435361</v>
      </c>
      <c r="H2693" s="235">
        <v>0.18141415597322569</v>
      </c>
      <c r="I2693" s="235">
        <v>0.22165266411240719</v>
      </c>
      <c r="J2693" s="235">
        <v>0.2696827670667864</v>
      </c>
      <c r="K2693" s="235">
        <v>0.32513058048457899</v>
      </c>
      <c r="L2693" s="235">
        <v>0.38614808742572598</v>
      </c>
      <c r="M2693" s="235">
        <v>0.44976542574942152</v>
      </c>
      <c r="N2693" s="235">
        <v>0.51172624186917903</v>
      </c>
      <c r="O2693" s="235">
        <v>0.56889831378667011</v>
      </c>
      <c r="P2693" s="235">
        <v>0.61843971229367611</v>
      </c>
      <c r="Q2693" s="235">
        <v>0.6595295513502808</v>
      </c>
      <c r="R2693" s="235">
        <v>0.69249898106227215</v>
      </c>
      <c r="S2693" s="235">
        <v>0.71867615925218487</v>
      </c>
      <c r="T2693" s="235">
        <v>0.73966448321491285</v>
      </c>
      <c r="U2693" s="235">
        <v>0.75677113173176858</v>
      </c>
      <c r="V2693" s="235">
        <v>0.77103005944655756</v>
      </c>
      <c r="W2693" s="236">
        <f t="shared" si="109"/>
        <v>0.78555765097666719</v>
      </c>
      <c r="X2693" s="236">
        <f t="shared" si="109"/>
        <v>0.8003589684310517</v>
      </c>
      <c r="Y2693" s="236">
        <f t="shared" si="109"/>
        <v>0.8154391692978924</v>
      </c>
      <c r="Z2693" s="236">
        <f t="shared" si="109"/>
        <v>0.8308035082417139</v>
      </c>
    </row>
    <row r="2694" spans="1:26" x14ac:dyDescent="0.35">
      <c r="A2694" t="str">
        <f t="shared" si="108"/>
        <v>aut.wnd.0_0</v>
      </c>
      <c r="B2694" t="s">
        <v>529</v>
      </c>
      <c r="C2694" t="s">
        <v>103</v>
      </c>
      <c r="D2694" t="s">
        <v>2380</v>
      </c>
      <c r="E2694" s="235">
        <v>0.26307055251274691</v>
      </c>
      <c r="F2694" s="235">
        <v>0.27398593161516221</v>
      </c>
      <c r="G2694" s="235">
        <v>0.2906681751904811</v>
      </c>
      <c r="H2694" s="235">
        <v>0.30003934886892197</v>
      </c>
      <c r="I2694" s="235">
        <v>0.30114629740953158</v>
      </c>
      <c r="J2694" s="235">
        <v>0.29313722883905807</v>
      </c>
      <c r="K2694" s="235">
        <v>0.27627177214944032</v>
      </c>
      <c r="L2694" s="235">
        <v>0.25156244030817598</v>
      </c>
      <c r="M2694" s="235">
        <v>0.22121404636677011</v>
      </c>
      <c r="N2694" s="235">
        <v>0.18872557288770711</v>
      </c>
      <c r="O2694" s="235">
        <v>0.15729823394708831</v>
      </c>
      <c r="P2694" s="235">
        <v>0.1295706967719813</v>
      </c>
      <c r="Q2694" s="235">
        <v>0.1070340304513633</v>
      </c>
      <c r="R2694" s="235">
        <v>8.9746909765918328E-2</v>
      </c>
      <c r="S2694" s="235">
        <v>7.6910349407972312E-2</v>
      </c>
      <c r="T2694" s="235">
        <v>6.741086690517549E-2</v>
      </c>
      <c r="U2694" s="235">
        <v>6.0438918600213803E-2</v>
      </c>
      <c r="V2694" s="235">
        <v>5.5161246525999443E-2</v>
      </c>
      <c r="W2694" s="236">
        <f t="shared" si="109"/>
        <v>5.0344433500359186E-2</v>
      </c>
      <c r="X2694" s="236">
        <f t="shared" si="109"/>
        <v>4.5948236200163819E-2</v>
      </c>
      <c r="Y2694" s="236">
        <f t="shared" si="109"/>
        <v>4.1935925446275647E-2</v>
      </c>
      <c r="Z2694" s="236">
        <f t="shared" si="109"/>
        <v>3.8273979340023488E-2</v>
      </c>
    </row>
    <row r="2695" spans="1:26" x14ac:dyDescent="0.35">
      <c r="A2695" t="str">
        <f t="shared" si="108"/>
        <v>aut.sol.0_25</v>
      </c>
      <c r="B2695" t="s">
        <v>529</v>
      </c>
      <c r="C2695" t="s">
        <v>105</v>
      </c>
      <c r="D2695" t="s">
        <v>2381</v>
      </c>
      <c r="E2695" s="235">
        <v>0.101857073141867</v>
      </c>
      <c r="F2695" s="235">
        <v>0.1209217911185151</v>
      </c>
      <c r="G2695" s="235">
        <v>0.14816897227435361</v>
      </c>
      <c r="H2695" s="235">
        <v>0.18141415597322569</v>
      </c>
      <c r="I2695" s="235">
        <v>0.22188045906475221</v>
      </c>
      <c r="J2695" s="235">
        <v>0.27062915877176552</v>
      </c>
      <c r="K2695" s="235">
        <v>0.32750501333546328</v>
      </c>
      <c r="L2695" s="235">
        <v>0.39085849002257828</v>
      </c>
      <c r="M2695" s="235">
        <v>0.45767910087202968</v>
      </c>
      <c r="N2695" s="235">
        <v>0.52380223383315894</v>
      </c>
      <c r="O2695" s="235">
        <v>0.58560319565766872</v>
      </c>
      <c r="P2695" s="235">
        <v>0.63975806922344858</v>
      </c>
      <c r="Q2695" s="235">
        <v>0.68513283579711071</v>
      </c>
      <c r="R2695" s="235">
        <v>0.72209558123818463</v>
      </c>
      <c r="S2695" s="235">
        <v>0.75127465876953026</v>
      </c>
      <c r="T2695" s="235">
        <v>0.77432440721306905</v>
      </c>
      <c r="U2695" s="235">
        <v>0.79250941641782846</v>
      </c>
      <c r="V2695" s="235">
        <v>0.80688425128966701</v>
      </c>
      <c r="W2695" s="236">
        <f t="shared" si="109"/>
        <v>0.82151982234117971</v>
      </c>
      <c r="X2695" s="236">
        <f t="shared" si="109"/>
        <v>0.83642085890359008</v>
      </c>
      <c r="Y2695" s="236">
        <f t="shared" si="109"/>
        <v>0.85159217609051596</v>
      </c>
      <c r="Z2695" s="236">
        <f t="shared" si="109"/>
        <v>0.86703867635392329</v>
      </c>
    </row>
    <row r="2696" spans="1:26" x14ac:dyDescent="0.35">
      <c r="A2696" t="str">
        <f t="shared" si="108"/>
        <v>aut.wnd.0_25</v>
      </c>
      <c r="B2696" t="s">
        <v>529</v>
      </c>
      <c r="C2696" t="s">
        <v>103</v>
      </c>
      <c r="D2696" t="s">
        <v>2381</v>
      </c>
      <c r="E2696" s="235">
        <v>0.26307055251274691</v>
      </c>
      <c r="F2696" s="235">
        <v>0.27398593161516221</v>
      </c>
      <c r="G2696" s="235">
        <v>0.2906681751904811</v>
      </c>
      <c r="H2696" s="235">
        <v>0.30003934886892197</v>
      </c>
      <c r="I2696" s="235">
        <v>0.30149254384965801</v>
      </c>
      <c r="J2696" s="235">
        <v>0.2941824386717295</v>
      </c>
      <c r="K2696" s="235">
        <v>0.27810067631144048</v>
      </c>
      <c r="L2696" s="235">
        <v>0.25382124798102851</v>
      </c>
      <c r="M2696" s="235">
        <v>0.22344568623674149</v>
      </c>
      <c r="N2696" s="235">
        <v>0.19029689817714249</v>
      </c>
      <c r="O2696" s="235">
        <v>0.1578638392982567</v>
      </c>
      <c r="P2696" s="235">
        <v>0.12910785695420121</v>
      </c>
      <c r="Q2696" s="235">
        <v>0.1058079455792397</v>
      </c>
      <c r="R2696" s="235">
        <v>8.7920036725340059E-2</v>
      </c>
      <c r="S2696" s="235">
        <v>7.4680292662032091E-2</v>
      </c>
      <c r="T2696" s="235">
        <v>6.4968493245450093E-2</v>
      </c>
      <c r="U2696" s="235">
        <v>5.7807729122309713E-2</v>
      </c>
      <c r="V2696" s="235">
        <v>5.2463489996577482E-2</v>
      </c>
      <c r="W2696" s="236">
        <f t="shared" si="109"/>
        <v>4.7613317879991693E-2</v>
      </c>
      <c r="X2696" s="236">
        <f t="shared" si="109"/>
        <v>4.3211537007717724E-2</v>
      </c>
      <c r="Y2696" s="236">
        <f t="shared" si="109"/>
        <v>3.9216694271877621E-2</v>
      </c>
      <c r="Z2696" s="236">
        <f t="shared" si="109"/>
        <v>3.559116884315492E-2</v>
      </c>
    </row>
    <row r="2697" spans="1:26" x14ac:dyDescent="0.35">
      <c r="A2697" t="str">
        <f t="shared" si="108"/>
        <v>aut.sol.25_50</v>
      </c>
      <c r="B2697" t="s">
        <v>529</v>
      </c>
      <c r="C2697" t="s">
        <v>105</v>
      </c>
      <c r="D2697" t="s">
        <v>2382</v>
      </c>
      <c r="E2697" s="235">
        <v>0.101857073141867</v>
      </c>
      <c r="F2697" s="235">
        <v>0.1209217911185151</v>
      </c>
      <c r="G2697" s="235">
        <v>0.14816897227435361</v>
      </c>
      <c r="H2697" s="235">
        <v>0.18351143521558411</v>
      </c>
      <c r="I2697" s="235">
        <v>0.22814586158962871</v>
      </c>
      <c r="J2697" s="235">
        <v>0.28267953198562318</v>
      </c>
      <c r="K2697" s="235">
        <v>0.34692589008307018</v>
      </c>
      <c r="L2697" s="235">
        <v>0.41862171943701287</v>
      </c>
      <c r="M2697" s="235">
        <v>0.49336077388585592</v>
      </c>
      <c r="N2697" s="235">
        <v>0.5655026869116887</v>
      </c>
      <c r="O2697" s="235">
        <v>0.63064209005711847</v>
      </c>
      <c r="P2697" s="235">
        <v>0.6855237159350408</v>
      </c>
      <c r="Q2697" s="235">
        <v>0.72924582371980395</v>
      </c>
      <c r="R2697" s="235">
        <v>0.76262377996356023</v>
      </c>
      <c r="S2697" s="235">
        <v>0.78774106232863883</v>
      </c>
      <c r="T2697" s="235">
        <v>0.80693033178730611</v>
      </c>
      <c r="U2697" s="235">
        <v>0.82168355199459575</v>
      </c>
      <c r="V2697" s="235">
        <v>0.83330137109257307</v>
      </c>
      <c r="W2697" s="236">
        <f t="shared" si="109"/>
        <v>0.8450834550346813</v>
      </c>
      <c r="X2697" s="236">
        <f t="shared" si="109"/>
        <v>0.85703212636861981</v>
      </c>
      <c r="Y2697" s="236">
        <f t="shared" si="109"/>
        <v>0.86914974048068983</v>
      </c>
      <c r="Z2697" s="236">
        <f t="shared" si="109"/>
        <v>0.88143868606010067</v>
      </c>
    </row>
    <row r="2698" spans="1:26" x14ac:dyDescent="0.35">
      <c r="A2698" t="str">
        <f t="shared" si="108"/>
        <v>aut.wnd.25_50</v>
      </c>
      <c r="B2698" t="s">
        <v>529</v>
      </c>
      <c r="C2698" t="s">
        <v>103</v>
      </c>
      <c r="D2698" t="s">
        <v>2382</v>
      </c>
      <c r="E2698" s="235">
        <v>0.26307055251274691</v>
      </c>
      <c r="F2698" s="235">
        <v>0.27398593161516221</v>
      </c>
      <c r="G2698" s="235">
        <v>0.2906681751904811</v>
      </c>
      <c r="H2698" s="235">
        <v>0.30435825601319189</v>
      </c>
      <c r="I2698" s="235">
        <v>0.31077828982092992</v>
      </c>
      <c r="J2698" s="235">
        <v>0.30639078480171</v>
      </c>
      <c r="K2698" s="235">
        <v>0.29016374905133702</v>
      </c>
      <c r="L2698" s="235">
        <v>0.26278553238320318</v>
      </c>
      <c r="M2698" s="235">
        <v>0.227648134043897</v>
      </c>
      <c r="N2698" s="235">
        <v>0.18951858283880779</v>
      </c>
      <c r="O2698" s="235">
        <v>0.1532926254234506</v>
      </c>
      <c r="P2698" s="235">
        <v>0.1223304128398109</v>
      </c>
      <c r="Q2698" s="235">
        <v>9.8336109121427123E-2</v>
      </c>
      <c r="R2698" s="235">
        <v>8.0799788822004545E-2</v>
      </c>
      <c r="S2698" s="235">
        <v>6.8403200738586828E-2</v>
      </c>
      <c r="T2698" s="235">
        <v>5.9612088435044633E-2</v>
      </c>
      <c r="U2698" s="235">
        <v>5.332881822487006E-2</v>
      </c>
      <c r="V2698" s="235">
        <v>4.8651733502064552E-2</v>
      </c>
      <c r="W2698" s="236">
        <f t="shared" si="109"/>
        <v>4.4384842033721589E-2</v>
      </c>
      <c r="X2698" s="236">
        <f t="shared" si="109"/>
        <v>4.0492168737930385E-2</v>
      </c>
      <c r="Y2698" s="236">
        <f t="shared" si="109"/>
        <v>3.6940893646874334E-2</v>
      </c>
      <c r="Z2698" s="236">
        <f t="shared" si="109"/>
        <v>3.3701075194606356E-2</v>
      </c>
    </row>
    <row r="2699" spans="1:26" x14ac:dyDescent="0.35">
      <c r="A2699" t="str">
        <f t="shared" si="108"/>
        <v>aut.sol.50_75</v>
      </c>
      <c r="B2699" t="s">
        <v>529</v>
      </c>
      <c r="C2699" t="s">
        <v>105</v>
      </c>
      <c r="D2699" t="s">
        <v>2383</v>
      </c>
      <c r="E2699" s="235">
        <v>0.101857073141867</v>
      </c>
      <c r="F2699" s="235">
        <v>0.1209217911185151</v>
      </c>
      <c r="G2699" s="235">
        <v>0.14816897227435361</v>
      </c>
      <c r="H2699" s="235">
        <v>0.1852058170228856</v>
      </c>
      <c r="I2699" s="235">
        <v>0.2328004863713006</v>
      </c>
      <c r="J2699" s="235">
        <v>0.29121697967260529</v>
      </c>
      <c r="K2699" s="235">
        <v>0.35951335441326709</v>
      </c>
      <c r="L2699" s="235">
        <v>0.43500480805050129</v>
      </c>
      <c r="M2699" s="235">
        <v>0.51229063361477478</v>
      </c>
      <c r="N2699" s="235">
        <v>0.58567016024469309</v>
      </c>
      <c r="O2699" s="235">
        <v>0.65077347496630011</v>
      </c>
      <c r="P2699" s="235">
        <v>0.70453583834102274</v>
      </c>
      <c r="Q2699" s="235">
        <v>0.74660065307875378</v>
      </c>
      <c r="R2699" s="235">
        <v>0.77830025091093835</v>
      </c>
      <c r="S2699" s="235">
        <v>0.80195516350918883</v>
      </c>
      <c r="T2699" s="235">
        <v>0.81967104369768584</v>
      </c>
      <c r="U2699" s="235">
        <v>0.8333191980281166</v>
      </c>
      <c r="V2699" s="235">
        <v>0.84390227831658071</v>
      </c>
      <c r="W2699" s="236">
        <f t="shared" si="109"/>
        <v>0.85461976279092822</v>
      </c>
      <c r="X2699" s="236">
        <f t="shared" si="109"/>
        <v>0.86547335837246109</v>
      </c>
      <c r="Y2699" s="236">
        <f t="shared" si="109"/>
        <v>0.876464793660231</v>
      </c>
      <c r="Z2699" s="236">
        <f t="shared" si="109"/>
        <v>0.88759581920634512</v>
      </c>
    </row>
    <row r="2700" spans="1:26" x14ac:dyDescent="0.35">
      <c r="A2700" t="str">
        <f t="shared" si="108"/>
        <v>aut.wnd.50_75</v>
      </c>
      <c r="B2700" t="s">
        <v>529</v>
      </c>
      <c r="C2700" t="s">
        <v>103</v>
      </c>
      <c r="D2700" t="s">
        <v>2383</v>
      </c>
      <c r="E2700" s="235">
        <v>0.26307055251274691</v>
      </c>
      <c r="F2700" s="235">
        <v>0.27398593161516221</v>
      </c>
      <c r="G2700" s="235">
        <v>0.2906681751904811</v>
      </c>
      <c r="H2700" s="235">
        <v>0.30845251444011951</v>
      </c>
      <c r="I2700" s="235">
        <v>0.31947724146779988</v>
      </c>
      <c r="J2700" s="235">
        <v>0.31730475004306757</v>
      </c>
      <c r="K2700" s="235">
        <v>0.30077427578653831</v>
      </c>
      <c r="L2700" s="235">
        <v>0.27077625816973622</v>
      </c>
      <c r="M2700" s="235">
        <v>0.2319556484623137</v>
      </c>
      <c r="N2700" s="235">
        <v>0.19049410473289161</v>
      </c>
      <c r="O2700" s="235">
        <v>0.15184063971229611</v>
      </c>
      <c r="P2700" s="235">
        <v>0.1197831682357669</v>
      </c>
      <c r="Q2700" s="235">
        <v>9.568305664112732E-2</v>
      </c>
      <c r="R2700" s="235">
        <v>7.8497629306419223E-2</v>
      </c>
      <c r="S2700" s="235">
        <v>6.6474386660881374E-2</v>
      </c>
      <c r="T2700" s="235">
        <v>5.8076444574545451E-2</v>
      </c>
      <c r="U2700" s="235">
        <v>5.2048746416785953E-2</v>
      </c>
      <c r="V2700" s="235">
        <v>4.7654263470376601E-2</v>
      </c>
      <c r="W2700" s="236">
        <f t="shared" si="109"/>
        <v>4.3630807334327747E-2</v>
      </c>
      <c r="X2700" s="236">
        <f t="shared" si="109"/>
        <v>3.9947052163099642E-2</v>
      </c>
      <c r="Y2700" s="236">
        <f t="shared" si="109"/>
        <v>3.6574316956676844E-2</v>
      </c>
      <c r="Z2700" s="236">
        <f t="shared" si="109"/>
        <v>3.3486342255890346E-2</v>
      </c>
    </row>
    <row r="2701" spans="1:26" x14ac:dyDescent="0.35">
      <c r="A2701" t="str">
        <f t="shared" si="108"/>
        <v>aut.sol.75_100</v>
      </c>
      <c r="B2701" t="s">
        <v>529</v>
      </c>
      <c r="C2701" t="s">
        <v>105</v>
      </c>
      <c r="D2701" t="s">
        <v>2384</v>
      </c>
      <c r="E2701" s="235">
        <v>0.101857073141867</v>
      </c>
      <c r="F2701" s="235">
        <v>0.1209217911185151</v>
      </c>
      <c r="G2701" s="235">
        <v>0.14816897227435361</v>
      </c>
      <c r="H2701" s="235">
        <v>0.18649502368106161</v>
      </c>
      <c r="I2701" s="235">
        <v>0.23610357850577429</v>
      </c>
      <c r="J2701" s="235">
        <v>0.29655319955386161</v>
      </c>
      <c r="K2701" s="235">
        <v>0.36689822905474301</v>
      </c>
      <c r="L2701" s="235">
        <v>0.4437826152454073</v>
      </c>
      <c r="M2701" s="235">
        <v>0.521716829750274</v>
      </c>
      <c r="N2701" s="235">
        <v>0.59527311102615033</v>
      </c>
      <c r="O2701" s="235">
        <v>0.66006632022603084</v>
      </c>
      <c r="P2701" s="235">
        <v>0.71319019837689712</v>
      </c>
      <c r="Q2701" s="235">
        <v>0.75443217582807209</v>
      </c>
      <c r="R2701" s="235">
        <v>0.78539211109638196</v>
      </c>
      <c r="S2701" s="235">
        <v>0.80833870977676914</v>
      </c>
      <c r="T2701" s="235">
        <v>0.82550196545282017</v>
      </c>
      <c r="U2701" s="235">
        <v>0.83857337607867088</v>
      </c>
      <c r="V2701" s="235">
        <v>0.84875273569957443</v>
      </c>
      <c r="W2701" s="236">
        <f t="shared" si="109"/>
        <v>0.85905566156434821</v>
      </c>
      <c r="X2701" s="236">
        <f t="shared" si="109"/>
        <v>0.86948365363145663</v>
      </c>
      <c r="Y2701" s="236">
        <f t="shared" si="109"/>
        <v>0.88003823006721194</v>
      </c>
      <c r="Z2701" s="236">
        <f t="shared" ref="Z2701:Z2764" si="110">IF(Y2701=0,0,Y2701*(Y2701/X2701))</f>
        <v>0.89072092746679787</v>
      </c>
    </row>
    <row r="2702" spans="1:26" x14ac:dyDescent="0.35">
      <c r="A2702" t="str">
        <f t="shared" ref="A2702:A2765" si="111">LOWER(B2702)&amp;"."&amp;C2702&amp;"."&amp;D2702</f>
        <v>aut.wnd.75_100</v>
      </c>
      <c r="B2702" t="s">
        <v>529</v>
      </c>
      <c r="C2702" t="s">
        <v>103</v>
      </c>
      <c r="D2702" t="s">
        <v>2384</v>
      </c>
      <c r="E2702" s="235">
        <v>0.26307055251274691</v>
      </c>
      <c r="F2702" s="235">
        <v>0.27398593161516221</v>
      </c>
      <c r="G2702" s="235">
        <v>0.2906681751904811</v>
      </c>
      <c r="H2702" s="235">
        <v>0.31201446869420613</v>
      </c>
      <c r="I2702" s="235">
        <v>0.32665340412152732</v>
      </c>
      <c r="J2702" s="235">
        <v>0.32621808250305351</v>
      </c>
      <c r="K2702" s="235">
        <v>0.30897133267321519</v>
      </c>
      <c r="L2702" s="235">
        <v>0.27683395668807098</v>
      </c>
      <c r="M2702" s="235">
        <v>0.23564508314038601</v>
      </c>
      <c r="N2702" s="235">
        <v>0.1921142593477608</v>
      </c>
      <c r="O2702" s="235">
        <v>0.1521339282944974</v>
      </c>
      <c r="P2702" s="235">
        <v>0.11937858636942519</v>
      </c>
      <c r="Q2702" s="235">
        <v>9.5048025126694607E-2</v>
      </c>
      <c r="R2702" s="235">
        <v>7.7939669639333325E-2</v>
      </c>
      <c r="S2702" s="235">
        <v>6.6065980514245087E-2</v>
      </c>
      <c r="T2702" s="235">
        <v>5.7760131895742042E-2</v>
      </c>
      <c r="U2702" s="235">
        <v>5.1850247843284673E-2</v>
      </c>
      <c r="V2702" s="235">
        <v>4.7547284346700608E-2</v>
      </c>
      <c r="W2702" s="236">
        <f t="shared" ref="W2702:Z2765" si="112">IF(V2702=0,0,V2702*(V2702/U2702))</f>
        <v>4.3601416440264877E-2</v>
      </c>
      <c r="X2702" s="236">
        <f t="shared" si="112"/>
        <v>3.9983009370950957E-2</v>
      </c>
      <c r="Y2702" s="236">
        <f t="shared" si="112"/>
        <v>3.6664887723263158E-2</v>
      </c>
      <c r="Z2702" s="236">
        <f t="shared" si="110"/>
        <v>3.3622131323016023E-2</v>
      </c>
    </row>
    <row r="2703" spans="1:26" x14ac:dyDescent="0.35">
      <c r="A2703" t="str">
        <f t="shared" si="111"/>
        <v>aze.sol.0_0</v>
      </c>
      <c r="B2703" t="s">
        <v>539</v>
      </c>
      <c r="C2703" t="s">
        <v>105</v>
      </c>
      <c r="D2703" t="s">
        <v>2380</v>
      </c>
      <c r="E2703" s="235">
        <v>2.090400227663932E-2</v>
      </c>
      <c r="F2703" s="235">
        <v>2.3238427330968741E-2</v>
      </c>
      <c r="G2703" s="235">
        <v>2.5784977101884151E-2</v>
      </c>
      <c r="H2703" s="235">
        <v>2.8523010345819149E-2</v>
      </c>
      <c r="I2703" s="235">
        <v>3.1460164405327368E-2</v>
      </c>
      <c r="J2703" s="235">
        <v>3.4590724557257473E-2</v>
      </c>
      <c r="K2703" s="235">
        <v>3.7913867827805009E-2</v>
      </c>
      <c r="L2703" s="235">
        <v>4.138315222475205E-2</v>
      </c>
      <c r="M2703" s="235">
        <v>4.5008204905001757E-2</v>
      </c>
      <c r="N2703" s="235">
        <v>4.8761481356197602E-2</v>
      </c>
      <c r="O2703" s="235">
        <v>5.2639744983810591E-2</v>
      </c>
      <c r="P2703" s="235">
        <v>5.660612148758238E-2</v>
      </c>
      <c r="Q2703" s="235">
        <v>6.0610242346617139E-2</v>
      </c>
      <c r="R2703" s="235">
        <v>6.4641589518515258E-2</v>
      </c>
      <c r="S2703" s="235">
        <v>6.8701963041991179E-2</v>
      </c>
      <c r="T2703" s="235">
        <v>7.2754689684551094E-2</v>
      </c>
      <c r="U2703" s="235">
        <v>7.6814348751658851E-2</v>
      </c>
      <c r="V2703" s="235">
        <v>8.0836373986807264E-2</v>
      </c>
      <c r="W2703" s="236">
        <f t="shared" si="112"/>
        <v>8.5068993821207833E-2</v>
      </c>
      <c r="X2703" s="236">
        <f t="shared" si="112"/>
        <v>8.9523235059179584E-2</v>
      </c>
      <c r="Y2703" s="236">
        <f t="shared" si="112"/>
        <v>9.4210701872238622E-2</v>
      </c>
      <c r="Z2703" s="236">
        <f t="shared" si="110"/>
        <v>9.9143606030239501E-2</v>
      </c>
    </row>
    <row r="2704" spans="1:26" x14ac:dyDescent="0.35">
      <c r="A2704" t="str">
        <f t="shared" si="111"/>
        <v>aze.wnd.0_0</v>
      </c>
      <c r="B2704" t="s">
        <v>539</v>
      </c>
      <c r="C2704" t="s">
        <v>103</v>
      </c>
      <c r="D2704" t="s">
        <v>2380</v>
      </c>
      <c r="E2704" s="235">
        <v>1.3411818198819319E-2</v>
      </c>
      <c r="F2704" s="235">
        <v>1.4420541165920399E-2</v>
      </c>
      <c r="G2704" s="235">
        <v>1.5395610951940151E-2</v>
      </c>
      <c r="H2704" s="235">
        <v>1.6304436559963571E-2</v>
      </c>
      <c r="I2704" s="235">
        <v>1.7144876215296759E-2</v>
      </c>
      <c r="J2704" s="235">
        <v>1.7907684156724051E-2</v>
      </c>
      <c r="K2704" s="235">
        <v>1.8575723220013631E-2</v>
      </c>
      <c r="L2704" s="235">
        <v>1.9152928986047819E-2</v>
      </c>
      <c r="M2704" s="235">
        <v>1.96502549762172E-2</v>
      </c>
      <c r="N2704" s="235">
        <v>2.0071275563831301E-2</v>
      </c>
      <c r="O2704" s="235">
        <v>2.0424208087341029E-2</v>
      </c>
      <c r="P2704" s="235">
        <v>2.0696873605827979E-2</v>
      </c>
      <c r="Q2704" s="235">
        <v>2.0911136997884341E-2</v>
      </c>
      <c r="R2704" s="235">
        <v>2.1075750945744862E-2</v>
      </c>
      <c r="S2704" s="235">
        <v>2.1199734111410361E-2</v>
      </c>
      <c r="T2704" s="235">
        <v>2.1287804530642201E-2</v>
      </c>
      <c r="U2704" s="235">
        <v>2.134728953974158E-2</v>
      </c>
      <c r="V2704" s="235">
        <v>2.1383197621466839E-2</v>
      </c>
      <c r="W2704" s="236">
        <f t="shared" si="112"/>
        <v>2.1419166103850026E-2</v>
      </c>
      <c r="X2704" s="236">
        <f t="shared" si="112"/>
        <v>2.1455195088490538E-2</v>
      </c>
      <c r="Y2704" s="236">
        <f t="shared" si="112"/>
        <v>2.1491284677158676E-2</v>
      </c>
      <c r="Z2704" s="236">
        <f t="shared" si="110"/>
        <v>2.152743497179592E-2</v>
      </c>
    </row>
    <row r="2705" spans="1:26" x14ac:dyDescent="0.35">
      <c r="A2705" t="str">
        <f t="shared" si="111"/>
        <v>aze.sol.0_25</v>
      </c>
      <c r="B2705" t="s">
        <v>539</v>
      </c>
      <c r="C2705" t="s">
        <v>105</v>
      </c>
      <c r="D2705" t="s">
        <v>2381</v>
      </c>
      <c r="E2705" s="235">
        <v>2.090400227663932E-2</v>
      </c>
      <c r="F2705" s="235">
        <v>2.3238427330968741E-2</v>
      </c>
      <c r="G2705" s="235">
        <v>2.5784977101884151E-2</v>
      </c>
      <c r="H2705" s="235">
        <v>2.8523010345819149E-2</v>
      </c>
      <c r="I2705" s="235">
        <v>3.1551081463113431E-2</v>
      </c>
      <c r="J2705" s="235">
        <v>3.4942437972336857E-2</v>
      </c>
      <c r="K2705" s="235">
        <v>3.8762811696971052E-2</v>
      </c>
      <c r="L2705" s="235">
        <v>4.3041065518848107E-2</v>
      </c>
      <c r="M2705" s="235">
        <v>4.7874101155915699E-2</v>
      </c>
      <c r="N2705" s="235">
        <v>5.3328059397615361E-2</v>
      </c>
      <c r="O2705" s="235">
        <v>5.9503729491441393E-2</v>
      </c>
      <c r="P2705" s="235">
        <v>6.6461564623919972E-2</v>
      </c>
      <c r="Q2705" s="235">
        <v>7.4290205245752375E-2</v>
      </c>
      <c r="R2705" s="235">
        <v>8.3094701788065689E-2</v>
      </c>
      <c r="S2705" s="235">
        <v>9.3027449967330852E-2</v>
      </c>
      <c r="T2705" s="235">
        <v>0.1041895159181163</v>
      </c>
      <c r="U2705" s="235">
        <v>0.116152102321359</v>
      </c>
      <c r="V2705" s="235">
        <v>0.12861820206095481</v>
      </c>
      <c r="W2705" s="236">
        <f t="shared" si="112"/>
        <v>0.14242223404294427</v>
      </c>
      <c r="X2705" s="236">
        <f t="shared" si="112"/>
        <v>0.15770779271327509</v>
      </c>
      <c r="Y2705" s="236">
        <f t="shared" si="112"/>
        <v>0.17463388388496853</v>
      </c>
      <c r="Z2705" s="236">
        <f t="shared" si="110"/>
        <v>0.19337657877308925</v>
      </c>
    </row>
    <row r="2706" spans="1:26" x14ac:dyDescent="0.35">
      <c r="A2706" t="str">
        <f t="shared" si="111"/>
        <v>aze.wnd.0_25</v>
      </c>
      <c r="B2706" t="s">
        <v>539</v>
      </c>
      <c r="C2706" t="s">
        <v>103</v>
      </c>
      <c r="D2706" t="s">
        <v>2381</v>
      </c>
      <c r="E2706" s="235">
        <v>1.3411818198819319E-2</v>
      </c>
      <c r="F2706" s="235">
        <v>1.4420541165920399E-2</v>
      </c>
      <c r="G2706" s="235">
        <v>1.5395610951940151E-2</v>
      </c>
      <c r="H2706" s="235">
        <v>1.6304436559963571E-2</v>
      </c>
      <c r="I2706" s="235">
        <v>1.716884290669379E-2</v>
      </c>
      <c r="J2706" s="235">
        <v>1.7991972915139751E-2</v>
      </c>
      <c r="K2706" s="235">
        <v>1.8757769486645232E-2</v>
      </c>
      <c r="L2706" s="235">
        <v>1.9472183689600731E-2</v>
      </c>
      <c r="M2706" s="235">
        <v>2.0146389201214289E-2</v>
      </c>
      <c r="N2706" s="235">
        <v>2.0782519164326281E-2</v>
      </c>
      <c r="O2706" s="235">
        <v>2.136714127277756E-2</v>
      </c>
      <c r="P2706" s="235">
        <v>2.1915047346324192E-2</v>
      </c>
      <c r="Q2706" s="235">
        <v>2.2435920085213369E-2</v>
      </c>
      <c r="R2706" s="235">
        <v>2.292991467096625E-2</v>
      </c>
      <c r="S2706" s="235">
        <v>2.340140816023693E-2</v>
      </c>
      <c r="T2706" s="235">
        <v>2.382510923138826E-2</v>
      </c>
      <c r="U2706" s="235">
        <v>2.4181757225789469E-2</v>
      </c>
      <c r="V2706" s="235">
        <v>2.445915952672624E-2</v>
      </c>
      <c r="W2706" s="236">
        <f t="shared" si="112"/>
        <v>2.4739744062760589E-2</v>
      </c>
      <c r="X2706" s="236">
        <f t="shared" si="112"/>
        <v>2.5023547339069949E-2</v>
      </c>
      <c r="Y2706" s="236">
        <f t="shared" si="112"/>
        <v>2.5310606279602819E-2</v>
      </c>
      <c r="Z2706" s="236">
        <f t="shared" si="110"/>
        <v>2.5600958231882718E-2</v>
      </c>
    </row>
    <row r="2707" spans="1:26" x14ac:dyDescent="0.35">
      <c r="A2707" t="str">
        <f t="shared" si="111"/>
        <v>aze.sol.25_50</v>
      </c>
      <c r="B2707" t="s">
        <v>539</v>
      </c>
      <c r="C2707" t="s">
        <v>105</v>
      </c>
      <c r="D2707" t="s">
        <v>2382</v>
      </c>
      <c r="E2707" s="235">
        <v>2.090400227663932E-2</v>
      </c>
      <c r="F2707" s="235">
        <v>2.3238427330968741E-2</v>
      </c>
      <c r="G2707" s="235">
        <v>2.5784977101884151E-2</v>
      </c>
      <c r="H2707" s="235">
        <v>2.9523665224131031E-2</v>
      </c>
      <c r="I2707" s="235">
        <v>3.4332564612907561E-2</v>
      </c>
      <c r="J2707" s="235">
        <v>4.0098037360557108E-2</v>
      </c>
      <c r="K2707" s="235">
        <v>4.6994555610797052E-2</v>
      </c>
      <c r="L2707" s="235">
        <v>5.5193952964750922E-2</v>
      </c>
      <c r="M2707" s="235">
        <v>6.4923265292574153E-2</v>
      </c>
      <c r="N2707" s="235">
        <v>7.6367823337469415E-2</v>
      </c>
      <c r="O2707" s="235">
        <v>8.9808504167903563E-2</v>
      </c>
      <c r="P2707" s="235">
        <v>0.1054712664854381</v>
      </c>
      <c r="Q2707" s="235">
        <v>0.12356739371100239</v>
      </c>
      <c r="R2707" s="235">
        <v>0.14432036586785271</v>
      </c>
      <c r="S2707" s="235">
        <v>0.16790538192108639</v>
      </c>
      <c r="T2707" s="235">
        <v>0.19440190702584639</v>
      </c>
      <c r="U2707" s="235">
        <v>0.2228901436424888</v>
      </c>
      <c r="V2707" s="235">
        <v>0.25263605030883679</v>
      </c>
      <c r="W2707" s="236">
        <f t="shared" si="112"/>
        <v>0.28635171063473791</v>
      </c>
      <c r="X2707" s="236">
        <f t="shared" si="112"/>
        <v>0.32456690992121856</v>
      </c>
      <c r="Y2707" s="236">
        <f t="shared" si="112"/>
        <v>0.36788213621039545</v>
      </c>
      <c r="Z2707" s="236">
        <f t="shared" si="110"/>
        <v>0.41697801595231654</v>
      </c>
    </row>
    <row r="2708" spans="1:26" x14ac:dyDescent="0.35">
      <c r="A2708" t="str">
        <f t="shared" si="111"/>
        <v>aze.wnd.25_50</v>
      </c>
      <c r="B2708" t="s">
        <v>539</v>
      </c>
      <c r="C2708" t="s">
        <v>103</v>
      </c>
      <c r="D2708" t="s">
        <v>2382</v>
      </c>
      <c r="E2708" s="235">
        <v>1.3411818198819319E-2</v>
      </c>
      <c r="F2708" s="235">
        <v>1.4420541165920399E-2</v>
      </c>
      <c r="G2708" s="235">
        <v>1.5395610951940151E-2</v>
      </c>
      <c r="H2708" s="235">
        <v>1.6624184401139691E-2</v>
      </c>
      <c r="I2708" s="235">
        <v>1.797513282162751E-2</v>
      </c>
      <c r="J2708" s="235">
        <v>1.93047564584942E-2</v>
      </c>
      <c r="K2708" s="235">
        <v>2.0622007997321681E-2</v>
      </c>
      <c r="L2708" s="235">
        <v>2.1910099084057801E-2</v>
      </c>
      <c r="M2708" s="235">
        <v>2.313347299538741E-2</v>
      </c>
      <c r="N2708" s="235">
        <v>2.430182067081773E-2</v>
      </c>
      <c r="O2708" s="235">
        <v>2.5412461889601778E-2</v>
      </c>
      <c r="P2708" s="235">
        <v>2.6412279917550349E-2</v>
      </c>
      <c r="Q2708" s="235">
        <v>2.731376688981928E-2</v>
      </c>
      <c r="R2708" s="235">
        <v>2.8069821465660859E-2</v>
      </c>
      <c r="S2708" s="235">
        <v>2.869683114169734E-2</v>
      </c>
      <c r="T2708" s="235">
        <v>2.9178679292952731E-2</v>
      </c>
      <c r="U2708" s="235">
        <v>2.9427592971113019E-2</v>
      </c>
      <c r="V2708" s="235">
        <v>2.945862295112267E-2</v>
      </c>
      <c r="W2708" s="236">
        <f t="shared" si="112"/>
        <v>2.9489685650752315E-2</v>
      </c>
      <c r="X2708" s="236">
        <f t="shared" si="112"/>
        <v>2.9520781104503218E-2</v>
      </c>
      <c r="Y2708" s="236">
        <f t="shared" si="112"/>
        <v>2.9551909346913027E-2</v>
      </c>
      <c r="Z2708" s="236">
        <f t="shared" si="110"/>
        <v>2.9583070412555802E-2</v>
      </c>
    </row>
    <row r="2709" spans="1:26" x14ac:dyDescent="0.35">
      <c r="A2709" t="str">
        <f t="shared" si="111"/>
        <v>aze.sol.50_75</v>
      </c>
      <c r="B2709" t="s">
        <v>539</v>
      </c>
      <c r="C2709" t="s">
        <v>105</v>
      </c>
      <c r="D2709" t="s">
        <v>2383</v>
      </c>
      <c r="E2709" s="235">
        <v>2.090400227663932E-2</v>
      </c>
      <c r="F2709" s="235">
        <v>2.3238427330968741E-2</v>
      </c>
      <c r="G2709" s="235">
        <v>2.5784977101884151E-2</v>
      </c>
      <c r="H2709" s="235">
        <v>3.0673522583650671E-2</v>
      </c>
      <c r="I2709" s="235">
        <v>3.7676271079931142E-2</v>
      </c>
      <c r="J2709" s="235">
        <v>4.6568603091904269E-2</v>
      </c>
      <c r="K2709" s="235">
        <v>5.77720732535544E-2</v>
      </c>
      <c r="L2709" s="235">
        <v>7.1724470181404251E-2</v>
      </c>
      <c r="M2709" s="235">
        <v>8.8930794296723875E-2</v>
      </c>
      <c r="N2709" s="235">
        <v>0.1098999999793422</v>
      </c>
      <c r="O2709" s="235">
        <v>0.13515532476756631</v>
      </c>
      <c r="P2709" s="235">
        <v>0.16506955382842639</v>
      </c>
      <c r="Q2709" s="235">
        <v>0.19970206680133001</v>
      </c>
      <c r="R2709" s="235">
        <v>0.23876718601990049</v>
      </c>
      <c r="S2709" s="235">
        <v>0.28182332474150812</v>
      </c>
      <c r="T2709" s="235">
        <v>0.32745810936020192</v>
      </c>
      <c r="U2709" s="235">
        <v>0.37329123846180667</v>
      </c>
      <c r="V2709" s="235">
        <v>0.41732961729015627</v>
      </c>
      <c r="W2709" s="236">
        <f t="shared" si="112"/>
        <v>0.46656334658486209</v>
      </c>
      <c r="X2709" s="236">
        <f t="shared" si="112"/>
        <v>0.52160533870070169</v>
      </c>
      <c r="Y2709" s="236">
        <f t="shared" si="112"/>
        <v>0.5831408132520054</v>
      </c>
      <c r="Z2709" s="236">
        <f t="shared" si="110"/>
        <v>0.65193582743472178</v>
      </c>
    </row>
    <row r="2710" spans="1:26" x14ac:dyDescent="0.35">
      <c r="A2710" t="str">
        <f t="shared" si="111"/>
        <v>aze.wnd.50_75</v>
      </c>
      <c r="B2710" t="s">
        <v>539</v>
      </c>
      <c r="C2710" t="s">
        <v>103</v>
      </c>
      <c r="D2710" t="s">
        <v>2383</v>
      </c>
      <c r="E2710" s="235">
        <v>1.3411818198819319E-2</v>
      </c>
      <c r="F2710" s="235">
        <v>1.4420541165920399E-2</v>
      </c>
      <c r="G2710" s="235">
        <v>1.5395610951940151E-2</v>
      </c>
      <c r="H2710" s="235">
        <v>1.7051989469143949E-2</v>
      </c>
      <c r="I2710" s="235">
        <v>1.909333500520858E-2</v>
      </c>
      <c r="J2710" s="235">
        <v>2.1211215255578258E-2</v>
      </c>
      <c r="K2710" s="235">
        <v>2.3404428171920639E-2</v>
      </c>
      <c r="L2710" s="235">
        <v>2.557696630110198E-2</v>
      </c>
      <c r="M2710" s="235">
        <v>2.7717129593970678E-2</v>
      </c>
      <c r="N2710" s="235">
        <v>2.9713693728763538E-2</v>
      </c>
      <c r="O2710" s="235">
        <v>3.1491897985452232E-2</v>
      </c>
      <c r="P2710" s="235">
        <v>3.3008273196629689E-2</v>
      </c>
      <c r="Q2710" s="235">
        <v>3.4147484573076488E-2</v>
      </c>
      <c r="R2710" s="235">
        <v>3.4854109395260333E-2</v>
      </c>
      <c r="S2710" s="235">
        <v>3.5148538460910317E-2</v>
      </c>
      <c r="T2710" s="235">
        <v>3.501400355207087E-2</v>
      </c>
      <c r="U2710" s="235">
        <v>3.4500523232778538E-2</v>
      </c>
      <c r="V2710" s="235">
        <v>3.3693827756021227E-2</v>
      </c>
      <c r="W2710" s="236">
        <f t="shared" si="112"/>
        <v>3.2905994532100781E-2</v>
      </c>
      <c r="X2710" s="236">
        <f t="shared" si="112"/>
        <v>3.2136582521501873E-2</v>
      </c>
      <c r="Y2710" s="236">
        <f t="shared" si="112"/>
        <v>3.1385160997149365E-2</v>
      </c>
      <c r="Z2710" s="236">
        <f t="shared" si="110"/>
        <v>3.0651309303281551E-2</v>
      </c>
    </row>
    <row r="2711" spans="1:26" x14ac:dyDescent="0.35">
      <c r="A2711" t="str">
        <f t="shared" si="111"/>
        <v>aze.sol.75_100</v>
      </c>
      <c r="B2711" t="s">
        <v>539</v>
      </c>
      <c r="C2711" t="s">
        <v>105</v>
      </c>
      <c r="D2711" t="s">
        <v>2384</v>
      </c>
      <c r="E2711" s="235">
        <v>2.090400227663932E-2</v>
      </c>
      <c r="F2711" s="235">
        <v>2.3238427330968741E-2</v>
      </c>
      <c r="G2711" s="235">
        <v>2.5784977101884151E-2</v>
      </c>
      <c r="H2711" s="235">
        <v>3.1886438760779123E-2</v>
      </c>
      <c r="I2711" s="235">
        <v>4.1331329422239348E-2</v>
      </c>
      <c r="J2711" s="235">
        <v>5.3873617907962988E-2</v>
      </c>
      <c r="K2711" s="235">
        <v>7.030339261397707E-2</v>
      </c>
      <c r="L2711" s="235">
        <v>9.1435910288271152E-2</v>
      </c>
      <c r="M2711" s="235">
        <v>0.1181760007477355</v>
      </c>
      <c r="N2711" s="235">
        <v>0.15133079269136249</v>
      </c>
      <c r="O2711" s="235">
        <v>0.19137786278913549</v>
      </c>
      <c r="P2711" s="235">
        <v>0.23803406040000011</v>
      </c>
      <c r="Q2711" s="235">
        <v>0.29028361878561948</v>
      </c>
      <c r="R2711" s="235">
        <v>0.3459139006896178</v>
      </c>
      <c r="S2711" s="235">
        <v>0.40233571452814471</v>
      </c>
      <c r="T2711" s="235">
        <v>0.45671091804553859</v>
      </c>
      <c r="U2711" s="235">
        <v>0.50591567764498557</v>
      </c>
      <c r="V2711" s="235">
        <v>0.54780055464922306</v>
      </c>
      <c r="W2711" s="236">
        <f t="shared" si="112"/>
        <v>0.59315309039419473</v>
      </c>
      <c r="X2711" s="236">
        <f t="shared" si="112"/>
        <v>0.64226037315620077</v>
      </c>
      <c r="Y2711" s="236">
        <f t="shared" si="112"/>
        <v>0.69543325931692634</v>
      </c>
      <c r="Z2711" s="236">
        <f t="shared" si="110"/>
        <v>0.75300834113043247</v>
      </c>
    </row>
    <row r="2712" spans="1:26" x14ac:dyDescent="0.35">
      <c r="A2712" t="str">
        <f t="shared" si="111"/>
        <v>aze.wnd.75_100</v>
      </c>
      <c r="B2712" t="s">
        <v>539</v>
      </c>
      <c r="C2712" t="s">
        <v>103</v>
      </c>
      <c r="D2712" t="s">
        <v>2384</v>
      </c>
      <c r="E2712" s="235">
        <v>1.3411818198819319E-2</v>
      </c>
      <c r="F2712" s="235">
        <v>1.4420541165920399E-2</v>
      </c>
      <c r="G2712" s="235">
        <v>1.5395610951940151E-2</v>
      </c>
      <c r="H2712" s="235">
        <v>1.7602046314405369E-2</v>
      </c>
      <c r="I2712" s="235">
        <v>2.0591329074180709E-2</v>
      </c>
      <c r="J2712" s="235">
        <v>2.386453936203263E-2</v>
      </c>
      <c r="K2712" s="235">
        <v>2.734159917158727E-2</v>
      </c>
      <c r="L2712" s="235">
        <v>3.0878691682595261E-2</v>
      </c>
      <c r="M2712" s="235">
        <v>3.4373879795064392E-2</v>
      </c>
      <c r="N2712" s="235">
        <v>3.748065351658561E-2</v>
      </c>
      <c r="O2712" s="235">
        <v>4.0016160567456917E-2</v>
      </c>
      <c r="P2712" s="235">
        <v>4.1762016913908309E-2</v>
      </c>
      <c r="Q2712" s="235">
        <v>4.2631627123375343E-2</v>
      </c>
      <c r="R2712" s="235">
        <v>4.2582044707265072E-2</v>
      </c>
      <c r="S2712" s="235">
        <v>4.1800791468880737E-2</v>
      </c>
      <c r="T2712" s="235">
        <v>4.0408363212830922E-2</v>
      </c>
      <c r="U2712" s="235">
        <v>3.8675227529298521E-2</v>
      </c>
      <c r="V2712" s="235">
        <v>3.6758913404324287E-2</v>
      </c>
      <c r="W2712" s="236">
        <f t="shared" si="112"/>
        <v>3.4937550493865696E-2</v>
      </c>
      <c r="X2712" s="236">
        <f t="shared" si="112"/>
        <v>3.320643407179226E-2</v>
      </c>
      <c r="Y2712" s="236">
        <f t="shared" si="112"/>
        <v>3.1561092525873878E-2</v>
      </c>
      <c r="Z2712" s="236">
        <f t="shared" si="110"/>
        <v>2.9997275807248671E-2</v>
      </c>
    </row>
    <row r="2713" spans="1:26" x14ac:dyDescent="0.35">
      <c r="A2713" t="str">
        <f t="shared" si="111"/>
        <v>bhs.sol.0_0</v>
      </c>
      <c r="B2713" t="s">
        <v>2209</v>
      </c>
      <c r="C2713" t="s">
        <v>105</v>
      </c>
      <c r="D2713" t="s">
        <v>2380</v>
      </c>
      <c r="E2713" s="235">
        <v>2.090400227663932E-2</v>
      </c>
      <c r="F2713" s="235">
        <v>2.3238427330968741E-2</v>
      </c>
      <c r="G2713" s="235">
        <v>2.5784977101884151E-2</v>
      </c>
      <c r="H2713" s="235">
        <v>2.8523010345819149E-2</v>
      </c>
      <c r="I2713" s="235">
        <v>3.1460164405327368E-2</v>
      </c>
      <c r="J2713" s="235">
        <v>3.4590724557257473E-2</v>
      </c>
      <c r="K2713" s="235">
        <v>3.7913867827805009E-2</v>
      </c>
      <c r="L2713" s="235">
        <v>4.138315222475205E-2</v>
      </c>
      <c r="M2713" s="235">
        <v>4.5008204905001757E-2</v>
      </c>
      <c r="N2713" s="235">
        <v>4.8761481356197602E-2</v>
      </c>
      <c r="O2713" s="235">
        <v>5.2639744983810591E-2</v>
      </c>
      <c r="P2713" s="235">
        <v>5.660612148758238E-2</v>
      </c>
      <c r="Q2713" s="235">
        <v>6.0610242346617139E-2</v>
      </c>
      <c r="R2713" s="235">
        <v>6.4641589518515258E-2</v>
      </c>
      <c r="S2713" s="235">
        <v>6.8701963041991179E-2</v>
      </c>
      <c r="T2713" s="235">
        <v>7.2754689684551094E-2</v>
      </c>
      <c r="U2713" s="235">
        <v>7.6814348751658851E-2</v>
      </c>
      <c r="V2713" s="235">
        <v>8.0836373986807264E-2</v>
      </c>
      <c r="W2713" s="236">
        <f t="shared" si="112"/>
        <v>8.5068993821207833E-2</v>
      </c>
      <c r="X2713" s="236">
        <f t="shared" si="112"/>
        <v>8.9523235059179584E-2</v>
      </c>
      <c r="Y2713" s="236">
        <f t="shared" si="112"/>
        <v>9.4210701872238622E-2</v>
      </c>
      <c r="Z2713" s="236">
        <f t="shared" si="110"/>
        <v>9.9143606030239501E-2</v>
      </c>
    </row>
    <row r="2714" spans="1:26" x14ac:dyDescent="0.35">
      <c r="A2714" t="str">
        <f t="shared" si="111"/>
        <v>bhs.wnd.0_0</v>
      </c>
      <c r="B2714" t="s">
        <v>2209</v>
      </c>
      <c r="C2714" t="s">
        <v>103</v>
      </c>
      <c r="D2714" t="s">
        <v>2380</v>
      </c>
      <c r="E2714" s="235">
        <v>1.3411818198819319E-2</v>
      </c>
      <c r="F2714" s="235">
        <v>1.4420541165920399E-2</v>
      </c>
      <c r="G2714" s="235">
        <v>1.5395610951940151E-2</v>
      </c>
      <c r="H2714" s="235">
        <v>1.6304436559963571E-2</v>
      </c>
      <c r="I2714" s="235">
        <v>1.7144876215296759E-2</v>
      </c>
      <c r="J2714" s="235">
        <v>1.7907684156724051E-2</v>
      </c>
      <c r="K2714" s="235">
        <v>1.8575723220013631E-2</v>
      </c>
      <c r="L2714" s="235">
        <v>1.9152928986047819E-2</v>
      </c>
      <c r="M2714" s="235">
        <v>1.96502549762172E-2</v>
      </c>
      <c r="N2714" s="235">
        <v>2.0071275563831301E-2</v>
      </c>
      <c r="O2714" s="235">
        <v>2.0424208087341029E-2</v>
      </c>
      <c r="P2714" s="235">
        <v>2.0696873605827979E-2</v>
      </c>
      <c r="Q2714" s="235">
        <v>2.0911136997884341E-2</v>
      </c>
      <c r="R2714" s="235">
        <v>2.1075750945744862E-2</v>
      </c>
      <c r="S2714" s="235">
        <v>2.1199734111410361E-2</v>
      </c>
      <c r="T2714" s="235">
        <v>2.1287804530642201E-2</v>
      </c>
      <c r="U2714" s="235">
        <v>2.134728953974158E-2</v>
      </c>
      <c r="V2714" s="235">
        <v>2.1383197621466839E-2</v>
      </c>
      <c r="W2714" s="236">
        <f t="shared" si="112"/>
        <v>2.1419166103850026E-2</v>
      </c>
      <c r="X2714" s="236">
        <f t="shared" si="112"/>
        <v>2.1455195088490538E-2</v>
      </c>
      <c r="Y2714" s="236">
        <f t="shared" si="112"/>
        <v>2.1491284677158676E-2</v>
      </c>
      <c r="Z2714" s="236">
        <f t="shared" si="110"/>
        <v>2.152743497179592E-2</v>
      </c>
    </row>
    <row r="2715" spans="1:26" x14ac:dyDescent="0.35">
      <c r="A2715" t="str">
        <f t="shared" si="111"/>
        <v>bhs.sol.0_25</v>
      </c>
      <c r="B2715" t="s">
        <v>2209</v>
      </c>
      <c r="C2715" t="s">
        <v>105</v>
      </c>
      <c r="D2715" t="s">
        <v>2381</v>
      </c>
      <c r="E2715" s="235">
        <v>2.090400227663932E-2</v>
      </c>
      <c r="F2715" s="235">
        <v>2.3238427330968741E-2</v>
      </c>
      <c r="G2715" s="235">
        <v>2.5784977101884151E-2</v>
      </c>
      <c r="H2715" s="235">
        <v>2.8523010345819149E-2</v>
      </c>
      <c r="I2715" s="235">
        <v>3.1551081463113431E-2</v>
      </c>
      <c r="J2715" s="235">
        <v>3.4942437972336857E-2</v>
      </c>
      <c r="K2715" s="235">
        <v>3.8762811696971052E-2</v>
      </c>
      <c r="L2715" s="235">
        <v>4.3041065518848107E-2</v>
      </c>
      <c r="M2715" s="235">
        <v>4.7874101155915699E-2</v>
      </c>
      <c r="N2715" s="235">
        <v>5.3328059397615361E-2</v>
      </c>
      <c r="O2715" s="235">
        <v>5.9503729491441393E-2</v>
      </c>
      <c r="P2715" s="235">
        <v>6.6461564623919972E-2</v>
      </c>
      <c r="Q2715" s="235">
        <v>7.4290205245752375E-2</v>
      </c>
      <c r="R2715" s="235">
        <v>8.3094701788065689E-2</v>
      </c>
      <c r="S2715" s="235">
        <v>9.3027449967330852E-2</v>
      </c>
      <c r="T2715" s="235">
        <v>0.1041895159181163</v>
      </c>
      <c r="U2715" s="235">
        <v>0.116152102321359</v>
      </c>
      <c r="V2715" s="235">
        <v>0.12861820206095481</v>
      </c>
      <c r="W2715" s="236">
        <f t="shared" si="112"/>
        <v>0.14242223404294427</v>
      </c>
      <c r="X2715" s="236">
        <f t="shared" si="112"/>
        <v>0.15770779271327509</v>
      </c>
      <c r="Y2715" s="236">
        <f t="shared" si="112"/>
        <v>0.17463388388496853</v>
      </c>
      <c r="Z2715" s="236">
        <f t="shared" si="110"/>
        <v>0.19337657877308925</v>
      </c>
    </row>
    <row r="2716" spans="1:26" x14ac:dyDescent="0.35">
      <c r="A2716" t="str">
        <f t="shared" si="111"/>
        <v>bhs.wnd.0_25</v>
      </c>
      <c r="B2716" t="s">
        <v>2209</v>
      </c>
      <c r="C2716" t="s">
        <v>103</v>
      </c>
      <c r="D2716" t="s">
        <v>2381</v>
      </c>
      <c r="E2716" s="235">
        <v>1.3411818198819319E-2</v>
      </c>
      <c r="F2716" s="235">
        <v>1.4420541165920399E-2</v>
      </c>
      <c r="G2716" s="235">
        <v>1.5395610951940151E-2</v>
      </c>
      <c r="H2716" s="235">
        <v>1.6304436559963571E-2</v>
      </c>
      <c r="I2716" s="235">
        <v>1.716884290669379E-2</v>
      </c>
      <c r="J2716" s="235">
        <v>1.7991972915139751E-2</v>
      </c>
      <c r="K2716" s="235">
        <v>1.8757769486645232E-2</v>
      </c>
      <c r="L2716" s="235">
        <v>1.9472183689600731E-2</v>
      </c>
      <c r="M2716" s="235">
        <v>2.0146389201214289E-2</v>
      </c>
      <c r="N2716" s="235">
        <v>2.0782519164326281E-2</v>
      </c>
      <c r="O2716" s="235">
        <v>2.136714127277756E-2</v>
      </c>
      <c r="P2716" s="235">
        <v>2.1915047346324192E-2</v>
      </c>
      <c r="Q2716" s="235">
        <v>2.2435920085213369E-2</v>
      </c>
      <c r="R2716" s="235">
        <v>2.292991467096625E-2</v>
      </c>
      <c r="S2716" s="235">
        <v>2.340140816023693E-2</v>
      </c>
      <c r="T2716" s="235">
        <v>2.382510923138826E-2</v>
      </c>
      <c r="U2716" s="235">
        <v>2.4181757225789469E-2</v>
      </c>
      <c r="V2716" s="235">
        <v>2.445915952672624E-2</v>
      </c>
      <c r="W2716" s="236">
        <f t="shared" si="112"/>
        <v>2.4739744062760589E-2</v>
      </c>
      <c r="X2716" s="236">
        <f t="shared" si="112"/>
        <v>2.5023547339069949E-2</v>
      </c>
      <c r="Y2716" s="236">
        <f t="shared" si="112"/>
        <v>2.5310606279602819E-2</v>
      </c>
      <c r="Z2716" s="236">
        <f t="shared" si="110"/>
        <v>2.5600958231882718E-2</v>
      </c>
    </row>
    <row r="2717" spans="1:26" x14ac:dyDescent="0.35">
      <c r="A2717" t="str">
        <f t="shared" si="111"/>
        <v>bhs.sol.25_50</v>
      </c>
      <c r="B2717" t="s">
        <v>2209</v>
      </c>
      <c r="C2717" t="s">
        <v>105</v>
      </c>
      <c r="D2717" t="s">
        <v>2382</v>
      </c>
      <c r="E2717" s="235">
        <v>2.090400227663932E-2</v>
      </c>
      <c r="F2717" s="235">
        <v>2.3238427330968741E-2</v>
      </c>
      <c r="G2717" s="235">
        <v>2.5784977101884151E-2</v>
      </c>
      <c r="H2717" s="235">
        <v>2.9523665224131031E-2</v>
      </c>
      <c r="I2717" s="235">
        <v>3.4332564612907561E-2</v>
      </c>
      <c r="J2717" s="235">
        <v>4.0098037360557108E-2</v>
      </c>
      <c r="K2717" s="235">
        <v>4.6994555610797052E-2</v>
      </c>
      <c r="L2717" s="235">
        <v>5.5193952964750922E-2</v>
      </c>
      <c r="M2717" s="235">
        <v>6.4923265292574153E-2</v>
      </c>
      <c r="N2717" s="235">
        <v>7.6367823337469415E-2</v>
      </c>
      <c r="O2717" s="235">
        <v>8.9808504167903563E-2</v>
      </c>
      <c r="P2717" s="235">
        <v>0.1054712664854381</v>
      </c>
      <c r="Q2717" s="235">
        <v>0.12356739371100239</v>
      </c>
      <c r="R2717" s="235">
        <v>0.14432036586785271</v>
      </c>
      <c r="S2717" s="235">
        <v>0.16790538192108639</v>
      </c>
      <c r="T2717" s="235">
        <v>0.19440190702584639</v>
      </c>
      <c r="U2717" s="235">
        <v>0.2228901436424888</v>
      </c>
      <c r="V2717" s="235">
        <v>0.25263605030883679</v>
      </c>
      <c r="W2717" s="236">
        <f t="shared" si="112"/>
        <v>0.28635171063473791</v>
      </c>
      <c r="X2717" s="236">
        <f t="shared" si="112"/>
        <v>0.32456690992121856</v>
      </c>
      <c r="Y2717" s="236">
        <f t="shared" si="112"/>
        <v>0.36788213621039545</v>
      </c>
      <c r="Z2717" s="236">
        <f t="shared" si="110"/>
        <v>0.41697801595231654</v>
      </c>
    </row>
    <row r="2718" spans="1:26" x14ac:dyDescent="0.35">
      <c r="A2718" t="str">
        <f t="shared" si="111"/>
        <v>bhs.wnd.25_50</v>
      </c>
      <c r="B2718" t="s">
        <v>2209</v>
      </c>
      <c r="C2718" t="s">
        <v>103</v>
      </c>
      <c r="D2718" t="s">
        <v>2382</v>
      </c>
      <c r="E2718" s="235">
        <v>1.3411818198819319E-2</v>
      </c>
      <c r="F2718" s="235">
        <v>1.4420541165920399E-2</v>
      </c>
      <c r="G2718" s="235">
        <v>1.5395610951940151E-2</v>
      </c>
      <c r="H2718" s="235">
        <v>1.6624184401139691E-2</v>
      </c>
      <c r="I2718" s="235">
        <v>1.797513282162751E-2</v>
      </c>
      <c r="J2718" s="235">
        <v>1.93047564584942E-2</v>
      </c>
      <c r="K2718" s="235">
        <v>2.0622007997321681E-2</v>
      </c>
      <c r="L2718" s="235">
        <v>2.1910099084057801E-2</v>
      </c>
      <c r="M2718" s="235">
        <v>2.313347299538741E-2</v>
      </c>
      <c r="N2718" s="235">
        <v>2.430182067081773E-2</v>
      </c>
      <c r="O2718" s="235">
        <v>2.5412461889601778E-2</v>
      </c>
      <c r="P2718" s="235">
        <v>2.6412279917550349E-2</v>
      </c>
      <c r="Q2718" s="235">
        <v>2.731376688981928E-2</v>
      </c>
      <c r="R2718" s="235">
        <v>2.8069821465660859E-2</v>
      </c>
      <c r="S2718" s="235">
        <v>2.869683114169734E-2</v>
      </c>
      <c r="T2718" s="235">
        <v>2.9178679292952731E-2</v>
      </c>
      <c r="U2718" s="235">
        <v>2.9427592971113019E-2</v>
      </c>
      <c r="V2718" s="235">
        <v>2.945862295112267E-2</v>
      </c>
      <c r="W2718" s="236">
        <f t="shared" si="112"/>
        <v>2.9489685650752315E-2</v>
      </c>
      <c r="X2718" s="236">
        <f t="shared" si="112"/>
        <v>2.9520781104503218E-2</v>
      </c>
      <c r="Y2718" s="236">
        <f t="shared" si="112"/>
        <v>2.9551909346913027E-2</v>
      </c>
      <c r="Z2718" s="236">
        <f t="shared" si="110"/>
        <v>2.9583070412555802E-2</v>
      </c>
    </row>
    <row r="2719" spans="1:26" x14ac:dyDescent="0.35">
      <c r="A2719" t="str">
        <f t="shared" si="111"/>
        <v>bhs.sol.50_75</v>
      </c>
      <c r="B2719" t="s">
        <v>2209</v>
      </c>
      <c r="C2719" t="s">
        <v>105</v>
      </c>
      <c r="D2719" t="s">
        <v>2383</v>
      </c>
      <c r="E2719" s="235">
        <v>2.090400227663932E-2</v>
      </c>
      <c r="F2719" s="235">
        <v>2.3238427330968741E-2</v>
      </c>
      <c r="G2719" s="235">
        <v>2.5784977101884151E-2</v>
      </c>
      <c r="H2719" s="235">
        <v>3.0673522583650671E-2</v>
      </c>
      <c r="I2719" s="235">
        <v>3.7676271079931142E-2</v>
      </c>
      <c r="J2719" s="235">
        <v>4.6568603091904269E-2</v>
      </c>
      <c r="K2719" s="235">
        <v>5.77720732535544E-2</v>
      </c>
      <c r="L2719" s="235">
        <v>7.1724470181404251E-2</v>
      </c>
      <c r="M2719" s="235">
        <v>8.8930794296723875E-2</v>
      </c>
      <c r="N2719" s="235">
        <v>0.1098999999793422</v>
      </c>
      <c r="O2719" s="235">
        <v>0.13515532476756631</v>
      </c>
      <c r="P2719" s="235">
        <v>0.16506955382842639</v>
      </c>
      <c r="Q2719" s="235">
        <v>0.19970206680133001</v>
      </c>
      <c r="R2719" s="235">
        <v>0.23876718601990049</v>
      </c>
      <c r="S2719" s="235">
        <v>0.28182332474150812</v>
      </c>
      <c r="T2719" s="235">
        <v>0.32745810936020192</v>
      </c>
      <c r="U2719" s="235">
        <v>0.37329123846180667</v>
      </c>
      <c r="V2719" s="235">
        <v>0.41732961729015627</v>
      </c>
      <c r="W2719" s="236">
        <f t="shared" si="112"/>
        <v>0.46656334658486209</v>
      </c>
      <c r="X2719" s="236">
        <f t="shared" si="112"/>
        <v>0.52160533870070169</v>
      </c>
      <c r="Y2719" s="236">
        <f t="shared" si="112"/>
        <v>0.5831408132520054</v>
      </c>
      <c r="Z2719" s="236">
        <f t="shared" si="110"/>
        <v>0.65193582743472178</v>
      </c>
    </row>
    <row r="2720" spans="1:26" x14ac:dyDescent="0.35">
      <c r="A2720" t="str">
        <f t="shared" si="111"/>
        <v>bhs.wnd.50_75</v>
      </c>
      <c r="B2720" t="s">
        <v>2209</v>
      </c>
      <c r="C2720" t="s">
        <v>103</v>
      </c>
      <c r="D2720" t="s">
        <v>2383</v>
      </c>
      <c r="E2720" s="235">
        <v>1.3411818198819319E-2</v>
      </c>
      <c r="F2720" s="235">
        <v>1.4420541165920399E-2</v>
      </c>
      <c r="G2720" s="235">
        <v>1.5395610951940151E-2</v>
      </c>
      <c r="H2720" s="235">
        <v>1.7051989469143949E-2</v>
      </c>
      <c r="I2720" s="235">
        <v>1.909333500520858E-2</v>
      </c>
      <c r="J2720" s="235">
        <v>2.1211215255578258E-2</v>
      </c>
      <c r="K2720" s="235">
        <v>2.3404428171920639E-2</v>
      </c>
      <c r="L2720" s="235">
        <v>2.557696630110198E-2</v>
      </c>
      <c r="M2720" s="235">
        <v>2.7717129593970678E-2</v>
      </c>
      <c r="N2720" s="235">
        <v>2.9713693728763538E-2</v>
      </c>
      <c r="O2720" s="235">
        <v>3.1491897985452232E-2</v>
      </c>
      <c r="P2720" s="235">
        <v>3.3008273196629689E-2</v>
      </c>
      <c r="Q2720" s="235">
        <v>3.4147484573076488E-2</v>
      </c>
      <c r="R2720" s="235">
        <v>3.4854109395260333E-2</v>
      </c>
      <c r="S2720" s="235">
        <v>3.5148538460910317E-2</v>
      </c>
      <c r="T2720" s="235">
        <v>3.501400355207087E-2</v>
      </c>
      <c r="U2720" s="235">
        <v>3.4500523232778538E-2</v>
      </c>
      <c r="V2720" s="235">
        <v>3.3693827756021227E-2</v>
      </c>
      <c r="W2720" s="236">
        <f t="shared" si="112"/>
        <v>3.2905994532100781E-2</v>
      </c>
      <c r="X2720" s="236">
        <f t="shared" si="112"/>
        <v>3.2136582521501873E-2</v>
      </c>
      <c r="Y2720" s="236">
        <f t="shared" si="112"/>
        <v>3.1385160997149365E-2</v>
      </c>
      <c r="Z2720" s="236">
        <f t="shared" si="110"/>
        <v>3.0651309303281551E-2</v>
      </c>
    </row>
    <row r="2721" spans="1:26" x14ac:dyDescent="0.35">
      <c r="A2721" t="str">
        <f t="shared" si="111"/>
        <v>bhs.sol.75_100</v>
      </c>
      <c r="B2721" t="s">
        <v>2209</v>
      </c>
      <c r="C2721" t="s">
        <v>105</v>
      </c>
      <c r="D2721" t="s">
        <v>2384</v>
      </c>
      <c r="E2721" s="235">
        <v>2.090400227663932E-2</v>
      </c>
      <c r="F2721" s="235">
        <v>2.3238427330968741E-2</v>
      </c>
      <c r="G2721" s="235">
        <v>2.5784977101884151E-2</v>
      </c>
      <c r="H2721" s="235">
        <v>3.1886438760779123E-2</v>
      </c>
      <c r="I2721" s="235">
        <v>4.1331329422239348E-2</v>
      </c>
      <c r="J2721" s="235">
        <v>5.3873617907962988E-2</v>
      </c>
      <c r="K2721" s="235">
        <v>7.030339261397707E-2</v>
      </c>
      <c r="L2721" s="235">
        <v>9.1435910288271152E-2</v>
      </c>
      <c r="M2721" s="235">
        <v>0.1181760007477355</v>
      </c>
      <c r="N2721" s="235">
        <v>0.15133079269136249</v>
      </c>
      <c r="O2721" s="235">
        <v>0.19137786278913549</v>
      </c>
      <c r="P2721" s="235">
        <v>0.23803406040000011</v>
      </c>
      <c r="Q2721" s="235">
        <v>0.29028361878561948</v>
      </c>
      <c r="R2721" s="235">
        <v>0.3459139006896178</v>
      </c>
      <c r="S2721" s="235">
        <v>0.40233571452814471</v>
      </c>
      <c r="T2721" s="235">
        <v>0.45671091804553859</v>
      </c>
      <c r="U2721" s="235">
        <v>0.50591567764498557</v>
      </c>
      <c r="V2721" s="235">
        <v>0.54780055464922306</v>
      </c>
      <c r="W2721" s="236">
        <f t="shared" si="112"/>
        <v>0.59315309039419473</v>
      </c>
      <c r="X2721" s="236">
        <f t="shared" si="112"/>
        <v>0.64226037315620077</v>
      </c>
      <c r="Y2721" s="236">
        <f t="shared" si="112"/>
        <v>0.69543325931692634</v>
      </c>
      <c r="Z2721" s="236">
        <f t="shared" si="110"/>
        <v>0.75300834113043247</v>
      </c>
    </row>
    <row r="2722" spans="1:26" x14ac:dyDescent="0.35">
      <c r="A2722" t="str">
        <f t="shared" si="111"/>
        <v>bhs.wnd.75_100</v>
      </c>
      <c r="B2722" t="s">
        <v>2209</v>
      </c>
      <c r="C2722" t="s">
        <v>103</v>
      </c>
      <c r="D2722" t="s">
        <v>2384</v>
      </c>
      <c r="E2722" s="235">
        <v>1.3411818198819319E-2</v>
      </c>
      <c r="F2722" s="235">
        <v>1.4420541165920399E-2</v>
      </c>
      <c r="G2722" s="235">
        <v>1.5395610951940151E-2</v>
      </c>
      <c r="H2722" s="235">
        <v>1.7602046314405369E-2</v>
      </c>
      <c r="I2722" s="235">
        <v>2.0591329074180709E-2</v>
      </c>
      <c r="J2722" s="235">
        <v>2.386453936203263E-2</v>
      </c>
      <c r="K2722" s="235">
        <v>2.734159917158727E-2</v>
      </c>
      <c r="L2722" s="235">
        <v>3.0878691682595261E-2</v>
      </c>
      <c r="M2722" s="235">
        <v>3.4373879795064392E-2</v>
      </c>
      <c r="N2722" s="235">
        <v>3.748065351658561E-2</v>
      </c>
      <c r="O2722" s="235">
        <v>4.0016160567456917E-2</v>
      </c>
      <c r="P2722" s="235">
        <v>4.1762016913908309E-2</v>
      </c>
      <c r="Q2722" s="235">
        <v>4.2631627123375343E-2</v>
      </c>
      <c r="R2722" s="235">
        <v>4.2582044707265072E-2</v>
      </c>
      <c r="S2722" s="235">
        <v>4.1800791468880737E-2</v>
      </c>
      <c r="T2722" s="235">
        <v>4.0408363212830922E-2</v>
      </c>
      <c r="U2722" s="235">
        <v>3.8675227529298521E-2</v>
      </c>
      <c r="V2722" s="235">
        <v>3.6758913404324287E-2</v>
      </c>
      <c r="W2722" s="236">
        <f t="shared" si="112"/>
        <v>3.4937550493865696E-2</v>
      </c>
      <c r="X2722" s="236">
        <f t="shared" si="112"/>
        <v>3.320643407179226E-2</v>
      </c>
      <c r="Y2722" s="236">
        <f t="shared" si="112"/>
        <v>3.1561092525873878E-2</v>
      </c>
      <c r="Z2722" s="236">
        <f t="shared" si="110"/>
        <v>2.9997275807248671E-2</v>
      </c>
    </row>
    <row r="2723" spans="1:26" x14ac:dyDescent="0.35">
      <c r="A2723" t="str">
        <f t="shared" si="111"/>
        <v>bhr.sol.0_0</v>
      </c>
      <c r="B2723" t="s">
        <v>589</v>
      </c>
      <c r="C2723" t="s">
        <v>105</v>
      </c>
      <c r="D2723" t="s">
        <v>2380</v>
      </c>
      <c r="E2723" s="235">
        <v>2.090400227663932E-2</v>
      </c>
      <c r="F2723" s="235">
        <v>2.3238427330968741E-2</v>
      </c>
      <c r="G2723" s="235">
        <v>2.5784977101884151E-2</v>
      </c>
      <c r="H2723" s="235">
        <v>2.8523010345819149E-2</v>
      </c>
      <c r="I2723" s="235">
        <v>3.1460164405327368E-2</v>
      </c>
      <c r="J2723" s="235">
        <v>3.4590724557257473E-2</v>
      </c>
      <c r="K2723" s="235">
        <v>3.7913867827805009E-2</v>
      </c>
      <c r="L2723" s="235">
        <v>4.138315222475205E-2</v>
      </c>
      <c r="M2723" s="235">
        <v>4.5008204905001757E-2</v>
      </c>
      <c r="N2723" s="235">
        <v>4.8761481356197602E-2</v>
      </c>
      <c r="O2723" s="235">
        <v>5.2639744983810591E-2</v>
      </c>
      <c r="P2723" s="235">
        <v>5.660612148758238E-2</v>
      </c>
      <c r="Q2723" s="235">
        <v>6.0610242346617139E-2</v>
      </c>
      <c r="R2723" s="235">
        <v>6.4641589518515258E-2</v>
      </c>
      <c r="S2723" s="235">
        <v>6.8701963041991179E-2</v>
      </c>
      <c r="T2723" s="235">
        <v>7.2754689684551094E-2</v>
      </c>
      <c r="U2723" s="235">
        <v>7.6814348751658851E-2</v>
      </c>
      <c r="V2723" s="235">
        <v>8.0836373986807264E-2</v>
      </c>
      <c r="W2723" s="236">
        <f t="shared" si="112"/>
        <v>8.5068993821207833E-2</v>
      </c>
      <c r="X2723" s="236">
        <f t="shared" si="112"/>
        <v>8.9523235059179584E-2</v>
      </c>
      <c r="Y2723" s="236">
        <f t="shared" si="112"/>
        <v>9.4210701872238622E-2</v>
      </c>
      <c r="Z2723" s="236">
        <f t="shared" si="110"/>
        <v>9.9143606030239501E-2</v>
      </c>
    </row>
    <row r="2724" spans="1:26" x14ac:dyDescent="0.35">
      <c r="A2724" t="str">
        <f t="shared" si="111"/>
        <v>bhr.wnd.0_0</v>
      </c>
      <c r="B2724" t="s">
        <v>589</v>
      </c>
      <c r="C2724" t="s">
        <v>103</v>
      </c>
      <c r="D2724" t="s">
        <v>2380</v>
      </c>
      <c r="E2724" s="235">
        <v>1.3411818198819319E-2</v>
      </c>
      <c r="F2724" s="235">
        <v>1.4420541165920399E-2</v>
      </c>
      <c r="G2724" s="235">
        <v>1.5395610951940151E-2</v>
      </c>
      <c r="H2724" s="235">
        <v>1.6304436559963571E-2</v>
      </c>
      <c r="I2724" s="235">
        <v>1.7144876215296759E-2</v>
      </c>
      <c r="J2724" s="235">
        <v>1.7907684156724051E-2</v>
      </c>
      <c r="K2724" s="235">
        <v>1.8575723220013631E-2</v>
      </c>
      <c r="L2724" s="235">
        <v>1.9152928986047819E-2</v>
      </c>
      <c r="M2724" s="235">
        <v>1.96502549762172E-2</v>
      </c>
      <c r="N2724" s="235">
        <v>2.0071275563831301E-2</v>
      </c>
      <c r="O2724" s="235">
        <v>2.0424208087341029E-2</v>
      </c>
      <c r="P2724" s="235">
        <v>2.0696873605827979E-2</v>
      </c>
      <c r="Q2724" s="235">
        <v>2.0911136997884341E-2</v>
      </c>
      <c r="R2724" s="235">
        <v>2.1075750945744862E-2</v>
      </c>
      <c r="S2724" s="235">
        <v>2.1199734111410361E-2</v>
      </c>
      <c r="T2724" s="235">
        <v>2.1287804530642201E-2</v>
      </c>
      <c r="U2724" s="235">
        <v>2.134728953974158E-2</v>
      </c>
      <c r="V2724" s="235">
        <v>2.1383197621466839E-2</v>
      </c>
      <c r="W2724" s="236">
        <f t="shared" si="112"/>
        <v>2.1419166103850026E-2</v>
      </c>
      <c r="X2724" s="236">
        <f t="shared" si="112"/>
        <v>2.1455195088490538E-2</v>
      </c>
      <c r="Y2724" s="236">
        <f t="shared" si="112"/>
        <v>2.1491284677158676E-2</v>
      </c>
      <c r="Z2724" s="236">
        <f t="shared" si="110"/>
        <v>2.152743497179592E-2</v>
      </c>
    </row>
    <row r="2725" spans="1:26" x14ac:dyDescent="0.35">
      <c r="A2725" t="str">
        <f t="shared" si="111"/>
        <v>bhr.sol.0_25</v>
      </c>
      <c r="B2725" t="s">
        <v>589</v>
      </c>
      <c r="C2725" t="s">
        <v>105</v>
      </c>
      <c r="D2725" t="s">
        <v>2381</v>
      </c>
      <c r="E2725" s="235">
        <v>2.090400227663932E-2</v>
      </c>
      <c r="F2725" s="235">
        <v>2.3238427330968741E-2</v>
      </c>
      <c r="G2725" s="235">
        <v>2.5784977101884151E-2</v>
      </c>
      <c r="H2725" s="235">
        <v>2.8523010345819149E-2</v>
      </c>
      <c r="I2725" s="235">
        <v>3.1551081463113431E-2</v>
      </c>
      <c r="J2725" s="235">
        <v>3.4942437972336857E-2</v>
      </c>
      <c r="K2725" s="235">
        <v>3.8762811696971052E-2</v>
      </c>
      <c r="L2725" s="235">
        <v>4.3041065518848107E-2</v>
      </c>
      <c r="M2725" s="235">
        <v>4.7874101155915699E-2</v>
      </c>
      <c r="N2725" s="235">
        <v>5.3328059397615361E-2</v>
      </c>
      <c r="O2725" s="235">
        <v>5.9503729491441393E-2</v>
      </c>
      <c r="P2725" s="235">
        <v>6.6461564623919972E-2</v>
      </c>
      <c r="Q2725" s="235">
        <v>7.4290205245752375E-2</v>
      </c>
      <c r="R2725" s="235">
        <v>8.3094701788065689E-2</v>
      </c>
      <c r="S2725" s="235">
        <v>9.3027449967330852E-2</v>
      </c>
      <c r="T2725" s="235">
        <v>0.1041895159181163</v>
      </c>
      <c r="U2725" s="235">
        <v>0.116152102321359</v>
      </c>
      <c r="V2725" s="235">
        <v>0.12861820206095481</v>
      </c>
      <c r="W2725" s="236">
        <f t="shared" si="112"/>
        <v>0.14242223404294427</v>
      </c>
      <c r="X2725" s="236">
        <f t="shared" si="112"/>
        <v>0.15770779271327509</v>
      </c>
      <c r="Y2725" s="236">
        <f t="shared" si="112"/>
        <v>0.17463388388496853</v>
      </c>
      <c r="Z2725" s="236">
        <f t="shared" si="110"/>
        <v>0.19337657877308925</v>
      </c>
    </row>
    <row r="2726" spans="1:26" x14ac:dyDescent="0.35">
      <c r="A2726" t="str">
        <f t="shared" si="111"/>
        <v>bhr.wnd.0_25</v>
      </c>
      <c r="B2726" t="s">
        <v>589</v>
      </c>
      <c r="C2726" t="s">
        <v>103</v>
      </c>
      <c r="D2726" t="s">
        <v>2381</v>
      </c>
      <c r="E2726" s="235">
        <v>1.3411818198819319E-2</v>
      </c>
      <c r="F2726" s="235">
        <v>1.4420541165920399E-2</v>
      </c>
      <c r="G2726" s="235">
        <v>1.5395610951940151E-2</v>
      </c>
      <c r="H2726" s="235">
        <v>1.6304436559963571E-2</v>
      </c>
      <c r="I2726" s="235">
        <v>1.716884290669379E-2</v>
      </c>
      <c r="J2726" s="235">
        <v>1.7991972915139751E-2</v>
      </c>
      <c r="K2726" s="235">
        <v>1.8757769486645232E-2</v>
      </c>
      <c r="L2726" s="235">
        <v>1.9472183689600731E-2</v>
      </c>
      <c r="M2726" s="235">
        <v>2.0146389201214289E-2</v>
      </c>
      <c r="N2726" s="235">
        <v>2.0782519164326281E-2</v>
      </c>
      <c r="O2726" s="235">
        <v>2.136714127277756E-2</v>
      </c>
      <c r="P2726" s="235">
        <v>2.1915047346324192E-2</v>
      </c>
      <c r="Q2726" s="235">
        <v>2.2435920085213369E-2</v>
      </c>
      <c r="R2726" s="235">
        <v>2.292991467096625E-2</v>
      </c>
      <c r="S2726" s="235">
        <v>2.340140816023693E-2</v>
      </c>
      <c r="T2726" s="235">
        <v>2.382510923138826E-2</v>
      </c>
      <c r="U2726" s="235">
        <v>2.4181757225789469E-2</v>
      </c>
      <c r="V2726" s="235">
        <v>2.445915952672624E-2</v>
      </c>
      <c r="W2726" s="236">
        <f t="shared" si="112"/>
        <v>2.4739744062760589E-2</v>
      </c>
      <c r="X2726" s="236">
        <f t="shared" si="112"/>
        <v>2.5023547339069949E-2</v>
      </c>
      <c r="Y2726" s="236">
        <f t="shared" si="112"/>
        <v>2.5310606279602819E-2</v>
      </c>
      <c r="Z2726" s="236">
        <f t="shared" si="110"/>
        <v>2.5600958231882718E-2</v>
      </c>
    </row>
    <row r="2727" spans="1:26" x14ac:dyDescent="0.35">
      <c r="A2727" t="str">
        <f t="shared" si="111"/>
        <v>bhr.sol.25_50</v>
      </c>
      <c r="B2727" t="s">
        <v>589</v>
      </c>
      <c r="C2727" t="s">
        <v>105</v>
      </c>
      <c r="D2727" t="s">
        <v>2382</v>
      </c>
      <c r="E2727" s="235">
        <v>2.090400227663932E-2</v>
      </c>
      <c r="F2727" s="235">
        <v>2.3238427330968741E-2</v>
      </c>
      <c r="G2727" s="235">
        <v>2.5784977101884151E-2</v>
      </c>
      <c r="H2727" s="235">
        <v>2.9523665224131031E-2</v>
      </c>
      <c r="I2727" s="235">
        <v>3.4332564612907561E-2</v>
      </c>
      <c r="J2727" s="235">
        <v>4.0098037360557108E-2</v>
      </c>
      <c r="K2727" s="235">
        <v>4.6994555610797052E-2</v>
      </c>
      <c r="L2727" s="235">
        <v>5.5193952964750922E-2</v>
      </c>
      <c r="M2727" s="235">
        <v>6.4923265292574153E-2</v>
      </c>
      <c r="N2727" s="235">
        <v>7.6367823337469415E-2</v>
      </c>
      <c r="O2727" s="235">
        <v>8.9808504167903563E-2</v>
      </c>
      <c r="P2727" s="235">
        <v>0.1054712664854381</v>
      </c>
      <c r="Q2727" s="235">
        <v>0.12356739371100239</v>
      </c>
      <c r="R2727" s="235">
        <v>0.14432036586785271</v>
      </c>
      <c r="S2727" s="235">
        <v>0.16790538192108639</v>
      </c>
      <c r="T2727" s="235">
        <v>0.19440190702584639</v>
      </c>
      <c r="U2727" s="235">
        <v>0.2228901436424888</v>
      </c>
      <c r="V2727" s="235">
        <v>0.25263605030883679</v>
      </c>
      <c r="W2727" s="236">
        <f t="shared" si="112"/>
        <v>0.28635171063473791</v>
      </c>
      <c r="X2727" s="236">
        <f t="shared" si="112"/>
        <v>0.32456690992121856</v>
      </c>
      <c r="Y2727" s="236">
        <f t="shared" si="112"/>
        <v>0.36788213621039545</v>
      </c>
      <c r="Z2727" s="236">
        <f t="shared" si="110"/>
        <v>0.41697801595231654</v>
      </c>
    </row>
    <row r="2728" spans="1:26" x14ac:dyDescent="0.35">
      <c r="A2728" t="str">
        <f t="shared" si="111"/>
        <v>bhr.wnd.25_50</v>
      </c>
      <c r="B2728" t="s">
        <v>589</v>
      </c>
      <c r="C2728" t="s">
        <v>103</v>
      </c>
      <c r="D2728" t="s">
        <v>2382</v>
      </c>
      <c r="E2728" s="235">
        <v>1.3411818198819319E-2</v>
      </c>
      <c r="F2728" s="235">
        <v>1.4420541165920399E-2</v>
      </c>
      <c r="G2728" s="235">
        <v>1.5395610951940151E-2</v>
      </c>
      <c r="H2728" s="235">
        <v>1.6624184401139691E-2</v>
      </c>
      <c r="I2728" s="235">
        <v>1.797513282162751E-2</v>
      </c>
      <c r="J2728" s="235">
        <v>1.93047564584942E-2</v>
      </c>
      <c r="K2728" s="235">
        <v>2.0622007997321681E-2</v>
      </c>
      <c r="L2728" s="235">
        <v>2.1910099084057801E-2</v>
      </c>
      <c r="M2728" s="235">
        <v>2.313347299538741E-2</v>
      </c>
      <c r="N2728" s="235">
        <v>2.430182067081773E-2</v>
      </c>
      <c r="O2728" s="235">
        <v>2.5412461889601778E-2</v>
      </c>
      <c r="P2728" s="235">
        <v>2.6412279917550349E-2</v>
      </c>
      <c r="Q2728" s="235">
        <v>2.731376688981928E-2</v>
      </c>
      <c r="R2728" s="235">
        <v>2.8069821465660859E-2</v>
      </c>
      <c r="S2728" s="235">
        <v>2.869683114169734E-2</v>
      </c>
      <c r="T2728" s="235">
        <v>2.9178679292952731E-2</v>
      </c>
      <c r="U2728" s="235">
        <v>2.9427592971113019E-2</v>
      </c>
      <c r="V2728" s="235">
        <v>2.945862295112267E-2</v>
      </c>
      <c r="W2728" s="236">
        <f t="shared" si="112"/>
        <v>2.9489685650752315E-2</v>
      </c>
      <c r="X2728" s="236">
        <f t="shared" si="112"/>
        <v>2.9520781104503218E-2</v>
      </c>
      <c r="Y2728" s="236">
        <f t="shared" si="112"/>
        <v>2.9551909346913027E-2</v>
      </c>
      <c r="Z2728" s="236">
        <f t="shared" si="110"/>
        <v>2.9583070412555802E-2</v>
      </c>
    </row>
    <row r="2729" spans="1:26" x14ac:dyDescent="0.35">
      <c r="A2729" t="str">
        <f t="shared" si="111"/>
        <v>bhr.sol.50_75</v>
      </c>
      <c r="B2729" t="s">
        <v>589</v>
      </c>
      <c r="C2729" t="s">
        <v>105</v>
      </c>
      <c r="D2729" t="s">
        <v>2383</v>
      </c>
      <c r="E2729" s="235">
        <v>2.090400227663932E-2</v>
      </c>
      <c r="F2729" s="235">
        <v>2.3238427330968741E-2</v>
      </c>
      <c r="G2729" s="235">
        <v>2.5784977101884151E-2</v>
      </c>
      <c r="H2729" s="235">
        <v>3.0673522583650671E-2</v>
      </c>
      <c r="I2729" s="235">
        <v>3.7676271079931142E-2</v>
      </c>
      <c r="J2729" s="235">
        <v>4.6568603091904269E-2</v>
      </c>
      <c r="K2729" s="235">
        <v>5.77720732535544E-2</v>
      </c>
      <c r="L2729" s="235">
        <v>7.1724470181404251E-2</v>
      </c>
      <c r="M2729" s="235">
        <v>8.8930794296723875E-2</v>
      </c>
      <c r="N2729" s="235">
        <v>0.1098999999793422</v>
      </c>
      <c r="O2729" s="235">
        <v>0.13515532476756631</v>
      </c>
      <c r="P2729" s="235">
        <v>0.16506955382842639</v>
      </c>
      <c r="Q2729" s="235">
        <v>0.19970206680133001</v>
      </c>
      <c r="R2729" s="235">
        <v>0.23876718601990049</v>
      </c>
      <c r="S2729" s="235">
        <v>0.28182332474150812</v>
      </c>
      <c r="T2729" s="235">
        <v>0.32745810936020192</v>
      </c>
      <c r="U2729" s="235">
        <v>0.37329123846180667</v>
      </c>
      <c r="V2729" s="235">
        <v>0.41732961729015627</v>
      </c>
      <c r="W2729" s="236">
        <f t="shared" si="112"/>
        <v>0.46656334658486209</v>
      </c>
      <c r="X2729" s="236">
        <f t="shared" si="112"/>
        <v>0.52160533870070169</v>
      </c>
      <c r="Y2729" s="236">
        <f t="shared" si="112"/>
        <v>0.5831408132520054</v>
      </c>
      <c r="Z2729" s="236">
        <f t="shared" si="110"/>
        <v>0.65193582743472178</v>
      </c>
    </row>
    <row r="2730" spans="1:26" x14ac:dyDescent="0.35">
      <c r="A2730" t="str">
        <f t="shared" si="111"/>
        <v>bhr.wnd.50_75</v>
      </c>
      <c r="B2730" t="s">
        <v>589</v>
      </c>
      <c r="C2730" t="s">
        <v>103</v>
      </c>
      <c r="D2730" t="s">
        <v>2383</v>
      </c>
      <c r="E2730" s="235">
        <v>1.3411818198819319E-2</v>
      </c>
      <c r="F2730" s="235">
        <v>1.4420541165920399E-2</v>
      </c>
      <c r="G2730" s="235">
        <v>1.5395610951940151E-2</v>
      </c>
      <c r="H2730" s="235">
        <v>1.7051989469143949E-2</v>
      </c>
      <c r="I2730" s="235">
        <v>1.909333500520858E-2</v>
      </c>
      <c r="J2730" s="235">
        <v>2.1211215255578258E-2</v>
      </c>
      <c r="K2730" s="235">
        <v>2.3404428171920639E-2</v>
      </c>
      <c r="L2730" s="235">
        <v>2.557696630110198E-2</v>
      </c>
      <c r="M2730" s="235">
        <v>2.7717129593970678E-2</v>
      </c>
      <c r="N2730" s="235">
        <v>2.9713693728763538E-2</v>
      </c>
      <c r="O2730" s="235">
        <v>3.1491897985452232E-2</v>
      </c>
      <c r="P2730" s="235">
        <v>3.3008273196629689E-2</v>
      </c>
      <c r="Q2730" s="235">
        <v>3.4147484573076488E-2</v>
      </c>
      <c r="R2730" s="235">
        <v>3.4854109395260333E-2</v>
      </c>
      <c r="S2730" s="235">
        <v>3.5148538460910317E-2</v>
      </c>
      <c r="T2730" s="235">
        <v>3.501400355207087E-2</v>
      </c>
      <c r="U2730" s="235">
        <v>3.4500523232778538E-2</v>
      </c>
      <c r="V2730" s="235">
        <v>3.3693827756021227E-2</v>
      </c>
      <c r="W2730" s="236">
        <f t="shared" si="112"/>
        <v>3.2905994532100781E-2</v>
      </c>
      <c r="X2730" s="236">
        <f t="shared" si="112"/>
        <v>3.2136582521501873E-2</v>
      </c>
      <c r="Y2730" s="236">
        <f t="shared" si="112"/>
        <v>3.1385160997149365E-2</v>
      </c>
      <c r="Z2730" s="236">
        <f t="shared" si="110"/>
        <v>3.0651309303281551E-2</v>
      </c>
    </row>
    <row r="2731" spans="1:26" x14ac:dyDescent="0.35">
      <c r="A2731" t="str">
        <f t="shared" si="111"/>
        <v>bhr.sol.75_100</v>
      </c>
      <c r="B2731" t="s">
        <v>589</v>
      </c>
      <c r="C2731" t="s">
        <v>105</v>
      </c>
      <c r="D2731" t="s">
        <v>2384</v>
      </c>
      <c r="E2731" s="235">
        <v>2.090400227663932E-2</v>
      </c>
      <c r="F2731" s="235">
        <v>2.3238427330968741E-2</v>
      </c>
      <c r="G2731" s="235">
        <v>2.5784977101884151E-2</v>
      </c>
      <c r="H2731" s="235">
        <v>3.1886438760779123E-2</v>
      </c>
      <c r="I2731" s="235">
        <v>4.1331329422239348E-2</v>
      </c>
      <c r="J2731" s="235">
        <v>5.3873617907962988E-2</v>
      </c>
      <c r="K2731" s="235">
        <v>7.030339261397707E-2</v>
      </c>
      <c r="L2731" s="235">
        <v>9.1435910288271152E-2</v>
      </c>
      <c r="M2731" s="235">
        <v>0.1181760007477355</v>
      </c>
      <c r="N2731" s="235">
        <v>0.15133079269136249</v>
      </c>
      <c r="O2731" s="235">
        <v>0.19137786278913549</v>
      </c>
      <c r="P2731" s="235">
        <v>0.23803406040000011</v>
      </c>
      <c r="Q2731" s="235">
        <v>0.29028361878561948</v>
      </c>
      <c r="R2731" s="235">
        <v>0.3459139006896178</v>
      </c>
      <c r="S2731" s="235">
        <v>0.40233571452814471</v>
      </c>
      <c r="T2731" s="235">
        <v>0.45671091804553859</v>
      </c>
      <c r="U2731" s="235">
        <v>0.50591567764498557</v>
      </c>
      <c r="V2731" s="235">
        <v>0.54780055464922306</v>
      </c>
      <c r="W2731" s="236">
        <f t="shared" si="112"/>
        <v>0.59315309039419473</v>
      </c>
      <c r="X2731" s="236">
        <f t="shared" si="112"/>
        <v>0.64226037315620077</v>
      </c>
      <c r="Y2731" s="236">
        <f t="shared" si="112"/>
        <v>0.69543325931692634</v>
      </c>
      <c r="Z2731" s="236">
        <f t="shared" si="110"/>
        <v>0.75300834113043247</v>
      </c>
    </row>
    <row r="2732" spans="1:26" x14ac:dyDescent="0.35">
      <c r="A2732" t="str">
        <f t="shared" si="111"/>
        <v>bhr.wnd.75_100</v>
      </c>
      <c r="B2732" t="s">
        <v>589</v>
      </c>
      <c r="C2732" t="s">
        <v>103</v>
      </c>
      <c r="D2732" t="s">
        <v>2384</v>
      </c>
      <c r="E2732" s="235">
        <v>1.3411818198819319E-2</v>
      </c>
      <c r="F2732" s="235">
        <v>1.4420541165920399E-2</v>
      </c>
      <c r="G2732" s="235">
        <v>1.5395610951940151E-2</v>
      </c>
      <c r="H2732" s="235">
        <v>1.7602046314405369E-2</v>
      </c>
      <c r="I2732" s="235">
        <v>2.0591329074180709E-2</v>
      </c>
      <c r="J2732" s="235">
        <v>2.386453936203263E-2</v>
      </c>
      <c r="K2732" s="235">
        <v>2.734159917158727E-2</v>
      </c>
      <c r="L2732" s="235">
        <v>3.0878691682595261E-2</v>
      </c>
      <c r="M2732" s="235">
        <v>3.4373879795064392E-2</v>
      </c>
      <c r="N2732" s="235">
        <v>3.748065351658561E-2</v>
      </c>
      <c r="O2732" s="235">
        <v>4.0016160567456917E-2</v>
      </c>
      <c r="P2732" s="235">
        <v>4.1762016913908309E-2</v>
      </c>
      <c r="Q2732" s="235">
        <v>4.2631627123375343E-2</v>
      </c>
      <c r="R2732" s="235">
        <v>4.2582044707265072E-2</v>
      </c>
      <c r="S2732" s="235">
        <v>4.1800791468880737E-2</v>
      </c>
      <c r="T2732" s="235">
        <v>4.0408363212830922E-2</v>
      </c>
      <c r="U2732" s="235">
        <v>3.8675227529298521E-2</v>
      </c>
      <c r="V2732" s="235">
        <v>3.6758913404324287E-2</v>
      </c>
      <c r="W2732" s="236">
        <f t="shared" si="112"/>
        <v>3.4937550493865696E-2</v>
      </c>
      <c r="X2732" s="236">
        <f t="shared" si="112"/>
        <v>3.320643407179226E-2</v>
      </c>
      <c r="Y2732" s="236">
        <f t="shared" si="112"/>
        <v>3.1561092525873878E-2</v>
      </c>
      <c r="Z2732" s="236">
        <f t="shared" si="110"/>
        <v>2.9997275807248671E-2</v>
      </c>
    </row>
    <row r="2733" spans="1:26" x14ac:dyDescent="0.35">
      <c r="A2733" t="str">
        <f t="shared" si="111"/>
        <v>bgd.sol.0_0</v>
      </c>
      <c r="B2733" t="s">
        <v>569</v>
      </c>
      <c r="C2733" t="s">
        <v>105</v>
      </c>
      <c r="D2733" t="s">
        <v>2380</v>
      </c>
      <c r="E2733" s="235">
        <v>2.090400227663932E-2</v>
      </c>
      <c r="F2733" s="235">
        <v>2.3238427330968741E-2</v>
      </c>
      <c r="G2733" s="235">
        <v>2.5784977101884151E-2</v>
      </c>
      <c r="H2733" s="235">
        <v>2.8523010345819149E-2</v>
      </c>
      <c r="I2733" s="235">
        <v>3.1460164405327368E-2</v>
      </c>
      <c r="J2733" s="235">
        <v>3.4590724557257473E-2</v>
      </c>
      <c r="K2733" s="235">
        <v>3.7913867827805009E-2</v>
      </c>
      <c r="L2733" s="235">
        <v>4.138315222475205E-2</v>
      </c>
      <c r="M2733" s="235">
        <v>4.5008204905001757E-2</v>
      </c>
      <c r="N2733" s="235">
        <v>4.8761481356197602E-2</v>
      </c>
      <c r="O2733" s="235">
        <v>5.2639744983810591E-2</v>
      </c>
      <c r="P2733" s="235">
        <v>5.660612148758238E-2</v>
      </c>
      <c r="Q2733" s="235">
        <v>6.0610242346617139E-2</v>
      </c>
      <c r="R2733" s="235">
        <v>6.4641589518515258E-2</v>
      </c>
      <c r="S2733" s="235">
        <v>6.8701963041991179E-2</v>
      </c>
      <c r="T2733" s="235">
        <v>7.2754689684551094E-2</v>
      </c>
      <c r="U2733" s="235">
        <v>7.6814348751658851E-2</v>
      </c>
      <c r="V2733" s="235">
        <v>8.0836373986807264E-2</v>
      </c>
      <c r="W2733" s="236">
        <f t="shared" si="112"/>
        <v>8.5068993821207833E-2</v>
      </c>
      <c r="X2733" s="236">
        <f t="shared" si="112"/>
        <v>8.9523235059179584E-2</v>
      </c>
      <c r="Y2733" s="236">
        <f t="shared" si="112"/>
        <v>9.4210701872238622E-2</v>
      </c>
      <c r="Z2733" s="236">
        <f t="shared" si="110"/>
        <v>9.9143606030239501E-2</v>
      </c>
    </row>
    <row r="2734" spans="1:26" x14ac:dyDescent="0.35">
      <c r="A2734" t="str">
        <f t="shared" si="111"/>
        <v>bgd.wnd.0_0</v>
      </c>
      <c r="B2734" t="s">
        <v>569</v>
      </c>
      <c r="C2734" t="s">
        <v>103</v>
      </c>
      <c r="D2734" t="s">
        <v>2380</v>
      </c>
      <c r="E2734" s="235">
        <v>1.3411818198819319E-2</v>
      </c>
      <c r="F2734" s="235">
        <v>1.4420541165920399E-2</v>
      </c>
      <c r="G2734" s="235">
        <v>1.5395610951940151E-2</v>
      </c>
      <c r="H2734" s="235">
        <v>1.6304436559963571E-2</v>
      </c>
      <c r="I2734" s="235">
        <v>1.7144876215296759E-2</v>
      </c>
      <c r="J2734" s="235">
        <v>1.7907684156724051E-2</v>
      </c>
      <c r="K2734" s="235">
        <v>1.8575723220013631E-2</v>
      </c>
      <c r="L2734" s="235">
        <v>1.9152928986047819E-2</v>
      </c>
      <c r="M2734" s="235">
        <v>1.96502549762172E-2</v>
      </c>
      <c r="N2734" s="235">
        <v>2.0071275563831301E-2</v>
      </c>
      <c r="O2734" s="235">
        <v>2.0424208087341029E-2</v>
      </c>
      <c r="P2734" s="235">
        <v>2.0696873605827979E-2</v>
      </c>
      <c r="Q2734" s="235">
        <v>2.0911136997884341E-2</v>
      </c>
      <c r="R2734" s="235">
        <v>2.1075750945744862E-2</v>
      </c>
      <c r="S2734" s="235">
        <v>2.1199734111410361E-2</v>
      </c>
      <c r="T2734" s="235">
        <v>2.1287804530642201E-2</v>
      </c>
      <c r="U2734" s="235">
        <v>2.134728953974158E-2</v>
      </c>
      <c r="V2734" s="235">
        <v>2.1383197621466839E-2</v>
      </c>
      <c r="W2734" s="236">
        <f t="shared" si="112"/>
        <v>2.1419166103850026E-2</v>
      </c>
      <c r="X2734" s="236">
        <f t="shared" si="112"/>
        <v>2.1455195088490538E-2</v>
      </c>
      <c r="Y2734" s="236">
        <f t="shared" si="112"/>
        <v>2.1491284677158676E-2</v>
      </c>
      <c r="Z2734" s="236">
        <f t="shared" si="110"/>
        <v>2.152743497179592E-2</v>
      </c>
    </row>
    <row r="2735" spans="1:26" x14ac:dyDescent="0.35">
      <c r="A2735" t="str">
        <f t="shared" si="111"/>
        <v>bgd.sol.0_25</v>
      </c>
      <c r="B2735" t="s">
        <v>569</v>
      </c>
      <c r="C2735" t="s">
        <v>105</v>
      </c>
      <c r="D2735" t="s">
        <v>2381</v>
      </c>
      <c r="E2735" s="235">
        <v>2.090400227663932E-2</v>
      </c>
      <c r="F2735" s="235">
        <v>2.3238427330968741E-2</v>
      </c>
      <c r="G2735" s="235">
        <v>2.5784977101884151E-2</v>
      </c>
      <c r="H2735" s="235">
        <v>2.8523010345819149E-2</v>
      </c>
      <c r="I2735" s="235">
        <v>3.1551081463113431E-2</v>
      </c>
      <c r="J2735" s="235">
        <v>3.4942437972336857E-2</v>
      </c>
      <c r="K2735" s="235">
        <v>3.8762811696971052E-2</v>
      </c>
      <c r="L2735" s="235">
        <v>4.3041065518848107E-2</v>
      </c>
      <c r="M2735" s="235">
        <v>4.7874101155915699E-2</v>
      </c>
      <c r="N2735" s="235">
        <v>5.3328059397615361E-2</v>
      </c>
      <c r="O2735" s="235">
        <v>5.9503729491441393E-2</v>
      </c>
      <c r="P2735" s="235">
        <v>6.6461564623919972E-2</v>
      </c>
      <c r="Q2735" s="235">
        <v>7.4290205245752375E-2</v>
      </c>
      <c r="R2735" s="235">
        <v>8.3094701788065689E-2</v>
      </c>
      <c r="S2735" s="235">
        <v>9.3027449967330852E-2</v>
      </c>
      <c r="T2735" s="235">
        <v>0.1041895159181163</v>
      </c>
      <c r="U2735" s="235">
        <v>0.116152102321359</v>
      </c>
      <c r="V2735" s="235">
        <v>0.12861820206095481</v>
      </c>
      <c r="W2735" s="236">
        <f t="shared" si="112"/>
        <v>0.14242223404294427</v>
      </c>
      <c r="X2735" s="236">
        <f t="shared" si="112"/>
        <v>0.15770779271327509</v>
      </c>
      <c r="Y2735" s="236">
        <f t="shared" si="112"/>
        <v>0.17463388388496853</v>
      </c>
      <c r="Z2735" s="236">
        <f t="shared" si="110"/>
        <v>0.19337657877308925</v>
      </c>
    </row>
    <row r="2736" spans="1:26" x14ac:dyDescent="0.35">
      <c r="A2736" t="str">
        <f t="shared" si="111"/>
        <v>bgd.wnd.0_25</v>
      </c>
      <c r="B2736" t="s">
        <v>569</v>
      </c>
      <c r="C2736" t="s">
        <v>103</v>
      </c>
      <c r="D2736" t="s">
        <v>2381</v>
      </c>
      <c r="E2736" s="235">
        <v>1.3411818198819319E-2</v>
      </c>
      <c r="F2736" s="235">
        <v>1.4420541165920399E-2</v>
      </c>
      <c r="G2736" s="235">
        <v>1.5395610951940151E-2</v>
      </c>
      <c r="H2736" s="235">
        <v>1.6304436559963571E-2</v>
      </c>
      <c r="I2736" s="235">
        <v>1.716884290669379E-2</v>
      </c>
      <c r="J2736" s="235">
        <v>1.7991972915139751E-2</v>
      </c>
      <c r="K2736" s="235">
        <v>1.8757769486645232E-2</v>
      </c>
      <c r="L2736" s="235">
        <v>1.9472183689600731E-2</v>
      </c>
      <c r="M2736" s="235">
        <v>2.0146389201214289E-2</v>
      </c>
      <c r="N2736" s="235">
        <v>2.0782519164326281E-2</v>
      </c>
      <c r="O2736" s="235">
        <v>2.136714127277756E-2</v>
      </c>
      <c r="P2736" s="235">
        <v>2.1915047346324192E-2</v>
      </c>
      <c r="Q2736" s="235">
        <v>2.2435920085213369E-2</v>
      </c>
      <c r="R2736" s="235">
        <v>2.292991467096625E-2</v>
      </c>
      <c r="S2736" s="235">
        <v>2.340140816023693E-2</v>
      </c>
      <c r="T2736" s="235">
        <v>2.382510923138826E-2</v>
      </c>
      <c r="U2736" s="235">
        <v>2.4181757225789469E-2</v>
      </c>
      <c r="V2736" s="235">
        <v>2.445915952672624E-2</v>
      </c>
      <c r="W2736" s="236">
        <f t="shared" si="112"/>
        <v>2.4739744062760589E-2</v>
      </c>
      <c r="X2736" s="236">
        <f t="shared" si="112"/>
        <v>2.5023547339069949E-2</v>
      </c>
      <c r="Y2736" s="236">
        <f t="shared" si="112"/>
        <v>2.5310606279602819E-2</v>
      </c>
      <c r="Z2736" s="236">
        <f t="shared" si="110"/>
        <v>2.5600958231882718E-2</v>
      </c>
    </row>
    <row r="2737" spans="1:26" x14ac:dyDescent="0.35">
      <c r="A2737" t="str">
        <f t="shared" si="111"/>
        <v>bgd.sol.25_50</v>
      </c>
      <c r="B2737" t="s">
        <v>569</v>
      </c>
      <c r="C2737" t="s">
        <v>105</v>
      </c>
      <c r="D2737" t="s">
        <v>2382</v>
      </c>
      <c r="E2737" s="235">
        <v>2.090400227663932E-2</v>
      </c>
      <c r="F2737" s="235">
        <v>2.3238427330968741E-2</v>
      </c>
      <c r="G2737" s="235">
        <v>2.5784977101884151E-2</v>
      </c>
      <c r="H2737" s="235">
        <v>2.9523665224131031E-2</v>
      </c>
      <c r="I2737" s="235">
        <v>3.4332564612907561E-2</v>
      </c>
      <c r="J2737" s="235">
        <v>4.0098037360557108E-2</v>
      </c>
      <c r="K2737" s="235">
        <v>4.6994555610797052E-2</v>
      </c>
      <c r="L2737" s="235">
        <v>5.5193952964750922E-2</v>
      </c>
      <c r="M2737" s="235">
        <v>6.4923265292574153E-2</v>
      </c>
      <c r="N2737" s="235">
        <v>7.6367823337469415E-2</v>
      </c>
      <c r="O2737" s="235">
        <v>8.9808504167903563E-2</v>
      </c>
      <c r="P2737" s="235">
        <v>0.1054712664854381</v>
      </c>
      <c r="Q2737" s="235">
        <v>0.12356739371100239</v>
      </c>
      <c r="R2737" s="235">
        <v>0.14432036586785271</v>
      </c>
      <c r="S2737" s="235">
        <v>0.16790538192108639</v>
      </c>
      <c r="T2737" s="235">
        <v>0.19440190702584639</v>
      </c>
      <c r="U2737" s="235">
        <v>0.2228901436424888</v>
      </c>
      <c r="V2737" s="235">
        <v>0.25263605030883679</v>
      </c>
      <c r="W2737" s="236">
        <f t="shared" si="112"/>
        <v>0.28635171063473791</v>
      </c>
      <c r="X2737" s="236">
        <f t="shared" si="112"/>
        <v>0.32456690992121856</v>
      </c>
      <c r="Y2737" s="236">
        <f t="shared" si="112"/>
        <v>0.36788213621039545</v>
      </c>
      <c r="Z2737" s="236">
        <f t="shared" si="110"/>
        <v>0.41697801595231654</v>
      </c>
    </row>
    <row r="2738" spans="1:26" x14ac:dyDescent="0.35">
      <c r="A2738" t="str">
        <f t="shared" si="111"/>
        <v>bgd.wnd.25_50</v>
      </c>
      <c r="B2738" t="s">
        <v>569</v>
      </c>
      <c r="C2738" t="s">
        <v>103</v>
      </c>
      <c r="D2738" t="s">
        <v>2382</v>
      </c>
      <c r="E2738" s="235">
        <v>1.3411818198819319E-2</v>
      </c>
      <c r="F2738" s="235">
        <v>1.4420541165920399E-2</v>
      </c>
      <c r="G2738" s="235">
        <v>1.5395610951940151E-2</v>
      </c>
      <c r="H2738" s="235">
        <v>1.6624184401139691E-2</v>
      </c>
      <c r="I2738" s="235">
        <v>1.797513282162751E-2</v>
      </c>
      <c r="J2738" s="235">
        <v>1.93047564584942E-2</v>
      </c>
      <c r="K2738" s="235">
        <v>2.0622007997321681E-2</v>
      </c>
      <c r="L2738" s="235">
        <v>2.1910099084057801E-2</v>
      </c>
      <c r="M2738" s="235">
        <v>2.313347299538741E-2</v>
      </c>
      <c r="N2738" s="235">
        <v>2.430182067081773E-2</v>
      </c>
      <c r="O2738" s="235">
        <v>2.5412461889601778E-2</v>
      </c>
      <c r="P2738" s="235">
        <v>2.6412279917550349E-2</v>
      </c>
      <c r="Q2738" s="235">
        <v>2.731376688981928E-2</v>
      </c>
      <c r="R2738" s="235">
        <v>2.8069821465660859E-2</v>
      </c>
      <c r="S2738" s="235">
        <v>2.869683114169734E-2</v>
      </c>
      <c r="T2738" s="235">
        <v>2.9178679292952731E-2</v>
      </c>
      <c r="U2738" s="235">
        <v>2.9427592971113019E-2</v>
      </c>
      <c r="V2738" s="235">
        <v>2.945862295112267E-2</v>
      </c>
      <c r="W2738" s="236">
        <f t="shared" si="112"/>
        <v>2.9489685650752315E-2</v>
      </c>
      <c r="X2738" s="236">
        <f t="shared" si="112"/>
        <v>2.9520781104503218E-2</v>
      </c>
      <c r="Y2738" s="236">
        <f t="shared" si="112"/>
        <v>2.9551909346913027E-2</v>
      </c>
      <c r="Z2738" s="236">
        <f t="shared" si="110"/>
        <v>2.9583070412555802E-2</v>
      </c>
    </row>
    <row r="2739" spans="1:26" x14ac:dyDescent="0.35">
      <c r="A2739" t="str">
        <f t="shared" si="111"/>
        <v>bgd.sol.50_75</v>
      </c>
      <c r="B2739" t="s">
        <v>569</v>
      </c>
      <c r="C2739" t="s">
        <v>105</v>
      </c>
      <c r="D2739" t="s">
        <v>2383</v>
      </c>
      <c r="E2739" s="235">
        <v>2.090400227663932E-2</v>
      </c>
      <c r="F2739" s="235">
        <v>2.3238427330968741E-2</v>
      </c>
      <c r="G2739" s="235">
        <v>2.5784977101884151E-2</v>
      </c>
      <c r="H2739" s="235">
        <v>3.0673522583650671E-2</v>
      </c>
      <c r="I2739" s="235">
        <v>3.7676271079931142E-2</v>
      </c>
      <c r="J2739" s="235">
        <v>4.6568603091904269E-2</v>
      </c>
      <c r="K2739" s="235">
        <v>5.77720732535544E-2</v>
      </c>
      <c r="L2739" s="235">
        <v>7.1724470181404251E-2</v>
      </c>
      <c r="M2739" s="235">
        <v>8.8930794296723875E-2</v>
      </c>
      <c r="N2739" s="235">
        <v>0.1098999999793422</v>
      </c>
      <c r="O2739" s="235">
        <v>0.13515532476756631</v>
      </c>
      <c r="P2739" s="235">
        <v>0.16506955382842639</v>
      </c>
      <c r="Q2739" s="235">
        <v>0.19970206680133001</v>
      </c>
      <c r="R2739" s="235">
        <v>0.23876718601990049</v>
      </c>
      <c r="S2739" s="235">
        <v>0.28182332474150812</v>
      </c>
      <c r="T2739" s="235">
        <v>0.32745810936020192</v>
      </c>
      <c r="U2739" s="235">
        <v>0.37329123846180667</v>
      </c>
      <c r="V2739" s="235">
        <v>0.41732961729015627</v>
      </c>
      <c r="W2739" s="236">
        <f t="shared" si="112"/>
        <v>0.46656334658486209</v>
      </c>
      <c r="X2739" s="236">
        <f t="shared" si="112"/>
        <v>0.52160533870070169</v>
      </c>
      <c r="Y2739" s="236">
        <f t="shared" si="112"/>
        <v>0.5831408132520054</v>
      </c>
      <c r="Z2739" s="236">
        <f t="shared" si="110"/>
        <v>0.65193582743472178</v>
      </c>
    </row>
    <row r="2740" spans="1:26" x14ac:dyDescent="0.35">
      <c r="A2740" t="str">
        <f t="shared" si="111"/>
        <v>bgd.wnd.50_75</v>
      </c>
      <c r="B2740" t="s">
        <v>569</v>
      </c>
      <c r="C2740" t="s">
        <v>103</v>
      </c>
      <c r="D2740" t="s">
        <v>2383</v>
      </c>
      <c r="E2740" s="235">
        <v>1.3411818198819319E-2</v>
      </c>
      <c r="F2740" s="235">
        <v>1.4420541165920399E-2</v>
      </c>
      <c r="G2740" s="235">
        <v>1.5395610951940151E-2</v>
      </c>
      <c r="H2740" s="235">
        <v>1.7051989469143949E-2</v>
      </c>
      <c r="I2740" s="235">
        <v>1.909333500520858E-2</v>
      </c>
      <c r="J2740" s="235">
        <v>2.1211215255578258E-2</v>
      </c>
      <c r="K2740" s="235">
        <v>2.3404428171920639E-2</v>
      </c>
      <c r="L2740" s="235">
        <v>2.557696630110198E-2</v>
      </c>
      <c r="M2740" s="235">
        <v>2.7717129593970678E-2</v>
      </c>
      <c r="N2740" s="235">
        <v>2.9713693728763538E-2</v>
      </c>
      <c r="O2740" s="235">
        <v>3.1491897985452232E-2</v>
      </c>
      <c r="P2740" s="235">
        <v>3.3008273196629689E-2</v>
      </c>
      <c r="Q2740" s="235">
        <v>3.4147484573076488E-2</v>
      </c>
      <c r="R2740" s="235">
        <v>3.4854109395260333E-2</v>
      </c>
      <c r="S2740" s="235">
        <v>3.5148538460910317E-2</v>
      </c>
      <c r="T2740" s="235">
        <v>3.501400355207087E-2</v>
      </c>
      <c r="U2740" s="235">
        <v>3.4500523232778538E-2</v>
      </c>
      <c r="V2740" s="235">
        <v>3.3693827756021227E-2</v>
      </c>
      <c r="W2740" s="236">
        <f t="shared" si="112"/>
        <v>3.2905994532100781E-2</v>
      </c>
      <c r="X2740" s="236">
        <f t="shared" si="112"/>
        <v>3.2136582521501873E-2</v>
      </c>
      <c r="Y2740" s="236">
        <f t="shared" si="112"/>
        <v>3.1385160997149365E-2</v>
      </c>
      <c r="Z2740" s="236">
        <f t="shared" si="110"/>
        <v>3.0651309303281551E-2</v>
      </c>
    </row>
    <row r="2741" spans="1:26" x14ac:dyDescent="0.35">
      <c r="A2741" t="str">
        <f t="shared" si="111"/>
        <v>bgd.sol.75_100</v>
      </c>
      <c r="B2741" t="s">
        <v>569</v>
      </c>
      <c r="C2741" t="s">
        <v>105</v>
      </c>
      <c r="D2741" t="s">
        <v>2384</v>
      </c>
      <c r="E2741" s="235">
        <v>2.090400227663932E-2</v>
      </c>
      <c r="F2741" s="235">
        <v>2.3238427330968741E-2</v>
      </c>
      <c r="G2741" s="235">
        <v>2.5784977101884151E-2</v>
      </c>
      <c r="H2741" s="235">
        <v>3.1886438760779123E-2</v>
      </c>
      <c r="I2741" s="235">
        <v>4.1331329422239348E-2</v>
      </c>
      <c r="J2741" s="235">
        <v>5.3873617907962988E-2</v>
      </c>
      <c r="K2741" s="235">
        <v>7.030339261397707E-2</v>
      </c>
      <c r="L2741" s="235">
        <v>9.1435910288271152E-2</v>
      </c>
      <c r="M2741" s="235">
        <v>0.1181760007477355</v>
      </c>
      <c r="N2741" s="235">
        <v>0.15133079269136249</v>
      </c>
      <c r="O2741" s="235">
        <v>0.19137786278913549</v>
      </c>
      <c r="P2741" s="235">
        <v>0.23803406040000011</v>
      </c>
      <c r="Q2741" s="235">
        <v>0.29028361878561948</v>
      </c>
      <c r="R2741" s="235">
        <v>0.3459139006896178</v>
      </c>
      <c r="S2741" s="235">
        <v>0.40233571452814471</v>
      </c>
      <c r="T2741" s="235">
        <v>0.45671091804553859</v>
      </c>
      <c r="U2741" s="235">
        <v>0.50591567764498557</v>
      </c>
      <c r="V2741" s="235">
        <v>0.54780055464922306</v>
      </c>
      <c r="W2741" s="236">
        <f t="shared" si="112"/>
        <v>0.59315309039419473</v>
      </c>
      <c r="X2741" s="236">
        <f t="shared" si="112"/>
        <v>0.64226037315620077</v>
      </c>
      <c r="Y2741" s="236">
        <f t="shared" si="112"/>
        <v>0.69543325931692634</v>
      </c>
      <c r="Z2741" s="236">
        <f t="shared" si="110"/>
        <v>0.75300834113043247</v>
      </c>
    </row>
    <row r="2742" spans="1:26" x14ac:dyDescent="0.35">
      <c r="A2742" t="str">
        <f t="shared" si="111"/>
        <v>bgd.wnd.75_100</v>
      </c>
      <c r="B2742" t="s">
        <v>569</v>
      </c>
      <c r="C2742" t="s">
        <v>103</v>
      </c>
      <c r="D2742" t="s">
        <v>2384</v>
      </c>
      <c r="E2742" s="235">
        <v>1.3411818198819319E-2</v>
      </c>
      <c r="F2742" s="235">
        <v>1.4420541165920399E-2</v>
      </c>
      <c r="G2742" s="235">
        <v>1.5395610951940151E-2</v>
      </c>
      <c r="H2742" s="235">
        <v>1.7602046314405369E-2</v>
      </c>
      <c r="I2742" s="235">
        <v>2.0591329074180709E-2</v>
      </c>
      <c r="J2742" s="235">
        <v>2.386453936203263E-2</v>
      </c>
      <c r="K2742" s="235">
        <v>2.734159917158727E-2</v>
      </c>
      <c r="L2742" s="235">
        <v>3.0878691682595261E-2</v>
      </c>
      <c r="M2742" s="235">
        <v>3.4373879795064392E-2</v>
      </c>
      <c r="N2742" s="235">
        <v>3.748065351658561E-2</v>
      </c>
      <c r="O2742" s="235">
        <v>4.0016160567456917E-2</v>
      </c>
      <c r="P2742" s="235">
        <v>4.1762016913908309E-2</v>
      </c>
      <c r="Q2742" s="235">
        <v>4.2631627123375343E-2</v>
      </c>
      <c r="R2742" s="235">
        <v>4.2582044707265072E-2</v>
      </c>
      <c r="S2742" s="235">
        <v>4.1800791468880737E-2</v>
      </c>
      <c r="T2742" s="235">
        <v>4.0408363212830922E-2</v>
      </c>
      <c r="U2742" s="235">
        <v>3.8675227529298521E-2</v>
      </c>
      <c r="V2742" s="235">
        <v>3.6758913404324287E-2</v>
      </c>
      <c r="W2742" s="236">
        <f t="shared" si="112"/>
        <v>3.4937550493865696E-2</v>
      </c>
      <c r="X2742" s="236">
        <f t="shared" si="112"/>
        <v>3.320643407179226E-2</v>
      </c>
      <c r="Y2742" s="236">
        <f t="shared" si="112"/>
        <v>3.1561092525873878E-2</v>
      </c>
      <c r="Z2742" s="236">
        <f t="shared" si="110"/>
        <v>2.9997275807248671E-2</v>
      </c>
    </row>
    <row r="2743" spans="1:26" x14ac:dyDescent="0.35">
      <c r="A2743" t="str">
        <f t="shared" si="111"/>
        <v>brb.sol.0_0</v>
      </c>
      <c r="B2743" t="s">
        <v>2212</v>
      </c>
      <c r="C2743" t="s">
        <v>105</v>
      </c>
      <c r="D2743" t="s">
        <v>2380</v>
      </c>
      <c r="E2743" s="235">
        <v>4.640284756392471E-2</v>
      </c>
      <c r="F2743" s="235">
        <v>6.072960988469292E-2</v>
      </c>
      <c r="G2743" s="235">
        <v>7.9550338773613657E-2</v>
      </c>
      <c r="H2743" s="235">
        <v>0.1038410555582349</v>
      </c>
      <c r="I2743" s="235">
        <v>0.13502019696382139</v>
      </c>
      <c r="J2743" s="235">
        <v>0.1742782108114771</v>
      </c>
      <c r="K2743" s="235">
        <v>0.2225777523730241</v>
      </c>
      <c r="L2743" s="235">
        <v>0.27992660791914642</v>
      </c>
      <c r="M2743" s="235">
        <v>0.3446746688576236</v>
      </c>
      <c r="N2743" s="235">
        <v>0.41291539254099519</v>
      </c>
      <c r="O2743" s="235">
        <v>0.47964640071239539</v>
      </c>
      <c r="P2743" s="235">
        <v>0.54069719978763553</v>
      </c>
      <c r="Q2743" s="235">
        <v>0.59389452027043033</v>
      </c>
      <c r="R2743" s="235">
        <v>0.63881503876605461</v>
      </c>
      <c r="S2743" s="235">
        <v>0.67632135375203817</v>
      </c>
      <c r="T2743" s="235">
        <v>0.70754279204819204</v>
      </c>
      <c r="U2743" s="235">
        <v>0.73333157109862723</v>
      </c>
      <c r="V2743" s="235">
        <v>0.75458614299919846</v>
      </c>
      <c r="W2743" s="236">
        <f t="shared" si="112"/>
        <v>0.77645674841650458</v>
      </c>
      <c r="X2743" s="236">
        <f t="shared" si="112"/>
        <v>0.79896124220528053</v>
      </c>
      <c r="Y2743" s="236">
        <f t="shared" si="112"/>
        <v>0.8221179967178146</v>
      </c>
      <c r="Z2743" s="236">
        <f t="shared" si="110"/>
        <v>0.84594591680287845</v>
      </c>
    </row>
    <row r="2744" spans="1:26" x14ac:dyDescent="0.35">
      <c r="A2744" t="str">
        <f t="shared" si="111"/>
        <v>brb.wnd.0_0</v>
      </c>
      <c r="B2744" t="s">
        <v>2212</v>
      </c>
      <c r="C2744" t="s">
        <v>103</v>
      </c>
      <c r="D2744" t="s">
        <v>2380</v>
      </c>
      <c r="E2744" s="235">
        <v>7.975158303870214E-2</v>
      </c>
      <c r="F2744" s="235">
        <v>9.4993253331175753E-2</v>
      </c>
      <c r="G2744" s="235">
        <v>0.1112071998969525</v>
      </c>
      <c r="H2744" s="235">
        <v>0.12733123204841179</v>
      </c>
      <c r="I2744" s="235">
        <v>0.14219937709503991</v>
      </c>
      <c r="J2744" s="235">
        <v>0.154121635629898</v>
      </c>
      <c r="K2744" s="235">
        <v>0.16153380416991611</v>
      </c>
      <c r="L2744" s="235">
        <v>0.16287383897337179</v>
      </c>
      <c r="M2744" s="235">
        <v>0.15753375214491311</v>
      </c>
      <c r="N2744" s="235">
        <v>0.14615599975289509</v>
      </c>
      <c r="O2744" s="235">
        <v>0.13090033787997299</v>
      </c>
      <c r="P2744" s="235">
        <v>0.1145536732282033</v>
      </c>
      <c r="Q2744" s="235">
        <v>9.936744605786596E-2</v>
      </c>
      <c r="R2744" s="235">
        <v>8.6438713598547948E-2</v>
      </c>
      <c r="S2744" s="235">
        <v>7.5881154813508031E-2</v>
      </c>
      <c r="T2744" s="235">
        <v>6.7412307185282766E-2</v>
      </c>
      <c r="U2744" s="235">
        <v>6.0603267616337338E-2</v>
      </c>
      <c r="V2744" s="235">
        <v>5.5116223852964323E-2</v>
      </c>
      <c r="W2744" s="236">
        <f t="shared" si="112"/>
        <v>5.0125979197054853E-2</v>
      </c>
      <c r="X2744" s="236">
        <f t="shared" si="112"/>
        <v>4.5587553261387657E-2</v>
      </c>
      <c r="Y2744" s="236">
        <f t="shared" si="112"/>
        <v>4.1460038200749248E-2</v>
      </c>
      <c r="Z2744" s="236">
        <f t="shared" si="110"/>
        <v>3.7706229982373558E-2</v>
      </c>
    </row>
    <row r="2745" spans="1:26" x14ac:dyDescent="0.35">
      <c r="A2745" t="str">
        <f t="shared" si="111"/>
        <v>brb.sol.0_25</v>
      </c>
      <c r="B2745" t="s">
        <v>2212</v>
      </c>
      <c r="C2745" t="s">
        <v>105</v>
      </c>
      <c r="D2745" t="s">
        <v>2381</v>
      </c>
      <c r="E2745" s="235">
        <v>4.640284756392471E-2</v>
      </c>
      <c r="F2745" s="235">
        <v>6.072960988469292E-2</v>
      </c>
      <c r="G2745" s="235">
        <v>7.9550338773613657E-2</v>
      </c>
      <c r="H2745" s="235">
        <v>0.1038410555582349</v>
      </c>
      <c r="I2745" s="235">
        <v>0.13523295710983549</v>
      </c>
      <c r="J2745" s="235">
        <v>0.17519480931103809</v>
      </c>
      <c r="K2745" s="235">
        <v>0.22497535723279169</v>
      </c>
      <c r="L2745" s="235">
        <v>0.28482271222890271</v>
      </c>
      <c r="M2745" s="235">
        <v>0.35315759830267318</v>
      </c>
      <c r="N2745" s="235">
        <v>0.42554237006363532</v>
      </c>
      <c r="O2745" s="235">
        <v>0.49638757444526388</v>
      </c>
      <c r="P2745" s="235">
        <v>0.56094204155371075</v>
      </c>
      <c r="Q2745" s="235">
        <v>0.61682741770279337</v>
      </c>
      <c r="R2745" s="235">
        <v>0.66363168658002403</v>
      </c>
      <c r="S2745" s="235">
        <v>0.70196465672780084</v>
      </c>
      <c r="T2745" s="235">
        <v>0.73296651369014598</v>
      </c>
      <c r="U2745" s="235">
        <v>0.75796414221820851</v>
      </c>
      <c r="V2745" s="235">
        <v>0.77822179777441947</v>
      </c>
      <c r="W2745" s="236">
        <f t="shared" si="112"/>
        <v>0.79902086760839974</v>
      </c>
      <c r="X2745" s="236">
        <f t="shared" si="112"/>
        <v>0.82037582177663537</v>
      </c>
      <c r="Y2745" s="236">
        <f t="shared" si="112"/>
        <v>0.84230151706818157</v>
      </c>
      <c r="Z2745" s="236">
        <f t="shared" si="110"/>
        <v>0.86481320734063383</v>
      </c>
    </row>
    <row r="2746" spans="1:26" x14ac:dyDescent="0.35">
      <c r="A2746" t="str">
        <f t="shared" si="111"/>
        <v>brb.wnd.0_25</v>
      </c>
      <c r="B2746" t="s">
        <v>2212</v>
      </c>
      <c r="C2746" t="s">
        <v>103</v>
      </c>
      <c r="D2746" t="s">
        <v>2381</v>
      </c>
      <c r="E2746" s="235">
        <v>7.975158303870214E-2</v>
      </c>
      <c r="F2746" s="235">
        <v>9.4993253331175753E-2</v>
      </c>
      <c r="G2746" s="235">
        <v>0.1112071998969525</v>
      </c>
      <c r="H2746" s="235">
        <v>0.12733123204841179</v>
      </c>
      <c r="I2746" s="235">
        <v>0.14248378218585811</v>
      </c>
      <c r="J2746" s="235">
        <v>0.15510071592145189</v>
      </c>
      <c r="K2746" s="235">
        <v>0.16350912640500609</v>
      </c>
      <c r="L2746" s="235">
        <v>0.16585804231163381</v>
      </c>
      <c r="M2746" s="235">
        <v>0.1610801949592833</v>
      </c>
      <c r="N2746" s="235">
        <v>0.14959824648027911</v>
      </c>
      <c r="O2746" s="235">
        <v>0.13354109213634141</v>
      </c>
      <c r="P2746" s="235">
        <v>0.11614022435342029</v>
      </c>
      <c r="Q2746" s="235">
        <v>9.9964486621947179E-2</v>
      </c>
      <c r="R2746" s="235">
        <v>8.6225692126254555E-2</v>
      </c>
      <c r="S2746" s="235">
        <v>7.5148698318266913E-2</v>
      </c>
      <c r="T2746" s="235">
        <v>6.6331047182152714E-2</v>
      </c>
      <c r="U2746" s="235">
        <v>5.9304756084061161E-2</v>
      </c>
      <c r="V2746" s="235">
        <v>5.3697874454384023E-2</v>
      </c>
      <c r="W2746" s="236">
        <f t="shared" si="112"/>
        <v>4.8621087267126488E-2</v>
      </c>
      <c r="X2746" s="236">
        <f t="shared" si="112"/>
        <v>4.4024277516715116E-2</v>
      </c>
      <c r="Y2746" s="236">
        <f t="shared" si="112"/>
        <v>3.9862066436740388E-2</v>
      </c>
      <c r="Z2746" s="236">
        <f t="shared" si="110"/>
        <v>3.6093365530048729E-2</v>
      </c>
    </row>
    <row r="2747" spans="1:26" x14ac:dyDescent="0.35">
      <c r="A2747" t="str">
        <f t="shared" si="111"/>
        <v>brb.sol.25_50</v>
      </c>
      <c r="B2747" t="s">
        <v>2212</v>
      </c>
      <c r="C2747" t="s">
        <v>105</v>
      </c>
      <c r="D2747" t="s">
        <v>2382</v>
      </c>
      <c r="E2747" s="235">
        <v>4.640284756392471E-2</v>
      </c>
      <c r="F2747" s="235">
        <v>6.072960988469292E-2</v>
      </c>
      <c r="G2747" s="235">
        <v>7.9550338773613657E-2</v>
      </c>
      <c r="H2747" s="235">
        <v>0.105549504095347</v>
      </c>
      <c r="I2747" s="235">
        <v>0.1404840779893631</v>
      </c>
      <c r="J2747" s="235">
        <v>0.18567528151074841</v>
      </c>
      <c r="K2747" s="235">
        <v>0.24246814208062969</v>
      </c>
      <c r="L2747" s="235">
        <v>0.31056606483094468</v>
      </c>
      <c r="M2747" s="235">
        <v>0.38684151249018078</v>
      </c>
      <c r="N2747" s="235">
        <v>0.4650285726215303</v>
      </c>
      <c r="O2747" s="235">
        <v>0.53848451178106982</v>
      </c>
      <c r="P2747" s="235">
        <v>0.60286558377072386</v>
      </c>
      <c r="Q2747" s="235">
        <v>0.65585143320985251</v>
      </c>
      <c r="R2747" s="235">
        <v>0.69806199702181726</v>
      </c>
      <c r="S2747" s="235">
        <v>0.73136459151174316</v>
      </c>
      <c r="T2747" s="235">
        <v>0.75793741567148354</v>
      </c>
      <c r="U2747" s="235">
        <v>0.77924216132435342</v>
      </c>
      <c r="V2747" s="235">
        <v>0.79658024111122083</v>
      </c>
      <c r="W2747" s="236">
        <f t="shared" si="112"/>
        <v>0.81430409187611763</v>
      </c>
      <c r="X2747" s="236">
        <f t="shared" si="112"/>
        <v>0.83242229699444159</v>
      </c>
      <c r="Y2747" s="236">
        <f t="shared" si="112"/>
        <v>0.85094363082105118</v>
      </c>
      <c r="Z2747" s="236">
        <f t="shared" si="110"/>
        <v>0.8698770629395437</v>
      </c>
    </row>
    <row r="2748" spans="1:26" x14ac:dyDescent="0.35">
      <c r="A2748" t="str">
        <f t="shared" si="111"/>
        <v>brb.wnd.25_50</v>
      </c>
      <c r="B2748" t="s">
        <v>2212</v>
      </c>
      <c r="C2748" t="s">
        <v>103</v>
      </c>
      <c r="D2748" t="s">
        <v>2382</v>
      </c>
      <c r="E2748" s="235">
        <v>7.975158303870214E-2</v>
      </c>
      <c r="F2748" s="235">
        <v>9.4993253331175753E-2</v>
      </c>
      <c r="G2748" s="235">
        <v>0.1112071998969525</v>
      </c>
      <c r="H2748" s="235">
        <v>0.13036311115845431</v>
      </c>
      <c r="I2748" s="235">
        <v>0.1500845669055649</v>
      </c>
      <c r="J2748" s="235">
        <v>0.16717738113141459</v>
      </c>
      <c r="K2748" s="235">
        <v>0.1787935117819697</v>
      </c>
      <c r="L2748" s="235">
        <v>0.18192811957721269</v>
      </c>
      <c r="M2748" s="235">
        <v>0.17507915962718321</v>
      </c>
      <c r="N2748" s="235">
        <v>0.1592301109227057</v>
      </c>
      <c r="O2748" s="235">
        <v>0.13845119452205959</v>
      </c>
      <c r="P2748" s="235">
        <v>0.11727208441632871</v>
      </c>
      <c r="Q2748" s="235">
        <v>9.8802297650824197E-2</v>
      </c>
      <c r="R2748" s="235">
        <v>8.3944875587717738E-2</v>
      </c>
      <c r="S2748" s="235">
        <v>7.2523642934489138E-2</v>
      </c>
      <c r="T2748" s="235">
        <v>6.3730739198113409E-2</v>
      </c>
      <c r="U2748" s="235">
        <v>5.6930496815578477E-2</v>
      </c>
      <c r="V2748" s="235">
        <v>5.1556048127082442E-2</v>
      </c>
      <c r="W2748" s="236">
        <f t="shared" si="112"/>
        <v>4.6688967199645055E-2</v>
      </c>
      <c r="X2748" s="236">
        <f t="shared" si="112"/>
        <v>4.2281356646970178E-2</v>
      </c>
      <c r="Y2748" s="236">
        <f t="shared" si="112"/>
        <v>3.8289840772530094E-2</v>
      </c>
      <c r="Z2748" s="236">
        <f t="shared" si="110"/>
        <v>3.4675138705388908E-2</v>
      </c>
    </row>
    <row r="2749" spans="1:26" x14ac:dyDescent="0.35">
      <c r="A2749" t="str">
        <f t="shared" si="111"/>
        <v>brb.sol.50_75</v>
      </c>
      <c r="B2749" t="s">
        <v>2212</v>
      </c>
      <c r="C2749" t="s">
        <v>105</v>
      </c>
      <c r="D2749" t="s">
        <v>2383</v>
      </c>
      <c r="E2749" s="235">
        <v>4.640284756392471E-2</v>
      </c>
      <c r="F2749" s="235">
        <v>6.072960988469292E-2</v>
      </c>
      <c r="G2749" s="235">
        <v>7.9550338773613657E-2</v>
      </c>
      <c r="H2749" s="235">
        <v>0.10672104042303771</v>
      </c>
      <c r="I2749" s="235">
        <v>0.14393082901160051</v>
      </c>
      <c r="J2749" s="235">
        <v>0.19224861484323649</v>
      </c>
      <c r="K2749" s="235">
        <v>0.25296056710856418</v>
      </c>
      <c r="L2749" s="235">
        <v>0.32511882371140871</v>
      </c>
      <c r="M2749" s="235">
        <v>0.40452132999842277</v>
      </c>
      <c r="N2749" s="235">
        <v>0.48434040887905738</v>
      </c>
      <c r="O2749" s="235">
        <v>0.55779957227729771</v>
      </c>
      <c r="P2749" s="235">
        <v>0.6205623630769852</v>
      </c>
      <c r="Q2749" s="235">
        <v>0.67124873314468159</v>
      </c>
      <c r="R2749" s="235">
        <v>0.71109061096226056</v>
      </c>
      <c r="S2749" s="235">
        <v>0.74230787668874243</v>
      </c>
      <c r="T2749" s="235">
        <v>0.76712022480019559</v>
      </c>
      <c r="U2749" s="235">
        <v>0.78699979967552136</v>
      </c>
      <c r="V2749" s="235">
        <v>0.80320968020195127</v>
      </c>
      <c r="W2749" s="236">
        <f t="shared" si="112"/>
        <v>0.81975343657789157</v>
      </c>
      <c r="X2749" s="236">
        <f t="shared" si="112"/>
        <v>0.83663794566358218</v>
      </c>
      <c r="Y2749" s="236">
        <f t="shared" si="112"/>
        <v>0.85387022596235229</v>
      </c>
      <c r="Z2749" s="236">
        <f t="shared" si="110"/>
        <v>0.8714574405380513</v>
      </c>
    </row>
    <row r="2750" spans="1:26" x14ac:dyDescent="0.35">
      <c r="A2750" t="str">
        <f t="shared" si="111"/>
        <v>brb.wnd.50_75</v>
      </c>
      <c r="B2750" t="s">
        <v>2212</v>
      </c>
      <c r="C2750" t="s">
        <v>103</v>
      </c>
      <c r="D2750" t="s">
        <v>2383</v>
      </c>
      <c r="E2750" s="235">
        <v>7.975158303870214E-2</v>
      </c>
      <c r="F2750" s="235">
        <v>9.4993253331175753E-2</v>
      </c>
      <c r="G2750" s="235">
        <v>0.1112071998969525</v>
      </c>
      <c r="H2750" s="235">
        <v>0.13304063064884361</v>
      </c>
      <c r="I2750" s="235">
        <v>0.1568902787220392</v>
      </c>
      <c r="J2750" s="235">
        <v>0.1779872716517682</v>
      </c>
      <c r="K2750" s="235">
        <v>0.19228131467380929</v>
      </c>
      <c r="L2750" s="235">
        <v>0.19586934586724</v>
      </c>
      <c r="M2750" s="235">
        <v>0.1870563311761799</v>
      </c>
      <c r="N2750" s="235">
        <v>0.16784355812211929</v>
      </c>
      <c r="O2750" s="235">
        <v>0.14360107510175471</v>
      </c>
      <c r="P2750" s="235">
        <v>0.11982913382435061</v>
      </c>
      <c r="Q2750" s="235">
        <v>9.978999682529209E-2</v>
      </c>
      <c r="R2750" s="235">
        <v>8.4175891378472478E-2</v>
      </c>
      <c r="S2750" s="235">
        <v>7.2426191656285305E-2</v>
      </c>
      <c r="T2750" s="235">
        <v>6.3514952240544792E-2</v>
      </c>
      <c r="U2750" s="235">
        <v>5.6695449726710617E-2</v>
      </c>
      <c r="V2750" s="235">
        <v>5.1342894070729117E-2</v>
      </c>
      <c r="W2750" s="236">
        <f t="shared" si="112"/>
        <v>4.649566736422206E-2</v>
      </c>
      <c r="X2750" s="236">
        <f t="shared" si="112"/>
        <v>4.2106062051474144E-2</v>
      </c>
      <c r="Y2750" s="236">
        <f t="shared" si="112"/>
        <v>3.8130874595142063E-2</v>
      </c>
      <c r="Z2750" s="236">
        <f t="shared" si="110"/>
        <v>3.4530980256785776E-2</v>
      </c>
    </row>
    <row r="2751" spans="1:26" x14ac:dyDescent="0.35">
      <c r="A2751" t="str">
        <f t="shared" si="111"/>
        <v>brb.sol.75_100</v>
      </c>
      <c r="B2751" t="s">
        <v>2212</v>
      </c>
      <c r="C2751" t="s">
        <v>105</v>
      </c>
      <c r="D2751" t="s">
        <v>2384</v>
      </c>
      <c r="E2751" s="235">
        <v>4.640284756392471E-2</v>
      </c>
      <c r="F2751" s="235">
        <v>6.072960988469292E-2</v>
      </c>
      <c r="G2751" s="235">
        <v>7.9550338773613657E-2</v>
      </c>
      <c r="H2751" s="235">
        <v>0.1074648120737068</v>
      </c>
      <c r="I2751" s="235">
        <v>0.1460149236846815</v>
      </c>
      <c r="J2751" s="235">
        <v>0.19603350917679879</v>
      </c>
      <c r="K2751" s="235">
        <v>0.25857883960926609</v>
      </c>
      <c r="L2751" s="235">
        <v>0.33232356699433729</v>
      </c>
      <c r="M2751" s="235">
        <v>0.41251091516028549</v>
      </c>
      <c r="N2751" s="235">
        <v>0.49221428243157178</v>
      </c>
      <c r="O2751" s="235">
        <v>0.56509557551573697</v>
      </c>
      <c r="P2751" s="235">
        <v>0.6269993558083552</v>
      </c>
      <c r="Q2751" s="235">
        <v>0.67673734198758873</v>
      </c>
      <c r="R2751" s="235">
        <v>0.71566061488143073</v>
      </c>
      <c r="S2751" s="235">
        <v>0.74610099325186396</v>
      </c>
      <c r="T2751" s="235">
        <v>0.7702372629482781</v>
      </c>
      <c r="U2751" s="235">
        <v>0.78958208498089355</v>
      </c>
      <c r="V2751" s="235">
        <v>0.80537170090189181</v>
      </c>
      <c r="W2751" s="236">
        <f t="shared" si="112"/>
        <v>0.82147706863093506</v>
      </c>
      <c r="X2751" s="236">
        <f t="shared" si="112"/>
        <v>0.83790450239408065</v>
      </c>
      <c r="Y2751" s="236">
        <f t="shared" si="112"/>
        <v>0.85466044268570696</v>
      </c>
      <c r="Z2751" s="236">
        <f t="shared" si="110"/>
        <v>0.8717514587935562</v>
      </c>
    </row>
    <row r="2752" spans="1:26" x14ac:dyDescent="0.35">
      <c r="A2752" t="str">
        <f t="shared" si="111"/>
        <v>brb.wnd.75_100</v>
      </c>
      <c r="B2752" t="s">
        <v>2212</v>
      </c>
      <c r="C2752" t="s">
        <v>103</v>
      </c>
      <c r="D2752" t="s">
        <v>2384</v>
      </c>
      <c r="E2752" s="235">
        <v>7.975158303870214E-2</v>
      </c>
      <c r="F2752" s="235">
        <v>9.4993253331175753E-2</v>
      </c>
      <c r="G2752" s="235">
        <v>0.1112071998969525</v>
      </c>
      <c r="H2752" s="235">
        <v>0.1351041077618165</v>
      </c>
      <c r="I2752" s="235">
        <v>0.16207861006365171</v>
      </c>
      <c r="J2752" s="235">
        <v>0.18606408449553269</v>
      </c>
      <c r="K2752" s="235">
        <v>0.2022426801074716</v>
      </c>
      <c r="L2752" s="235">
        <v>0.2060371737392514</v>
      </c>
      <c r="M2752" s="235">
        <v>0.19574947536320861</v>
      </c>
      <c r="N2752" s="235">
        <v>0.17429305517356869</v>
      </c>
      <c r="O2752" s="235">
        <v>0.1478430570675332</v>
      </c>
      <c r="P2752" s="235">
        <v>0.1224594561924216</v>
      </c>
      <c r="Q2752" s="235">
        <v>0.10135805958093271</v>
      </c>
      <c r="R2752" s="235">
        <v>8.5172569902293188E-2</v>
      </c>
      <c r="S2752" s="235">
        <v>7.3077950773852374E-2</v>
      </c>
      <c r="T2752" s="235">
        <v>6.398577143964293E-2</v>
      </c>
      <c r="U2752" s="235">
        <v>5.7059780277172123E-2</v>
      </c>
      <c r="V2752" s="235">
        <v>5.1641728004728348E-2</v>
      </c>
      <c r="W2752" s="236">
        <f t="shared" si="112"/>
        <v>4.6738141267979552E-2</v>
      </c>
      <c r="X2752" s="236">
        <f t="shared" si="112"/>
        <v>4.2300169525419505E-2</v>
      </c>
      <c r="Y2752" s="236">
        <f t="shared" si="112"/>
        <v>3.8283600788058876E-2</v>
      </c>
      <c r="Z2752" s="236">
        <f t="shared" si="110"/>
        <v>3.4648421170480566E-2</v>
      </c>
    </row>
    <row r="2753" spans="1:26" x14ac:dyDescent="0.35">
      <c r="A2753" t="str">
        <f t="shared" si="111"/>
        <v>blr.sol.0_0</v>
      </c>
      <c r="B2753" t="s">
        <v>609</v>
      </c>
      <c r="C2753" t="s">
        <v>105</v>
      </c>
      <c r="D2753" t="s">
        <v>2380</v>
      </c>
      <c r="E2753" s="235">
        <v>2.090400227663932E-2</v>
      </c>
      <c r="F2753" s="235">
        <v>2.3238427330968741E-2</v>
      </c>
      <c r="G2753" s="235">
        <v>2.5784977101884151E-2</v>
      </c>
      <c r="H2753" s="235">
        <v>2.8523010345819149E-2</v>
      </c>
      <c r="I2753" s="235">
        <v>3.1460164405327368E-2</v>
      </c>
      <c r="J2753" s="235">
        <v>3.4590724557257473E-2</v>
      </c>
      <c r="K2753" s="235">
        <v>3.7913867827805009E-2</v>
      </c>
      <c r="L2753" s="235">
        <v>4.138315222475205E-2</v>
      </c>
      <c r="M2753" s="235">
        <v>4.5008204905001757E-2</v>
      </c>
      <c r="N2753" s="235">
        <v>4.8761481356197602E-2</v>
      </c>
      <c r="O2753" s="235">
        <v>5.2639744983810591E-2</v>
      </c>
      <c r="P2753" s="235">
        <v>5.660612148758238E-2</v>
      </c>
      <c r="Q2753" s="235">
        <v>6.0610242346617139E-2</v>
      </c>
      <c r="R2753" s="235">
        <v>6.4641589518515258E-2</v>
      </c>
      <c r="S2753" s="235">
        <v>6.8701963041991179E-2</v>
      </c>
      <c r="T2753" s="235">
        <v>7.2754689684551094E-2</v>
      </c>
      <c r="U2753" s="235">
        <v>7.6814348751658851E-2</v>
      </c>
      <c r="V2753" s="235">
        <v>8.0836373986807264E-2</v>
      </c>
      <c r="W2753" s="236">
        <f t="shared" si="112"/>
        <v>8.5068993821207833E-2</v>
      </c>
      <c r="X2753" s="236">
        <f t="shared" si="112"/>
        <v>8.9523235059179584E-2</v>
      </c>
      <c r="Y2753" s="236">
        <f t="shared" si="112"/>
        <v>9.4210701872238622E-2</v>
      </c>
      <c r="Z2753" s="236">
        <f t="shared" si="110"/>
        <v>9.9143606030239501E-2</v>
      </c>
    </row>
    <row r="2754" spans="1:26" x14ac:dyDescent="0.35">
      <c r="A2754" t="str">
        <f t="shared" si="111"/>
        <v>blr.wnd.0_0</v>
      </c>
      <c r="B2754" t="s">
        <v>609</v>
      </c>
      <c r="C2754" t="s">
        <v>103</v>
      </c>
      <c r="D2754" t="s">
        <v>2380</v>
      </c>
      <c r="E2754" s="235">
        <v>1.3411818198819319E-2</v>
      </c>
      <c r="F2754" s="235">
        <v>1.4420541165920399E-2</v>
      </c>
      <c r="G2754" s="235">
        <v>1.5395610951940151E-2</v>
      </c>
      <c r="H2754" s="235">
        <v>1.6304436559963571E-2</v>
      </c>
      <c r="I2754" s="235">
        <v>1.7144876215296759E-2</v>
      </c>
      <c r="J2754" s="235">
        <v>1.7907684156724051E-2</v>
      </c>
      <c r="K2754" s="235">
        <v>1.8575723220013631E-2</v>
      </c>
      <c r="L2754" s="235">
        <v>1.9152928986047819E-2</v>
      </c>
      <c r="M2754" s="235">
        <v>1.96502549762172E-2</v>
      </c>
      <c r="N2754" s="235">
        <v>2.0071275563831301E-2</v>
      </c>
      <c r="O2754" s="235">
        <v>2.0424208087341029E-2</v>
      </c>
      <c r="P2754" s="235">
        <v>2.0696873605827979E-2</v>
      </c>
      <c r="Q2754" s="235">
        <v>2.0911136997884341E-2</v>
      </c>
      <c r="R2754" s="235">
        <v>2.1075750945744862E-2</v>
      </c>
      <c r="S2754" s="235">
        <v>2.1199734111410361E-2</v>
      </c>
      <c r="T2754" s="235">
        <v>2.1287804530642201E-2</v>
      </c>
      <c r="U2754" s="235">
        <v>2.134728953974158E-2</v>
      </c>
      <c r="V2754" s="235">
        <v>2.1383197621466839E-2</v>
      </c>
      <c r="W2754" s="236">
        <f t="shared" si="112"/>
        <v>2.1419166103850026E-2</v>
      </c>
      <c r="X2754" s="236">
        <f t="shared" si="112"/>
        <v>2.1455195088490538E-2</v>
      </c>
      <c r="Y2754" s="236">
        <f t="shared" si="112"/>
        <v>2.1491284677158676E-2</v>
      </c>
      <c r="Z2754" s="236">
        <f t="shared" si="110"/>
        <v>2.152743497179592E-2</v>
      </c>
    </row>
    <row r="2755" spans="1:26" x14ac:dyDescent="0.35">
      <c r="A2755" t="str">
        <f t="shared" si="111"/>
        <v>blr.sol.0_25</v>
      </c>
      <c r="B2755" t="s">
        <v>609</v>
      </c>
      <c r="C2755" t="s">
        <v>105</v>
      </c>
      <c r="D2755" t="s">
        <v>2381</v>
      </c>
      <c r="E2755" s="235">
        <v>2.090400227663932E-2</v>
      </c>
      <c r="F2755" s="235">
        <v>2.3238427330968741E-2</v>
      </c>
      <c r="G2755" s="235">
        <v>2.5784977101884151E-2</v>
      </c>
      <c r="H2755" s="235">
        <v>2.8523010345819149E-2</v>
      </c>
      <c r="I2755" s="235">
        <v>3.1551081463113431E-2</v>
      </c>
      <c r="J2755" s="235">
        <v>3.4942437972336857E-2</v>
      </c>
      <c r="K2755" s="235">
        <v>3.8762811696971052E-2</v>
      </c>
      <c r="L2755" s="235">
        <v>4.3041065518848107E-2</v>
      </c>
      <c r="M2755" s="235">
        <v>4.7874101155915699E-2</v>
      </c>
      <c r="N2755" s="235">
        <v>5.3328059397615361E-2</v>
      </c>
      <c r="O2755" s="235">
        <v>5.9503729491441393E-2</v>
      </c>
      <c r="P2755" s="235">
        <v>6.6461564623919972E-2</v>
      </c>
      <c r="Q2755" s="235">
        <v>7.4290205245752375E-2</v>
      </c>
      <c r="R2755" s="235">
        <v>8.3094701788065689E-2</v>
      </c>
      <c r="S2755" s="235">
        <v>9.3027449967330852E-2</v>
      </c>
      <c r="T2755" s="235">
        <v>0.1041895159181163</v>
      </c>
      <c r="U2755" s="235">
        <v>0.116152102321359</v>
      </c>
      <c r="V2755" s="235">
        <v>0.12861820206095481</v>
      </c>
      <c r="W2755" s="236">
        <f t="shared" si="112"/>
        <v>0.14242223404294427</v>
      </c>
      <c r="X2755" s="236">
        <f t="shared" si="112"/>
        <v>0.15770779271327509</v>
      </c>
      <c r="Y2755" s="236">
        <f t="shared" si="112"/>
        <v>0.17463388388496853</v>
      </c>
      <c r="Z2755" s="236">
        <f t="shared" si="110"/>
        <v>0.19337657877308925</v>
      </c>
    </row>
    <row r="2756" spans="1:26" x14ac:dyDescent="0.35">
      <c r="A2756" t="str">
        <f t="shared" si="111"/>
        <v>blr.wnd.0_25</v>
      </c>
      <c r="B2756" t="s">
        <v>609</v>
      </c>
      <c r="C2756" t="s">
        <v>103</v>
      </c>
      <c r="D2756" t="s">
        <v>2381</v>
      </c>
      <c r="E2756" s="235">
        <v>1.3411818198819319E-2</v>
      </c>
      <c r="F2756" s="235">
        <v>1.4420541165920399E-2</v>
      </c>
      <c r="G2756" s="235">
        <v>1.5395610951940151E-2</v>
      </c>
      <c r="H2756" s="235">
        <v>1.6304436559963571E-2</v>
      </c>
      <c r="I2756" s="235">
        <v>1.716884290669379E-2</v>
      </c>
      <c r="J2756" s="235">
        <v>1.7991972915139751E-2</v>
      </c>
      <c r="K2756" s="235">
        <v>1.8757769486645232E-2</v>
      </c>
      <c r="L2756" s="235">
        <v>1.9472183689600731E-2</v>
      </c>
      <c r="M2756" s="235">
        <v>2.0146389201214289E-2</v>
      </c>
      <c r="N2756" s="235">
        <v>2.0782519164326281E-2</v>
      </c>
      <c r="O2756" s="235">
        <v>2.136714127277756E-2</v>
      </c>
      <c r="P2756" s="235">
        <v>2.1915047346324192E-2</v>
      </c>
      <c r="Q2756" s="235">
        <v>2.2435920085213369E-2</v>
      </c>
      <c r="R2756" s="235">
        <v>2.292991467096625E-2</v>
      </c>
      <c r="S2756" s="235">
        <v>2.340140816023693E-2</v>
      </c>
      <c r="T2756" s="235">
        <v>2.382510923138826E-2</v>
      </c>
      <c r="U2756" s="235">
        <v>2.4181757225789469E-2</v>
      </c>
      <c r="V2756" s="235">
        <v>2.445915952672624E-2</v>
      </c>
      <c r="W2756" s="236">
        <f t="shared" si="112"/>
        <v>2.4739744062760589E-2</v>
      </c>
      <c r="X2756" s="236">
        <f t="shared" si="112"/>
        <v>2.5023547339069949E-2</v>
      </c>
      <c r="Y2756" s="236">
        <f t="shared" si="112"/>
        <v>2.5310606279602819E-2</v>
      </c>
      <c r="Z2756" s="236">
        <f t="shared" si="110"/>
        <v>2.5600958231882718E-2</v>
      </c>
    </row>
    <row r="2757" spans="1:26" x14ac:dyDescent="0.35">
      <c r="A2757" t="str">
        <f t="shared" si="111"/>
        <v>blr.sol.25_50</v>
      </c>
      <c r="B2757" t="s">
        <v>609</v>
      </c>
      <c r="C2757" t="s">
        <v>105</v>
      </c>
      <c r="D2757" t="s">
        <v>2382</v>
      </c>
      <c r="E2757" s="235">
        <v>2.090400227663932E-2</v>
      </c>
      <c r="F2757" s="235">
        <v>2.3238427330968741E-2</v>
      </c>
      <c r="G2757" s="235">
        <v>2.5784977101884151E-2</v>
      </c>
      <c r="H2757" s="235">
        <v>2.9523665224131031E-2</v>
      </c>
      <c r="I2757" s="235">
        <v>3.4332564612907561E-2</v>
      </c>
      <c r="J2757" s="235">
        <v>4.0098037360557108E-2</v>
      </c>
      <c r="K2757" s="235">
        <v>4.6994555610797052E-2</v>
      </c>
      <c r="L2757" s="235">
        <v>5.5193952964750922E-2</v>
      </c>
      <c r="M2757" s="235">
        <v>6.4923265292574153E-2</v>
      </c>
      <c r="N2757" s="235">
        <v>7.6367823337469415E-2</v>
      </c>
      <c r="O2757" s="235">
        <v>8.9808504167903563E-2</v>
      </c>
      <c r="P2757" s="235">
        <v>0.1054712664854381</v>
      </c>
      <c r="Q2757" s="235">
        <v>0.12356739371100239</v>
      </c>
      <c r="R2757" s="235">
        <v>0.14432036586785271</v>
      </c>
      <c r="S2757" s="235">
        <v>0.16790538192108639</v>
      </c>
      <c r="T2757" s="235">
        <v>0.19440190702584639</v>
      </c>
      <c r="U2757" s="235">
        <v>0.2228901436424888</v>
      </c>
      <c r="V2757" s="235">
        <v>0.25263605030883679</v>
      </c>
      <c r="W2757" s="236">
        <f t="shared" si="112"/>
        <v>0.28635171063473791</v>
      </c>
      <c r="X2757" s="236">
        <f t="shared" si="112"/>
        <v>0.32456690992121856</v>
      </c>
      <c r="Y2757" s="236">
        <f t="shared" si="112"/>
        <v>0.36788213621039545</v>
      </c>
      <c r="Z2757" s="236">
        <f t="shared" si="110"/>
        <v>0.41697801595231654</v>
      </c>
    </row>
    <row r="2758" spans="1:26" x14ac:dyDescent="0.35">
      <c r="A2758" t="str">
        <f t="shared" si="111"/>
        <v>blr.wnd.25_50</v>
      </c>
      <c r="B2758" t="s">
        <v>609</v>
      </c>
      <c r="C2758" t="s">
        <v>103</v>
      </c>
      <c r="D2758" t="s">
        <v>2382</v>
      </c>
      <c r="E2758" s="235">
        <v>1.3411818198819319E-2</v>
      </c>
      <c r="F2758" s="235">
        <v>1.4420541165920399E-2</v>
      </c>
      <c r="G2758" s="235">
        <v>1.5395610951940151E-2</v>
      </c>
      <c r="H2758" s="235">
        <v>1.6624184401139691E-2</v>
      </c>
      <c r="I2758" s="235">
        <v>1.797513282162751E-2</v>
      </c>
      <c r="J2758" s="235">
        <v>1.93047564584942E-2</v>
      </c>
      <c r="K2758" s="235">
        <v>2.0622007997321681E-2</v>
      </c>
      <c r="L2758" s="235">
        <v>2.1910099084057801E-2</v>
      </c>
      <c r="M2758" s="235">
        <v>2.313347299538741E-2</v>
      </c>
      <c r="N2758" s="235">
        <v>2.430182067081773E-2</v>
      </c>
      <c r="O2758" s="235">
        <v>2.5412461889601778E-2</v>
      </c>
      <c r="P2758" s="235">
        <v>2.6412279917550349E-2</v>
      </c>
      <c r="Q2758" s="235">
        <v>2.731376688981928E-2</v>
      </c>
      <c r="R2758" s="235">
        <v>2.8069821465660859E-2</v>
      </c>
      <c r="S2758" s="235">
        <v>2.869683114169734E-2</v>
      </c>
      <c r="T2758" s="235">
        <v>2.9178679292952731E-2</v>
      </c>
      <c r="U2758" s="235">
        <v>2.9427592971113019E-2</v>
      </c>
      <c r="V2758" s="235">
        <v>2.945862295112267E-2</v>
      </c>
      <c r="W2758" s="236">
        <f t="shared" si="112"/>
        <v>2.9489685650752315E-2</v>
      </c>
      <c r="X2758" s="236">
        <f t="shared" si="112"/>
        <v>2.9520781104503218E-2</v>
      </c>
      <c r="Y2758" s="236">
        <f t="shared" si="112"/>
        <v>2.9551909346913027E-2</v>
      </c>
      <c r="Z2758" s="236">
        <f t="shared" si="110"/>
        <v>2.9583070412555802E-2</v>
      </c>
    </row>
    <row r="2759" spans="1:26" x14ac:dyDescent="0.35">
      <c r="A2759" t="str">
        <f t="shared" si="111"/>
        <v>blr.sol.50_75</v>
      </c>
      <c r="B2759" t="s">
        <v>609</v>
      </c>
      <c r="C2759" t="s">
        <v>105</v>
      </c>
      <c r="D2759" t="s">
        <v>2383</v>
      </c>
      <c r="E2759" s="235">
        <v>2.090400227663932E-2</v>
      </c>
      <c r="F2759" s="235">
        <v>2.3238427330968741E-2</v>
      </c>
      <c r="G2759" s="235">
        <v>2.5784977101884151E-2</v>
      </c>
      <c r="H2759" s="235">
        <v>3.0673522583650671E-2</v>
      </c>
      <c r="I2759" s="235">
        <v>3.7676271079931142E-2</v>
      </c>
      <c r="J2759" s="235">
        <v>4.6568603091904269E-2</v>
      </c>
      <c r="K2759" s="235">
        <v>5.77720732535544E-2</v>
      </c>
      <c r="L2759" s="235">
        <v>7.1724470181404251E-2</v>
      </c>
      <c r="M2759" s="235">
        <v>8.8930794296723875E-2</v>
      </c>
      <c r="N2759" s="235">
        <v>0.1098999999793422</v>
      </c>
      <c r="O2759" s="235">
        <v>0.13515532476756631</v>
      </c>
      <c r="P2759" s="235">
        <v>0.16506955382842639</v>
      </c>
      <c r="Q2759" s="235">
        <v>0.19970206680133001</v>
      </c>
      <c r="R2759" s="235">
        <v>0.23876718601990049</v>
      </c>
      <c r="S2759" s="235">
        <v>0.28182332474150812</v>
      </c>
      <c r="T2759" s="235">
        <v>0.32745810936020192</v>
      </c>
      <c r="U2759" s="235">
        <v>0.37329123846180667</v>
      </c>
      <c r="V2759" s="235">
        <v>0.41732961729015627</v>
      </c>
      <c r="W2759" s="236">
        <f t="shared" si="112"/>
        <v>0.46656334658486209</v>
      </c>
      <c r="X2759" s="236">
        <f t="shared" si="112"/>
        <v>0.52160533870070169</v>
      </c>
      <c r="Y2759" s="236">
        <f t="shared" si="112"/>
        <v>0.5831408132520054</v>
      </c>
      <c r="Z2759" s="236">
        <f t="shared" si="110"/>
        <v>0.65193582743472178</v>
      </c>
    </row>
    <row r="2760" spans="1:26" x14ac:dyDescent="0.35">
      <c r="A2760" t="str">
        <f t="shared" si="111"/>
        <v>blr.wnd.50_75</v>
      </c>
      <c r="B2760" t="s">
        <v>609</v>
      </c>
      <c r="C2760" t="s">
        <v>103</v>
      </c>
      <c r="D2760" t="s">
        <v>2383</v>
      </c>
      <c r="E2760" s="235">
        <v>1.3411818198819319E-2</v>
      </c>
      <c r="F2760" s="235">
        <v>1.4420541165920399E-2</v>
      </c>
      <c r="G2760" s="235">
        <v>1.5395610951940151E-2</v>
      </c>
      <c r="H2760" s="235">
        <v>1.7051989469143949E-2</v>
      </c>
      <c r="I2760" s="235">
        <v>1.909333500520858E-2</v>
      </c>
      <c r="J2760" s="235">
        <v>2.1211215255578258E-2</v>
      </c>
      <c r="K2760" s="235">
        <v>2.3404428171920639E-2</v>
      </c>
      <c r="L2760" s="235">
        <v>2.557696630110198E-2</v>
      </c>
      <c r="M2760" s="235">
        <v>2.7717129593970678E-2</v>
      </c>
      <c r="N2760" s="235">
        <v>2.9713693728763538E-2</v>
      </c>
      <c r="O2760" s="235">
        <v>3.1491897985452232E-2</v>
      </c>
      <c r="P2760" s="235">
        <v>3.3008273196629689E-2</v>
      </c>
      <c r="Q2760" s="235">
        <v>3.4147484573076488E-2</v>
      </c>
      <c r="R2760" s="235">
        <v>3.4854109395260333E-2</v>
      </c>
      <c r="S2760" s="235">
        <v>3.5148538460910317E-2</v>
      </c>
      <c r="T2760" s="235">
        <v>3.501400355207087E-2</v>
      </c>
      <c r="U2760" s="235">
        <v>3.4500523232778538E-2</v>
      </c>
      <c r="V2760" s="235">
        <v>3.3693827756021227E-2</v>
      </c>
      <c r="W2760" s="236">
        <f t="shared" si="112"/>
        <v>3.2905994532100781E-2</v>
      </c>
      <c r="X2760" s="236">
        <f t="shared" si="112"/>
        <v>3.2136582521501873E-2</v>
      </c>
      <c r="Y2760" s="236">
        <f t="shared" si="112"/>
        <v>3.1385160997149365E-2</v>
      </c>
      <c r="Z2760" s="236">
        <f t="shared" si="110"/>
        <v>3.0651309303281551E-2</v>
      </c>
    </row>
    <row r="2761" spans="1:26" x14ac:dyDescent="0.35">
      <c r="A2761" t="str">
        <f t="shared" si="111"/>
        <v>blr.sol.75_100</v>
      </c>
      <c r="B2761" t="s">
        <v>609</v>
      </c>
      <c r="C2761" t="s">
        <v>105</v>
      </c>
      <c r="D2761" t="s">
        <v>2384</v>
      </c>
      <c r="E2761" s="235">
        <v>2.090400227663932E-2</v>
      </c>
      <c r="F2761" s="235">
        <v>2.3238427330968741E-2</v>
      </c>
      <c r="G2761" s="235">
        <v>2.5784977101884151E-2</v>
      </c>
      <c r="H2761" s="235">
        <v>3.1886438760779123E-2</v>
      </c>
      <c r="I2761" s="235">
        <v>4.1331329422239348E-2</v>
      </c>
      <c r="J2761" s="235">
        <v>5.3873617907962988E-2</v>
      </c>
      <c r="K2761" s="235">
        <v>7.030339261397707E-2</v>
      </c>
      <c r="L2761" s="235">
        <v>9.1435910288271152E-2</v>
      </c>
      <c r="M2761" s="235">
        <v>0.1181760007477355</v>
      </c>
      <c r="N2761" s="235">
        <v>0.15133079269136249</v>
      </c>
      <c r="O2761" s="235">
        <v>0.19137786278913549</v>
      </c>
      <c r="P2761" s="235">
        <v>0.23803406040000011</v>
      </c>
      <c r="Q2761" s="235">
        <v>0.29028361878561948</v>
      </c>
      <c r="R2761" s="235">
        <v>0.3459139006896178</v>
      </c>
      <c r="S2761" s="235">
        <v>0.40233571452814471</v>
      </c>
      <c r="T2761" s="235">
        <v>0.45671091804553859</v>
      </c>
      <c r="U2761" s="235">
        <v>0.50591567764498557</v>
      </c>
      <c r="V2761" s="235">
        <v>0.54780055464922306</v>
      </c>
      <c r="W2761" s="236">
        <f t="shared" si="112"/>
        <v>0.59315309039419473</v>
      </c>
      <c r="X2761" s="236">
        <f t="shared" si="112"/>
        <v>0.64226037315620077</v>
      </c>
      <c r="Y2761" s="236">
        <f t="shared" si="112"/>
        <v>0.69543325931692634</v>
      </c>
      <c r="Z2761" s="236">
        <f t="shared" si="110"/>
        <v>0.75300834113043247</v>
      </c>
    </row>
    <row r="2762" spans="1:26" x14ac:dyDescent="0.35">
      <c r="A2762" t="str">
        <f t="shared" si="111"/>
        <v>blr.wnd.75_100</v>
      </c>
      <c r="B2762" t="s">
        <v>609</v>
      </c>
      <c r="C2762" t="s">
        <v>103</v>
      </c>
      <c r="D2762" t="s">
        <v>2384</v>
      </c>
      <c r="E2762" s="235">
        <v>1.3411818198819319E-2</v>
      </c>
      <c r="F2762" s="235">
        <v>1.4420541165920399E-2</v>
      </c>
      <c r="G2762" s="235">
        <v>1.5395610951940151E-2</v>
      </c>
      <c r="H2762" s="235">
        <v>1.7602046314405369E-2</v>
      </c>
      <c r="I2762" s="235">
        <v>2.0591329074180709E-2</v>
      </c>
      <c r="J2762" s="235">
        <v>2.386453936203263E-2</v>
      </c>
      <c r="K2762" s="235">
        <v>2.734159917158727E-2</v>
      </c>
      <c r="L2762" s="235">
        <v>3.0878691682595261E-2</v>
      </c>
      <c r="M2762" s="235">
        <v>3.4373879795064392E-2</v>
      </c>
      <c r="N2762" s="235">
        <v>3.748065351658561E-2</v>
      </c>
      <c r="O2762" s="235">
        <v>4.0016160567456917E-2</v>
      </c>
      <c r="P2762" s="235">
        <v>4.1762016913908309E-2</v>
      </c>
      <c r="Q2762" s="235">
        <v>4.2631627123375343E-2</v>
      </c>
      <c r="R2762" s="235">
        <v>4.2582044707265072E-2</v>
      </c>
      <c r="S2762" s="235">
        <v>4.1800791468880737E-2</v>
      </c>
      <c r="T2762" s="235">
        <v>4.0408363212830922E-2</v>
      </c>
      <c r="U2762" s="235">
        <v>3.8675227529298521E-2</v>
      </c>
      <c r="V2762" s="235">
        <v>3.6758913404324287E-2</v>
      </c>
      <c r="W2762" s="236">
        <f t="shared" si="112"/>
        <v>3.4937550493865696E-2</v>
      </c>
      <c r="X2762" s="236">
        <f t="shared" si="112"/>
        <v>3.320643407179226E-2</v>
      </c>
      <c r="Y2762" s="236">
        <f t="shared" si="112"/>
        <v>3.1561092525873878E-2</v>
      </c>
      <c r="Z2762" s="236">
        <f t="shared" si="110"/>
        <v>2.9997275807248671E-2</v>
      </c>
    </row>
    <row r="2763" spans="1:26" x14ac:dyDescent="0.35">
      <c r="A2763" t="str">
        <f t="shared" si="111"/>
        <v>bel.sol.0_0</v>
      </c>
      <c r="B2763" t="s">
        <v>549</v>
      </c>
      <c r="C2763" t="s">
        <v>105</v>
      </c>
      <c r="D2763" t="s">
        <v>2380</v>
      </c>
      <c r="E2763" s="235">
        <v>0.1323001490641397</v>
      </c>
      <c r="F2763" s="235">
        <v>0.13745125595542931</v>
      </c>
      <c r="G2763" s="235">
        <v>0.14942751054320499</v>
      </c>
      <c r="H2763" s="235">
        <v>0.16662618058343781</v>
      </c>
      <c r="I2763" s="235">
        <v>0.18849497479338059</v>
      </c>
      <c r="J2763" s="235">
        <v>0.21652780880922889</v>
      </c>
      <c r="K2763" s="235">
        <v>0.24435336709740821</v>
      </c>
      <c r="L2763" s="235">
        <v>0.27773142676627322</v>
      </c>
      <c r="M2763" s="235">
        <v>0.31569928850826351</v>
      </c>
      <c r="N2763" s="235">
        <v>0.357129009997879</v>
      </c>
      <c r="O2763" s="235">
        <v>0.40001237016431052</v>
      </c>
      <c r="P2763" s="235">
        <v>0.44175900363628401</v>
      </c>
      <c r="Q2763" s="235">
        <v>0.48104389294632538</v>
      </c>
      <c r="R2763" s="235">
        <v>0.51699198509564981</v>
      </c>
      <c r="S2763" s="235">
        <v>0.54912623204960931</v>
      </c>
      <c r="T2763" s="235">
        <v>0.57718862690740547</v>
      </c>
      <c r="U2763" s="235">
        <v>0.60080615930974168</v>
      </c>
      <c r="V2763" s="235">
        <v>0.62221900128482388</v>
      </c>
      <c r="W2763" s="236">
        <f t="shared" si="112"/>
        <v>0.64439500088461588</v>
      </c>
      <c r="X2763" s="236">
        <f t="shared" si="112"/>
        <v>0.6673613571871676</v>
      </c>
      <c r="Y2763" s="236">
        <f t="shared" si="112"/>
        <v>0.69114623865067137</v>
      </c>
      <c r="Z2763" s="236">
        <f t="shared" si="110"/>
        <v>0.71577881766234808</v>
      </c>
    </row>
    <row r="2764" spans="1:26" x14ac:dyDescent="0.35">
      <c r="A2764" t="str">
        <f t="shared" si="111"/>
        <v>bel.wnd.0_0</v>
      </c>
      <c r="B2764" t="s">
        <v>549</v>
      </c>
      <c r="C2764" t="s">
        <v>103</v>
      </c>
      <c r="D2764" t="s">
        <v>2380</v>
      </c>
      <c r="E2764" s="235">
        <v>0.17598373174663409</v>
      </c>
      <c r="F2764" s="235">
        <v>0.19132529602422321</v>
      </c>
      <c r="G2764" s="235">
        <v>0.21168897088944061</v>
      </c>
      <c r="H2764" s="235">
        <v>0.23002005415387131</v>
      </c>
      <c r="I2764" s="235">
        <v>0.24359369341116169</v>
      </c>
      <c r="J2764" s="235">
        <v>0.25055511274035752</v>
      </c>
      <c r="K2764" s="235">
        <v>0.243609157960437</v>
      </c>
      <c r="L2764" s="235">
        <v>0.232650730995549</v>
      </c>
      <c r="M2764" s="235">
        <v>0.21830933780321199</v>
      </c>
      <c r="N2764" s="235">
        <v>0.20128464602387439</v>
      </c>
      <c r="O2764" s="235">
        <v>0.18296786768573711</v>
      </c>
      <c r="P2764" s="235">
        <v>0.164799203871974</v>
      </c>
      <c r="Q2764" s="235">
        <v>0.14809029159949591</v>
      </c>
      <c r="R2764" s="235">
        <v>0.13310724115561379</v>
      </c>
      <c r="S2764" s="235">
        <v>0.12018101490620769</v>
      </c>
      <c r="T2764" s="235">
        <v>0.1093831318085831</v>
      </c>
      <c r="U2764" s="235">
        <v>0.1007182731582687</v>
      </c>
      <c r="V2764" s="235">
        <v>9.3824577673634141E-2</v>
      </c>
      <c r="W2764" s="236">
        <f t="shared" si="112"/>
        <v>8.7402723454190784E-2</v>
      </c>
      <c r="X2764" s="236">
        <f t="shared" si="112"/>
        <v>8.1420415168641583E-2</v>
      </c>
      <c r="Y2764" s="236">
        <f t="shared" si="112"/>
        <v>7.5847567950310821E-2</v>
      </c>
      <c r="Z2764" s="236">
        <f t="shared" si="110"/>
        <v>7.0656156101162729E-2</v>
      </c>
    </row>
    <row r="2765" spans="1:26" x14ac:dyDescent="0.35">
      <c r="A2765" t="str">
        <f t="shared" si="111"/>
        <v>bel.sol.0_25</v>
      </c>
      <c r="B2765" t="s">
        <v>549</v>
      </c>
      <c r="C2765" t="s">
        <v>105</v>
      </c>
      <c r="D2765" t="s">
        <v>2381</v>
      </c>
      <c r="E2765" s="235">
        <v>0.1323001490641397</v>
      </c>
      <c r="F2765" s="235">
        <v>0.13745125595542931</v>
      </c>
      <c r="G2765" s="235">
        <v>0.14942751054320499</v>
      </c>
      <c r="H2765" s="235">
        <v>0.16662618058343781</v>
      </c>
      <c r="I2765" s="235">
        <v>0.18898978460403079</v>
      </c>
      <c r="J2765" s="235">
        <v>0.21857154857425551</v>
      </c>
      <c r="K2765" s="235">
        <v>0.2493028724280211</v>
      </c>
      <c r="L2765" s="235">
        <v>0.2874175592599631</v>
      </c>
      <c r="M2765" s="235">
        <v>0.33242437450541118</v>
      </c>
      <c r="N2765" s="235">
        <v>0.38254351990140401</v>
      </c>
      <c r="O2765" s="235">
        <v>0.43541343447579361</v>
      </c>
      <c r="P2765" s="235">
        <v>0.48722254048800262</v>
      </c>
      <c r="Q2765" s="235">
        <v>0.53632554631116391</v>
      </c>
      <c r="R2765" s="235">
        <v>0.58096385585442545</v>
      </c>
      <c r="S2765" s="235">
        <v>0.62041525784421336</v>
      </c>
      <c r="T2765" s="235">
        <v>0.65482290618899963</v>
      </c>
      <c r="U2765" s="235">
        <v>0.68301397475876158</v>
      </c>
      <c r="V2765" s="235">
        <v>0.70733435698663627</v>
      </c>
      <c r="W2765" s="236">
        <f t="shared" si="112"/>
        <v>0.73252072587593886</v>
      </c>
      <c r="X2765" s="236">
        <f t="shared" si="112"/>
        <v>0.75860391699869056</v>
      </c>
      <c r="Y2765" s="236">
        <f t="shared" si="112"/>
        <v>0.78561586390283322</v>
      </c>
      <c r="Z2765" s="236">
        <f t="shared" si="112"/>
        <v>0.81358963720834621</v>
      </c>
    </row>
    <row r="2766" spans="1:26" x14ac:dyDescent="0.35">
      <c r="A2766" t="str">
        <f t="shared" ref="A2766:A2829" si="113">LOWER(B2766)&amp;"."&amp;C2766&amp;"."&amp;D2766</f>
        <v>bel.wnd.0_25</v>
      </c>
      <c r="B2766" t="s">
        <v>549</v>
      </c>
      <c r="C2766" t="s">
        <v>103</v>
      </c>
      <c r="D2766" t="s">
        <v>2381</v>
      </c>
      <c r="E2766" s="235">
        <v>0.17598373174663409</v>
      </c>
      <c r="F2766" s="235">
        <v>0.19132529602422321</v>
      </c>
      <c r="G2766" s="235">
        <v>0.21168897088944061</v>
      </c>
      <c r="H2766" s="235">
        <v>0.23002005415387131</v>
      </c>
      <c r="I2766" s="235">
        <v>0.24425291706204419</v>
      </c>
      <c r="J2766" s="235">
        <v>0.25261356621801712</v>
      </c>
      <c r="K2766" s="235">
        <v>0.24730462071027959</v>
      </c>
      <c r="L2766" s="235">
        <v>0.23754220435009549</v>
      </c>
      <c r="M2766" s="235">
        <v>0.22347712721807331</v>
      </c>
      <c r="N2766" s="235">
        <v>0.2057273013255046</v>
      </c>
      <c r="O2766" s="235">
        <v>0.1857803996842316</v>
      </c>
      <c r="P2766" s="235">
        <v>0.16559058519688369</v>
      </c>
      <c r="Q2766" s="235">
        <v>0.1466722446197373</v>
      </c>
      <c r="R2766" s="235">
        <v>0.12970692750056309</v>
      </c>
      <c r="S2766" s="235">
        <v>0.1152402321559933</v>
      </c>
      <c r="T2766" s="235">
        <v>0.1032378365311398</v>
      </c>
      <c r="U2766" s="235">
        <v>9.3713090773850816E-2</v>
      </c>
      <c r="V2766" s="235">
        <v>8.6196258912140195E-2</v>
      </c>
      <c r="W2766" s="236">
        <f t="shared" ref="W2766:Z2829" si="114">IF(V2766=0,0,V2766*(V2766/U2766))</f>
        <v>7.9282360544252542E-2</v>
      </c>
      <c r="X2766" s="236">
        <f t="shared" si="114"/>
        <v>7.2923033700057163E-2</v>
      </c>
      <c r="Y2766" s="236">
        <f t="shared" si="114"/>
        <v>6.7073795577157258E-2</v>
      </c>
      <c r="Z2766" s="236">
        <f t="shared" si="114"/>
        <v>6.1693731388505771E-2</v>
      </c>
    </row>
    <row r="2767" spans="1:26" x14ac:dyDescent="0.35">
      <c r="A2767" t="str">
        <f t="shared" si="113"/>
        <v>bel.sol.25_50</v>
      </c>
      <c r="B2767" t="s">
        <v>549</v>
      </c>
      <c r="C2767" t="s">
        <v>105</v>
      </c>
      <c r="D2767" t="s">
        <v>2382</v>
      </c>
      <c r="E2767" s="235">
        <v>0.1323001490641397</v>
      </c>
      <c r="F2767" s="235">
        <v>0.13745125595542931</v>
      </c>
      <c r="G2767" s="235">
        <v>0.14942751054320499</v>
      </c>
      <c r="H2767" s="235">
        <v>0.1716401945592507</v>
      </c>
      <c r="I2767" s="235">
        <v>0.2038053088130394</v>
      </c>
      <c r="J2767" s="235">
        <v>0.24697979131322831</v>
      </c>
      <c r="K2767" s="235">
        <v>0.29524229714300182</v>
      </c>
      <c r="L2767" s="235">
        <v>0.3530414446364365</v>
      </c>
      <c r="M2767" s="235">
        <v>0.4175019775753932</v>
      </c>
      <c r="N2767" s="235">
        <v>0.48391609007663899</v>
      </c>
      <c r="O2767" s="235">
        <v>0.54707731569152418</v>
      </c>
      <c r="P2767" s="235">
        <v>0.60318453463335164</v>
      </c>
      <c r="Q2767" s="235">
        <v>0.6511534086687405</v>
      </c>
      <c r="R2767" s="235">
        <v>0.6906223800855763</v>
      </c>
      <c r="S2767" s="235">
        <v>0.72286565063593788</v>
      </c>
      <c r="T2767" s="235">
        <v>0.74901179298616305</v>
      </c>
      <c r="U2767" s="235">
        <v>0.76930885066113408</v>
      </c>
      <c r="V2767" s="235">
        <v>0.78602123082911302</v>
      </c>
      <c r="W2767" s="236">
        <f t="shared" si="114"/>
        <v>0.80309666889073117</v>
      </c>
      <c r="X2767" s="236">
        <f t="shared" si="114"/>
        <v>0.82054305187541277</v>
      </c>
      <c r="Y2767" s="236">
        <f t="shared" si="114"/>
        <v>0.83836843814953477</v>
      </c>
      <c r="Z2767" s="236">
        <f t="shared" si="114"/>
        <v>0.85658106113853161</v>
      </c>
    </row>
    <row r="2768" spans="1:26" x14ac:dyDescent="0.35">
      <c r="A2768" t="str">
        <f t="shared" si="113"/>
        <v>bel.wnd.25_50</v>
      </c>
      <c r="B2768" t="s">
        <v>549</v>
      </c>
      <c r="C2768" t="s">
        <v>103</v>
      </c>
      <c r="D2768" t="s">
        <v>2382</v>
      </c>
      <c r="E2768" s="235">
        <v>0.17598373174663409</v>
      </c>
      <c r="F2768" s="235">
        <v>0.19132529602422321</v>
      </c>
      <c r="G2768" s="235">
        <v>0.21168897088944061</v>
      </c>
      <c r="H2768" s="235">
        <v>0.2376299749217187</v>
      </c>
      <c r="I2768" s="235">
        <v>0.26156757699861188</v>
      </c>
      <c r="J2768" s="235">
        <v>0.27616488547882129</v>
      </c>
      <c r="K2768" s="235">
        <v>0.27058889611247677</v>
      </c>
      <c r="L2768" s="235">
        <v>0.25554556647758953</v>
      </c>
      <c r="M2768" s="235">
        <v>0.23255894974379429</v>
      </c>
      <c r="N2768" s="235">
        <v>0.20470258890908419</v>
      </c>
      <c r="O2768" s="235">
        <v>0.17632588350643541</v>
      </c>
      <c r="P2768" s="235">
        <v>0.15018345561158791</v>
      </c>
      <c r="Q2768" s="235">
        <v>0.1283267116154766</v>
      </c>
      <c r="R2768" s="235">
        <v>0.1110702018588135</v>
      </c>
      <c r="S2768" s="235">
        <v>9.7768547106116474E-2</v>
      </c>
      <c r="T2768" s="235">
        <v>8.767733014059359E-2</v>
      </c>
      <c r="U2768" s="235">
        <v>8.0196091149968354E-2</v>
      </c>
      <c r="V2768" s="235">
        <v>7.4593471422403509E-2</v>
      </c>
      <c r="W2768" s="236">
        <f t="shared" si="114"/>
        <v>6.9382259148264291E-2</v>
      </c>
      <c r="X2768" s="236">
        <f t="shared" si="114"/>
        <v>6.453511001327511E-2</v>
      </c>
      <c r="Y2768" s="236">
        <f t="shared" si="114"/>
        <v>6.0026590018144574E-2</v>
      </c>
      <c r="Z2768" s="236">
        <f t="shared" si="114"/>
        <v>5.5833042021083155E-2</v>
      </c>
    </row>
    <row r="2769" spans="1:26" x14ac:dyDescent="0.35">
      <c r="A2769" t="str">
        <f t="shared" si="113"/>
        <v>bel.sol.50_75</v>
      </c>
      <c r="B2769" t="s">
        <v>549</v>
      </c>
      <c r="C2769" t="s">
        <v>105</v>
      </c>
      <c r="D2769" t="s">
        <v>2383</v>
      </c>
      <c r="E2769" s="235">
        <v>0.1323001490641397</v>
      </c>
      <c r="F2769" s="235">
        <v>0.13745125595542931</v>
      </c>
      <c r="G2769" s="235">
        <v>0.14942751054320499</v>
      </c>
      <c r="H2769" s="235">
        <v>0.17635708464239289</v>
      </c>
      <c r="I2769" s="235">
        <v>0.21678471947443789</v>
      </c>
      <c r="J2769" s="235">
        <v>0.2711932767257052</v>
      </c>
      <c r="K2769" s="235">
        <v>0.33268814530589141</v>
      </c>
      <c r="L2769" s="235">
        <v>0.40333366743939247</v>
      </c>
      <c r="M2769" s="235">
        <v>0.47802688744127603</v>
      </c>
      <c r="N2769" s="235">
        <v>0.5500120407522282</v>
      </c>
      <c r="O2769" s="235">
        <v>0.61454025689599945</v>
      </c>
      <c r="P2769" s="235">
        <v>0.66845096086713329</v>
      </c>
      <c r="Q2769" s="235">
        <v>0.71175167597519406</v>
      </c>
      <c r="R2769" s="235">
        <v>0.74559396749058049</v>
      </c>
      <c r="S2769" s="235">
        <v>0.77192267006680637</v>
      </c>
      <c r="T2769" s="235">
        <v>0.79145081698162467</v>
      </c>
      <c r="U2769" s="235">
        <v>0.80503106669124713</v>
      </c>
      <c r="V2769" s="235">
        <v>0.81567625776241437</v>
      </c>
      <c r="W2769" s="236">
        <f t="shared" si="114"/>
        <v>0.8264622137029517</v>
      </c>
      <c r="X2769" s="236">
        <f t="shared" si="114"/>
        <v>0.83739079589311205</v>
      </c>
      <c r="Y2769" s="236">
        <f t="shared" si="114"/>
        <v>0.84846389032679281</v>
      </c>
      <c r="Z2769" s="236">
        <f t="shared" si="114"/>
        <v>0.85968340793701026</v>
      </c>
    </row>
    <row r="2770" spans="1:26" x14ac:dyDescent="0.35">
      <c r="A2770" t="str">
        <f t="shared" si="113"/>
        <v>bel.wnd.50_75</v>
      </c>
      <c r="B2770" t="s">
        <v>549</v>
      </c>
      <c r="C2770" t="s">
        <v>103</v>
      </c>
      <c r="D2770" t="s">
        <v>2383</v>
      </c>
      <c r="E2770" s="235">
        <v>0.17598373174663409</v>
      </c>
      <c r="F2770" s="235">
        <v>0.19132529602422321</v>
      </c>
      <c r="G2770" s="235">
        <v>0.21168897088944061</v>
      </c>
      <c r="H2770" s="235">
        <v>0.2450025569106489</v>
      </c>
      <c r="I2770" s="235">
        <v>0.27838550633226122</v>
      </c>
      <c r="J2770" s="235">
        <v>0.29770810654209168</v>
      </c>
      <c r="K2770" s="235">
        <v>0.2898293429276671</v>
      </c>
      <c r="L2770" s="235">
        <v>0.26821807498941891</v>
      </c>
      <c r="M2770" s="235">
        <v>0.23686179420175321</v>
      </c>
      <c r="N2770" s="235">
        <v>0.201558828264918</v>
      </c>
      <c r="O2770" s="235">
        <v>0.16835523552457929</v>
      </c>
      <c r="P2770" s="235">
        <v>0.14002056362587861</v>
      </c>
      <c r="Q2770" s="235">
        <v>0.1181305382804826</v>
      </c>
      <c r="R2770" s="235">
        <v>0.101880229350833</v>
      </c>
      <c r="S2770" s="235">
        <v>8.9957210825541964E-2</v>
      </c>
      <c r="T2770" s="235">
        <v>8.1148724592437452E-2</v>
      </c>
      <c r="U2770" s="235">
        <v>7.4857502380808044E-2</v>
      </c>
      <c r="V2770" s="235">
        <v>7.0149067126925535E-2</v>
      </c>
      <c r="W2770" s="236">
        <f t="shared" si="114"/>
        <v>6.5736786057125018E-2</v>
      </c>
      <c r="X2770" s="236">
        <f t="shared" si="114"/>
        <v>6.1602031475363112E-2</v>
      </c>
      <c r="Y2770" s="236">
        <f t="shared" si="114"/>
        <v>5.7727347342383786E-2</v>
      </c>
      <c r="Z2770" s="236">
        <f t="shared" si="114"/>
        <v>5.4096375580097396E-2</v>
      </c>
    </row>
    <row r="2771" spans="1:26" x14ac:dyDescent="0.35">
      <c r="A2771" t="str">
        <f t="shared" si="113"/>
        <v>bel.sol.75_100</v>
      </c>
      <c r="B2771" t="s">
        <v>549</v>
      </c>
      <c r="C2771" t="s">
        <v>105</v>
      </c>
      <c r="D2771" t="s">
        <v>2384</v>
      </c>
      <c r="E2771" s="235">
        <v>0.1323001490641397</v>
      </c>
      <c r="F2771" s="235">
        <v>0.13745125595542931</v>
      </c>
      <c r="G2771" s="235">
        <v>0.14942751054320499</v>
      </c>
      <c r="H2771" s="235">
        <v>0.18044395608455599</v>
      </c>
      <c r="I2771" s="235">
        <v>0.22766171256643711</v>
      </c>
      <c r="J2771" s="235">
        <v>0.29032562304506782</v>
      </c>
      <c r="K2771" s="235">
        <v>0.3605576324949587</v>
      </c>
      <c r="L2771" s="235">
        <v>0.43789423569805719</v>
      </c>
      <c r="M2771" s="235">
        <v>0.51684184243749276</v>
      </c>
      <c r="N2771" s="235">
        <v>0.58998908621788881</v>
      </c>
      <c r="O2771" s="235">
        <v>0.6535274455071105</v>
      </c>
      <c r="P2771" s="235">
        <v>0.70450519739003259</v>
      </c>
      <c r="Q2771" s="235">
        <v>0.74383225066624681</v>
      </c>
      <c r="R2771" s="235">
        <v>0.77283814182855659</v>
      </c>
      <c r="S2771" s="235">
        <v>0.79370471120327946</v>
      </c>
      <c r="T2771" s="235">
        <v>0.80895323606489511</v>
      </c>
      <c r="U2771" s="235">
        <v>0.81951212056405565</v>
      </c>
      <c r="V2771" s="235">
        <v>0.82776328627137086</v>
      </c>
      <c r="W2771" s="236">
        <f t="shared" si="114"/>
        <v>0.83609752791352732</v>
      </c>
      <c r="X2771" s="236">
        <f t="shared" si="114"/>
        <v>0.84451568193124071</v>
      </c>
      <c r="Y2771" s="236">
        <f t="shared" si="114"/>
        <v>0.85301859318683615</v>
      </c>
      <c r="Z2771" s="236">
        <f t="shared" si="114"/>
        <v>0.86160711504904008</v>
      </c>
    </row>
    <row r="2772" spans="1:26" x14ac:dyDescent="0.35">
      <c r="A2772" t="str">
        <f t="shared" si="113"/>
        <v>bel.wnd.75_100</v>
      </c>
      <c r="B2772" t="s">
        <v>549</v>
      </c>
      <c r="C2772" t="s">
        <v>103</v>
      </c>
      <c r="D2772" t="s">
        <v>2384</v>
      </c>
      <c r="E2772" s="235">
        <v>0.17598373174663409</v>
      </c>
      <c r="F2772" s="235">
        <v>0.19132529602422321</v>
      </c>
      <c r="G2772" s="235">
        <v>0.21168897088944061</v>
      </c>
      <c r="H2772" s="235">
        <v>0.25144397670743007</v>
      </c>
      <c r="I2772" s="235">
        <v>0.29263497884436618</v>
      </c>
      <c r="J2772" s="235">
        <v>0.31485048223425077</v>
      </c>
      <c r="K2772" s="235">
        <v>0.30363131584666653</v>
      </c>
      <c r="L2772" s="235">
        <v>0.27625117556154288</v>
      </c>
      <c r="M2772" s="235">
        <v>0.23849451006225941</v>
      </c>
      <c r="N2772" s="235">
        <v>0.1989096233368749</v>
      </c>
      <c r="O2772" s="235">
        <v>0.16311579544965851</v>
      </c>
      <c r="P2772" s="235">
        <v>0.1341811579262627</v>
      </c>
      <c r="Q2772" s="235">
        <v>0.11285108178966551</v>
      </c>
      <c r="R2772" s="235">
        <v>9.7390839708702895E-2</v>
      </c>
      <c r="S2772" s="235">
        <v>8.6287279527271693E-2</v>
      </c>
      <c r="T2772" s="235">
        <v>7.828153179881879E-2</v>
      </c>
      <c r="U2772" s="235">
        <v>7.2613365321996887E-2</v>
      </c>
      <c r="V2772" s="235">
        <v>6.8455186025348086E-2</v>
      </c>
      <c r="W2772" s="236">
        <f t="shared" si="114"/>
        <v>6.4535123430582E-2</v>
      </c>
      <c r="X2772" s="236">
        <f t="shared" si="114"/>
        <v>6.0839541866971013E-2</v>
      </c>
      <c r="Y2772" s="236">
        <f t="shared" si="114"/>
        <v>5.7355586505764243E-2</v>
      </c>
      <c r="Z2772" s="236">
        <f t="shared" si="114"/>
        <v>5.4071138645541313E-2</v>
      </c>
    </row>
    <row r="2773" spans="1:26" x14ac:dyDescent="0.35">
      <c r="A2773" t="str">
        <f t="shared" si="113"/>
        <v>blz.sol.0_0</v>
      </c>
      <c r="B2773" t="s">
        <v>2214</v>
      </c>
      <c r="C2773" t="s">
        <v>105</v>
      </c>
      <c r="D2773" t="s">
        <v>2380</v>
      </c>
      <c r="E2773" s="235">
        <v>4.640284756392471E-2</v>
      </c>
      <c r="F2773" s="235">
        <v>6.072960988469292E-2</v>
      </c>
      <c r="G2773" s="235">
        <v>7.9550338773613657E-2</v>
      </c>
      <c r="H2773" s="235">
        <v>0.1038410555582349</v>
      </c>
      <c r="I2773" s="235">
        <v>0.13502019696382139</v>
      </c>
      <c r="J2773" s="235">
        <v>0.1742782108114771</v>
      </c>
      <c r="K2773" s="235">
        <v>0.2225777523730241</v>
      </c>
      <c r="L2773" s="235">
        <v>0.27992660791914642</v>
      </c>
      <c r="M2773" s="235">
        <v>0.3446746688576236</v>
      </c>
      <c r="N2773" s="235">
        <v>0.41291539254099519</v>
      </c>
      <c r="O2773" s="235">
        <v>0.47964640071239539</v>
      </c>
      <c r="P2773" s="235">
        <v>0.54069719978763553</v>
      </c>
      <c r="Q2773" s="235">
        <v>0.59389452027043033</v>
      </c>
      <c r="R2773" s="235">
        <v>0.63881503876605461</v>
      </c>
      <c r="S2773" s="235">
        <v>0.67632135375203817</v>
      </c>
      <c r="T2773" s="235">
        <v>0.70754279204819204</v>
      </c>
      <c r="U2773" s="235">
        <v>0.73333157109862723</v>
      </c>
      <c r="V2773" s="235">
        <v>0.75458614299919846</v>
      </c>
      <c r="W2773" s="236">
        <f t="shared" si="114"/>
        <v>0.77645674841650458</v>
      </c>
      <c r="X2773" s="236">
        <f t="shared" si="114"/>
        <v>0.79896124220528053</v>
      </c>
      <c r="Y2773" s="236">
        <f t="shared" si="114"/>
        <v>0.8221179967178146</v>
      </c>
      <c r="Z2773" s="236">
        <f t="shared" si="114"/>
        <v>0.84594591680287845</v>
      </c>
    </row>
    <row r="2774" spans="1:26" x14ac:dyDescent="0.35">
      <c r="A2774" t="str">
        <f t="shared" si="113"/>
        <v>blz.wnd.0_0</v>
      </c>
      <c r="B2774" t="s">
        <v>2214</v>
      </c>
      <c r="C2774" t="s">
        <v>103</v>
      </c>
      <c r="D2774" t="s">
        <v>2380</v>
      </c>
      <c r="E2774" s="235">
        <v>7.975158303870214E-2</v>
      </c>
      <c r="F2774" s="235">
        <v>9.4993253331175753E-2</v>
      </c>
      <c r="G2774" s="235">
        <v>0.1112071998969525</v>
      </c>
      <c r="H2774" s="235">
        <v>0.12733123204841179</v>
      </c>
      <c r="I2774" s="235">
        <v>0.14219937709503991</v>
      </c>
      <c r="J2774" s="235">
        <v>0.154121635629898</v>
      </c>
      <c r="K2774" s="235">
        <v>0.16153380416991611</v>
      </c>
      <c r="L2774" s="235">
        <v>0.16287383897337179</v>
      </c>
      <c r="M2774" s="235">
        <v>0.15753375214491311</v>
      </c>
      <c r="N2774" s="235">
        <v>0.14615599975289509</v>
      </c>
      <c r="O2774" s="235">
        <v>0.13090033787997299</v>
      </c>
      <c r="P2774" s="235">
        <v>0.1145536732282033</v>
      </c>
      <c r="Q2774" s="235">
        <v>9.936744605786596E-2</v>
      </c>
      <c r="R2774" s="235">
        <v>8.6438713598547948E-2</v>
      </c>
      <c r="S2774" s="235">
        <v>7.5881154813508031E-2</v>
      </c>
      <c r="T2774" s="235">
        <v>6.7412307185282766E-2</v>
      </c>
      <c r="U2774" s="235">
        <v>6.0603267616337338E-2</v>
      </c>
      <c r="V2774" s="235">
        <v>5.5116223852964323E-2</v>
      </c>
      <c r="W2774" s="236">
        <f t="shared" si="114"/>
        <v>5.0125979197054853E-2</v>
      </c>
      <c r="X2774" s="236">
        <f t="shared" si="114"/>
        <v>4.5587553261387657E-2</v>
      </c>
      <c r="Y2774" s="236">
        <f t="shared" si="114"/>
        <v>4.1460038200749248E-2</v>
      </c>
      <c r="Z2774" s="236">
        <f t="shared" si="114"/>
        <v>3.7706229982373558E-2</v>
      </c>
    </row>
    <row r="2775" spans="1:26" x14ac:dyDescent="0.35">
      <c r="A2775" t="str">
        <f t="shared" si="113"/>
        <v>blz.sol.0_25</v>
      </c>
      <c r="B2775" t="s">
        <v>2214</v>
      </c>
      <c r="C2775" t="s">
        <v>105</v>
      </c>
      <c r="D2775" t="s">
        <v>2381</v>
      </c>
      <c r="E2775" s="235">
        <v>4.640284756392471E-2</v>
      </c>
      <c r="F2775" s="235">
        <v>6.072960988469292E-2</v>
      </c>
      <c r="G2775" s="235">
        <v>7.9550338773613657E-2</v>
      </c>
      <c r="H2775" s="235">
        <v>0.1038410555582349</v>
      </c>
      <c r="I2775" s="235">
        <v>0.13523295710983549</v>
      </c>
      <c r="J2775" s="235">
        <v>0.17519480931103809</v>
      </c>
      <c r="K2775" s="235">
        <v>0.22497535723279169</v>
      </c>
      <c r="L2775" s="235">
        <v>0.28482271222890271</v>
      </c>
      <c r="M2775" s="235">
        <v>0.35315759830267318</v>
      </c>
      <c r="N2775" s="235">
        <v>0.42554237006363532</v>
      </c>
      <c r="O2775" s="235">
        <v>0.49638757444526388</v>
      </c>
      <c r="P2775" s="235">
        <v>0.56094204155371075</v>
      </c>
      <c r="Q2775" s="235">
        <v>0.61682741770279337</v>
      </c>
      <c r="R2775" s="235">
        <v>0.66363168658002403</v>
      </c>
      <c r="S2775" s="235">
        <v>0.70196465672780084</v>
      </c>
      <c r="T2775" s="235">
        <v>0.73296651369014598</v>
      </c>
      <c r="U2775" s="235">
        <v>0.75796414221820851</v>
      </c>
      <c r="V2775" s="235">
        <v>0.77822179777441947</v>
      </c>
      <c r="W2775" s="236">
        <f t="shared" si="114"/>
        <v>0.79902086760839974</v>
      </c>
      <c r="X2775" s="236">
        <f t="shared" si="114"/>
        <v>0.82037582177663537</v>
      </c>
      <c r="Y2775" s="236">
        <f t="shared" si="114"/>
        <v>0.84230151706818157</v>
      </c>
      <c r="Z2775" s="236">
        <f t="shared" si="114"/>
        <v>0.86481320734063383</v>
      </c>
    </row>
    <row r="2776" spans="1:26" x14ac:dyDescent="0.35">
      <c r="A2776" t="str">
        <f t="shared" si="113"/>
        <v>blz.wnd.0_25</v>
      </c>
      <c r="B2776" t="s">
        <v>2214</v>
      </c>
      <c r="C2776" t="s">
        <v>103</v>
      </c>
      <c r="D2776" t="s">
        <v>2381</v>
      </c>
      <c r="E2776" s="235">
        <v>7.975158303870214E-2</v>
      </c>
      <c r="F2776" s="235">
        <v>9.4993253331175753E-2</v>
      </c>
      <c r="G2776" s="235">
        <v>0.1112071998969525</v>
      </c>
      <c r="H2776" s="235">
        <v>0.12733123204841179</v>
      </c>
      <c r="I2776" s="235">
        <v>0.14248378218585811</v>
      </c>
      <c r="J2776" s="235">
        <v>0.15510071592145189</v>
      </c>
      <c r="K2776" s="235">
        <v>0.16350912640500609</v>
      </c>
      <c r="L2776" s="235">
        <v>0.16585804231163381</v>
      </c>
      <c r="M2776" s="235">
        <v>0.1610801949592833</v>
      </c>
      <c r="N2776" s="235">
        <v>0.14959824648027911</v>
      </c>
      <c r="O2776" s="235">
        <v>0.13354109213634141</v>
      </c>
      <c r="P2776" s="235">
        <v>0.11614022435342029</v>
      </c>
      <c r="Q2776" s="235">
        <v>9.9964486621947179E-2</v>
      </c>
      <c r="R2776" s="235">
        <v>8.6225692126254555E-2</v>
      </c>
      <c r="S2776" s="235">
        <v>7.5148698318266913E-2</v>
      </c>
      <c r="T2776" s="235">
        <v>6.6331047182152714E-2</v>
      </c>
      <c r="U2776" s="235">
        <v>5.9304756084061161E-2</v>
      </c>
      <c r="V2776" s="235">
        <v>5.3697874454384023E-2</v>
      </c>
      <c r="W2776" s="236">
        <f t="shared" si="114"/>
        <v>4.8621087267126488E-2</v>
      </c>
      <c r="X2776" s="236">
        <f t="shared" si="114"/>
        <v>4.4024277516715116E-2</v>
      </c>
      <c r="Y2776" s="236">
        <f t="shared" si="114"/>
        <v>3.9862066436740388E-2</v>
      </c>
      <c r="Z2776" s="236">
        <f t="shared" si="114"/>
        <v>3.6093365530048729E-2</v>
      </c>
    </row>
    <row r="2777" spans="1:26" x14ac:dyDescent="0.35">
      <c r="A2777" t="str">
        <f t="shared" si="113"/>
        <v>blz.sol.25_50</v>
      </c>
      <c r="B2777" t="s">
        <v>2214</v>
      </c>
      <c r="C2777" t="s">
        <v>105</v>
      </c>
      <c r="D2777" t="s">
        <v>2382</v>
      </c>
      <c r="E2777" s="235">
        <v>4.640284756392471E-2</v>
      </c>
      <c r="F2777" s="235">
        <v>6.072960988469292E-2</v>
      </c>
      <c r="G2777" s="235">
        <v>7.9550338773613657E-2</v>
      </c>
      <c r="H2777" s="235">
        <v>0.105549504095347</v>
      </c>
      <c r="I2777" s="235">
        <v>0.1404840779893631</v>
      </c>
      <c r="J2777" s="235">
        <v>0.18567528151074841</v>
      </c>
      <c r="K2777" s="235">
        <v>0.24246814208062969</v>
      </c>
      <c r="L2777" s="235">
        <v>0.31056606483094468</v>
      </c>
      <c r="M2777" s="235">
        <v>0.38684151249018078</v>
      </c>
      <c r="N2777" s="235">
        <v>0.4650285726215303</v>
      </c>
      <c r="O2777" s="235">
        <v>0.53848451178106982</v>
      </c>
      <c r="P2777" s="235">
        <v>0.60286558377072386</v>
      </c>
      <c r="Q2777" s="235">
        <v>0.65585143320985251</v>
      </c>
      <c r="R2777" s="235">
        <v>0.69806199702181726</v>
      </c>
      <c r="S2777" s="235">
        <v>0.73136459151174316</v>
      </c>
      <c r="T2777" s="235">
        <v>0.75793741567148354</v>
      </c>
      <c r="U2777" s="235">
        <v>0.77924216132435342</v>
      </c>
      <c r="V2777" s="235">
        <v>0.79658024111122083</v>
      </c>
      <c r="W2777" s="236">
        <f t="shared" si="114"/>
        <v>0.81430409187611763</v>
      </c>
      <c r="X2777" s="236">
        <f t="shared" si="114"/>
        <v>0.83242229699444159</v>
      </c>
      <c r="Y2777" s="236">
        <f t="shared" si="114"/>
        <v>0.85094363082105118</v>
      </c>
      <c r="Z2777" s="236">
        <f t="shared" si="114"/>
        <v>0.8698770629395437</v>
      </c>
    </row>
    <row r="2778" spans="1:26" x14ac:dyDescent="0.35">
      <c r="A2778" t="str">
        <f t="shared" si="113"/>
        <v>blz.wnd.25_50</v>
      </c>
      <c r="B2778" t="s">
        <v>2214</v>
      </c>
      <c r="C2778" t="s">
        <v>103</v>
      </c>
      <c r="D2778" t="s">
        <v>2382</v>
      </c>
      <c r="E2778" s="235">
        <v>7.975158303870214E-2</v>
      </c>
      <c r="F2778" s="235">
        <v>9.4993253331175753E-2</v>
      </c>
      <c r="G2778" s="235">
        <v>0.1112071998969525</v>
      </c>
      <c r="H2778" s="235">
        <v>0.13036311115845431</v>
      </c>
      <c r="I2778" s="235">
        <v>0.1500845669055649</v>
      </c>
      <c r="J2778" s="235">
        <v>0.16717738113141459</v>
      </c>
      <c r="K2778" s="235">
        <v>0.1787935117819697</v>
      </c>
      <c r="L2778" s="235">
        <v>0.18192811957721269</v>
      </c>
      <c r="M2778" s="235">
        <v>0.17507915962718321</v>
      </c>
      <c r="N2778" s="235">
        <v>0.1592301109227057</v>
      </c>
      <c r="O2778" s="235">
        <v>0.13845119452205959</v>
      </c>
      <c r="P2778" s="235">
        <v>0.11727208441632871</v>
      </c>
      <c r="Q2778" s="235">
        <v>9.8802297650824197E-2</v>
      </c>
      <c r="R2778" s="235">
        <v>8.3944875587717738E-2</v>
      </c>
      <c r="S2778" s="235">
        <v>7.2523642934489138E-2</v>
      </c>
      <c r="T2778" s="235">
        <v>6.3730739198113409E-2</v>
      </c>
      <c r="U2778" s="235">
        <v>5.6930496815578477E-2</v>
      </c>
      <c r="V2778" s="235">
        <v>5.1556048127082442E-2</v>
      </c>
      <c r="W2778" s="236">
        <f t="shared" si="114"/>
        <v>4.6688967199645055E-2</v>
      </c>
      <c r="X2778" s="236">
        <f t="shared" si="114"/>
        <v>4.2281356646970178E-2</v>
      </c>
      <c r="Y2778" s="236">
        <f t="shared" si="114"/>
        <v>3.8289840772530094E-2</v>
      </c>
      <c r="Z2778" s="236">
        <f t="shared" si="114"/>
        <v>3.4675138705388908E-2</v>
      </c>
    </row>
    <row r="2779" spans="1:26" x14ac:dyDescent="0.35">
      <c r="A2779" t="str">
        <f t="shared" si="113"/>
        <v>blz.sol.50_75</v>
      </c>
      <c r="B2779" t="s">
        <v>2214</v>
      </c>
      <c r="C2779" t="s">
        <v>105</v>
      </c>
      <c r="D2779" t="s">
        <v>2383</v>
      </c>
      <c r="E2779" s="235">
        <v>4.640284756392471E-2</v>
      </c>
      <c r="F2779" s="235">
        <v>6.072960988469292E-2</v>
      </c>
      <c r="G2779" s="235">
        <v>7.9550338773613657E-2</v>
      </c>
      <c r="H2779" s="235">
        <v>0.10672104042303771</v>
      </c>
      <c r="I2779" s="235">
        <v>0.14393082901160051</v>
      </c>
      <c r="J2779" s="235">
        <v>0.19224861484323649</v>
      </c>
      <c r="K2779" s="235">
        <v>0.25296056710856418</v>
      </c>
      <c r="L2779" s="235">
        <v>0.32511882371140871</v>
      </c>
      <c r="M2779" s="235">
        <v>0.40452132999842277</v>
      </c>
      <c r="N2779" s="235">
        <v>0.48434040887905738</v>
      </c>
      <c r="O2779" s="235">
        <v>0.55779957227729771</v>
      </c>
      <c r="P2779" s="235">
        <v>0.6205623630769852</v>
      </c>
      <c r="Q2779" s="235">
        <v>0.67124873314468159</v>
      </c>
      <c r="R2779" s="235">
        <v>0.71109061096226056</v>
      </c>
      <c r="S2779" s="235">
        <v>0.74230787668874243</v>
      </c>
      <c r="T2779" s="235">
        <v>0.76712022480019559</v>
      </c>
      <c r="U2779" s="235">
        <v>0.78699979967552136</v>
      </c>
      <c r="V2779" s="235">
        <v>0.80320968020195127</v>
      </c>
      <c r="W2779" s="236">
        <f t="shared" si="114"/>
        <v>0.81975343657789157</v>
      </c>
      <c r="X2779" s="236">
        <f t="shared" si="114"/>
        <v>0.83663794566358218</v>
      </c>
      <c r="Y2779" s="236">
        <f t="shared" si="114"/>
        <v>0.85387022596235229</v>
      </c>
      <c r="Z2779" s="236">
        <f t="shared" si="114"/>
        <v>0.8714574405380513</v>
      </c>
    </row>
    <row r="2780" spans="1:26" x14ac:dyDescent="0.35">
      <c r="A2780" t="str">
        <f t="shared" si="113"/>
        <v>blz.wnd.50_75</v>
      </c>
      <c r="B2780" t="s">
        <v>2214</v>
      </c>
      <c r="C2780" t="s">
        <v>103</v>
      </c>
      <c r="D2780" t="s">
        <v>2383</v>
      </c>
      <c r="E2780" s="235">
        <v>7.975158303870214E-2</v>
      </c>
      <c r="F2780" s="235">
        <v>9.4993253331175753E-2</v>
      </c>
      <c r="G2780" s="235">
        <v>0.1112071998969525</v>
      </c>
      <c r="H2780" s="235">
        <v>0.13304063064884361</v>
      </c>
      <c r="I2780" s="235">
        <v>0.1568902787220392</v>
      </c>
      <c r="J2780" s="235">
        <v>0.1779872716517682</v>
      </c>
      <c r="K2780" s="235">
        <v>0.19228131467380929</v>
      </c>
      <c r="L2780" s="235">
        <v>0.19586934586724</v>
      </c>
      <c r="M2780" s="235">
        <v>0.1870563311761799</v>
      </c>
      <c r="N2780" s="235">
        <v>0.16784355812211929</v>
      </c>
      <c r="O2780" s="235">
        <v>0.14360107510175471</v>
      </c>
      <c r="P2780" s="235">
        <v>0.11982913382435061</v>
      </c>
      <c r="Q2780" s="235">
        <v>9.978999682529209E-2</v>
      </c>
      <c r="R2780" s="235">
        <v>8.4175891378472478E-2</v>
      </c>
      <c r="S2780" s="235">
        <v>7.2426191656285305E-2</v>
      </c>
      <c r="T2780" s="235">
        <v>6.3514952240544792E-2</v>
      </c>
      <c r="U2780" s="235">
        <v>5.6695449726710617E-2</v>
      </c>
      <c r="V2780" s="235">
        <v>5.1342894070729117E-2</v>
      </c>
      <c r="W2780" s="236">
        <f t="shared" si="114"/>
        <v>4.649566736422206E-2</v>
      </c>
      <c r="X2780" s="236">
        <f t="shared" si="114"/>
        <v>4.2106062051474144E-2</v>
      </c>
      <c r="Y2780" s="236">
        <f t="shared" si="114"/>
        <v>3.8130874595142063E-2</v>
      </c>
      <c r="Z2780" s="236">
        <f t="shared" si="114"/>
        <v>3.4530980256785776E-2</v>
      </c>
    </row>
    <row r="2781" spans="1:26" x14ac:dyDescent="0.35">
      <c r="A2781" t="str">
        <f t="shared" si="113"/>
        <v>blz.sol.75_100</v>
      </c>
      <c r="B2781" t="s">
        <v>2214</v>
      </c>
      <c r="C2781" t="s">
        <v>105</v>
      </c>
      <c r="D2781" t="s">
        <v>2384</v>
      </c>
      <c r="E2781" s="235">
        <v>4.640284756392471E-2</v>
      </c>
      <c r="F2781" s="235">
        <v>6.072960988469292E-2</v>
      </c>
      <c r="G2781" s="235">
        <v>7.9550338773613657E-2</v>
      </c>
      <c r="H2781" s="235">
        <v>0.1074648120737068</v>
      </c>
      <c r="I2781" s="235">
        <v>0.1460149236846815</v>
      </c>
      <c r="J2781" s="235">
        <v>0.19603350917679879</v>
      </c>
      <c r="K2781" s="235">
        <v>0.25857883960926609</v>
      </c>
      <c r="L2781" s="235">
        <v>0.33232356699433729</v>
      </c>
      <c r="M2781" s="235">
        <v>0.41251091516028549</v>
      </c>
      <c r="N2781" s="235">
        <v>0.49221428243157178</v>
      </c>
      <c r="O2781" s="235">
        <v>0.56509557551573697</v>
      </c>
      <c r="P2781" s="235">
        <v>0.6269993558083552</v>
      </c>
      <c r="Q2781" s="235">
        <v>0.67673734198758873</v>
      </c>
      <c r="R2781" s="235">
        <v>0.71566061488143073</v>
      </c>
      <c r="S2781" s="235">
        <v>0.74610099325186396</v>
      </c>
      <c r="T2781" s="235">
        <v>0.7702372629482781</v>
      </c>
      <c r="U2781" s="235">
        <v>0.78958208498089355</v>
      </c>
      <c r="V2781" s="235">
        <v>0.80537170090189181</v>
      </c>
      <c r="W2781" s="236">
        <f t="shared" si="114"/>
        <v>0.82147706863093506</v>
      </c>
      <c r="X2781" s="236">
        <f t="shared" si="114"/>
        <v>0.83790450239408065</v>
      </c>
      <c r="Y2781" s="236">
        <f t="shared" si="114"/>
        <v>0.85466044268570696</v>
      </c>
      <c r="Z2781" s="236">
        <f t="shared" si="114"/>
        <v>0.8717514587935562</v>
      </c>
    </row>
    <row r="2782" spans="1:26" x14ac:dyDescent="0.35">
      <c r="A2782" t="str">
        <f t="shared" si="113"/>
        <v>blz.wnd.75_100</v>
      </c>
      <c r="B2782" t="s">
        <v>2214</v>
      </c>
      <c r="C2782" t="s">
        <v>103</v>
      </c>
      <c r="D2782" t="s">
        <v>2384</v>
      </c>
      <c r="E2782" s="235">
        <v>7.975158303870214E-2</v>
      </c>
      <c r="F2782" s="235">
        <v>9.4993253331175753E-2</v>
      </c>
      <c r="G2782" s="235">
        <v>0.1112071998969525</v>
      </c>
      <c r="H2782" s="235">
        <v>0.1351041077618165</v>
      </c>
      <c r="I2782" s="235">
        <v>0.16207861006365171</v>
      </c>
      <c r="J2782" s="235">
        <v>0.18606408449553269</v>
      </c>
      <c r="K2782" s="235">
        <v>0.2022426801074716</v>
      </c>
      <c r="L2782" s="235">
        <v>0.2060371737392514</v>
      </c>
      <c r="M2782" s="235">
        <v>0.19574947536320861</v>
      </c>
      <c r="N2782" s="235">
        <v>0.17429305517356869</v>
      </c>
      <c r="O2782" s="235">
        <v>0.1478430570675332</v>
      </c>
      <c r="P2782" s="235">
        <v>0.1224594561924216</v>
      </c>
      <c r="Q2782" s="235">
        <v>0.10135805958093271</v>
      </c>
      <c r="R2782" s="235">
        <v>8.5172569902293188E-2</v>
      </c>
      <c r="S2782" s="235">
        <v>7.3077950773852374E-2</v>
      </c>
      <c r="T2782" s="235">
        <v>6.398577143964293E-2</v>
      </c>
      <c r="U2782" s="235">
        <v>5.7059780277172123E-2</v>
      </c>
      <c r="V2782" s="235">
        <v>5.1641728004728348E-2</v>
      </c>
      <c r="W2782" s="236">
        <f t="shared" si="114"/>
        <v>4.6738141267979552E-2</v>
      </c>
      <c r="X2782" s="236">
        <f t="shared" si="114"/>
        <v>4.2300169525419505E-2</v>
      </c>
      <c r="Y2782" s="236">
        <f t="shared" si="114"/>
        <v>3.8283600788058876E-2</v>
      </c>
      <c r="Z2782" s="236">
        <f t="shared" si="114"/>
        <v>3.4648421170480566E-2</v>
      </c>
    </row>
    <row r="2783" spans="1:26" x14ac:dyDescent="0.35">
      <c r="A2783" t="str">
        <f t="shared" si="113"/>
        <v>ben.sol.0_0</v>
      </c>
      <c r="B2783" t="s">
        <v>559</v>
      </c>
      <c r="C2783" t="s">
        <v>105</v>
      </c>
      <c r="D2783" t="s">
        <v>2380</v>
      </c>
      <c r="E2783" s="235">
        <v>1.278766820041799E-2</v>
      </c>
      <c r="F2783" s="235">
        <v>1.418449530688869E-2</v>
      </c>
      <c r="G2783" s="235">
        <v>1.567166889144312E-2</v>
      </c>
      <c r="H2783" s="235">
        <v>1.7242950192018301E-2</v>
      </c>
      <c r="I2783" s="235">
        <v>1.8892668942188291E-2</v>
      </c>
      <c r="J2783" s="235">
        <v>2.061035861290755E-2</v>
      </c>
      <c r="K2783" s="235">
        <v>2.2401594606077359E-2</v>
      </c>
      <c r="L2783" s="235">
        <v>2.4221041197202701E-2</v>
      </c>
      <c r="M2783" s="235">
        <v>2.6071086963626689E-2</v>
      </c>
      <c r="N2783" s="235">
        <v>2.7937159180702699E-2</v>
      </c>
      <c r="O2783" s="235">
        <v>2.9813267174033091E-2</v>
      </c>
      <c r="P2783" s="235">
        <v>3.1680335399925347E-2</v>
      </c>
      <c r="Q2783" s="235">
        <v>3.3522697599307108E-2</v>
      </c>
      <c r="R2783" s="235">
        <v>3.5330120806336539E-2</v>
      </c>
      <c r="S2783" s="235">
        <v>3.7101771483914553E-2</v>
      </c>
      <c r="T2783" s="235">
        <v>3.8822222014544168E-2</v>
      </c>
      <c r="U2783" s="235">
        <v>4.0496697996471792E-2</v>
      </c>
      <c r="V2783" s="235">
        <v>4.2112838803488629E-2</v>
      </c>
      <c r="W2783" s="236">
        <f t="shared" si="114"/>
        <v>4.3793476501297217E-2</v>
      </c>
      <c r="X2783" s="236">
        <f t="shared" si="114"/>
        <v>4.5541185029559089E-2</v>
      </c>
      <c r="Y2783" s="236">
        <f t="shared" si="114"/>
        <v>4.7358641048629753E-2</v>
      </c>
      <c r="Z2783" s="236">
        <f t="shared" si="114"/>
        <v>4.9248628038932554E-2</v>
      </c>
    </row>
    <row r="2784" spans="1:26" x14ac:dyDescent="0.35">
      <c r="A2784" t="str">
        <f t="shared" si="113"/>
        <v>ben.wnd.0_0</v>
      </c>
      <c r="B2784" t="s">
        <v>559</v>
      </c>
      <c r="C2784" t="s">
        <v>103</v>
      </c>
      <c r="D2784" t="s">
        <v>2380</v>
      </c>
      <c r="E2784" s="235">
        <v>0</v>
      </c>
      <c r="F2784" s="235">
        <v>0</v>
      </c>
      <c r="G2784" s="235">
        <v>0</v>
      </c>
      <c r="H2784" s="235">
        <v>0</v>
      </c>
      <c r="I2784" s="235">
        <v>0</v>
      </c>
      <c r="J2784" s="235">
        <v>0</v>
      </c>
      <c r="K2784" s="235">
        <v>0</v>
      </c>
      <c r="L2784" s="235">
        <v>0</v>
      </c>
      <c r="M2784" s="235">
        <v>0</v>
      </c>
      <c r="N2784" s="235">
        <v>0</v>
      </c>
      <c r="O2784" s="235">
        <v>0</v>
      </c>
      <c r="P2784" s="235">
        <v>0</v>
      </c>
      <c r="Q2784" s="235">
        <v>0</v>
      </c>
      <c r="R2784" s="235">
        <v>0</v>
      </c>
      <c r="S2784" s="235">
        <v>0</v>
      </c>
      <c r="T2784" s="235">
        <v>0</v>
      </c>
      <c r="U2784" s="235">
        <v>0</v>
      </c>
      <c r="V2784" s="235">
        <v>0</v>
      </c>
      <c r="W2784" s="236">
        <f t="shared" si="114"/>
        <v>0</v>
      </c>
      <c r="X2784" s="236">
        <f t="shared" si="114"/>
        <v>0</v>
      </c>
      <c r="Y2784" s="236">
        <f t="shared" si="114"/>
        <v>0</v>
      </c>
      <c r="Z2784" s="236">
        <f t="shared" si="114"/>
        <v>0</v>
      </c>
    </row>
    <row r="2785" spans="1:26" x14ac:dyDescent="0.35">
      <c r="A2785" t="str">
        <f t="shared" si="113"/>
        <v>ben.sol.0_25</v>
      </c>
      <c r="B2785" t="s">
        <v>559</v>
      </c>
      <c r="C2785" t="s">
        <v>105</v>
      </c>
      <c r="D2785" t="s">
        <v>2381</v>
      </c>
      <c r="E2785" s="235">
        <v>1.278766820041799E-2</v>
      </c>
      <c r="F2785" s="235">
        <v>1.418449530688869E-2</v>
      </c>
      <c r="G2785" s="235">
        <v>1.567166889144312E-2</v>
      </c>
      <c r="H2785" s="235">
        <v>1.7242950192018301E-2</v>
      </c>
      <c r="I2785" s="235">
        <v>1.8925792975872172E-2</v>
      </c>
      <c r="J2785" s="235">
        <v>2.074145405004392E-2</v>
      </c>
      <c r="K2785" s="235">
        <v>2.2723649165474889E-2</v>
      </c>
      <c r="L2785" s="235">
        <v>2.4859628930586769E-2</v>
      </c>
      <c r="M2785" s="235">
        <v>2.7189682307864081E-2</v>
      </c>
      <c r="N2785" s="235">
        <v>2.9739566700327489E-2</v>
      </c>
      <c r="O2785" s="235">
        <v>3.2548908983486911E-2</v>
      </c>
      <c r="P2785" s="235">
        <v>3.5646161918499251E-2</v>
      </c>
      <c r="Q2785" s="235">
        <v>3.9058550252026918E-2</v>
      </c>
      <c r="R2785" s="235">
        <v>4.2824219738192608E-2</v>
      </c>
      <c r="S2785" s="235">
        <v>4.6994533534567923E-2</v>
      </c>
      <c r="T2785" s="235">
        <v>5.1597588674713188E-2</v>
      </c>
      <c r="U2785" s="235">
        <v>5.6423270561405343E-2</v>
      </c>
      <c r="V2785" s="235">
        <v>6.1305351327786022E-2</v>
      </c>
      <c r="W2785" s="236">
        <f t="shared" si="114"/>
        <v>6.6609859088779227E-2</v>
      </c>
      <c r="X2785" s="236">
        <f t="shared" si="114"/>
        <v>7.2373344768942832E-2</v>
      </c>
      <c r="Y2785" s="236">
        <f t="shared" si="114"/>
        <v>7.8635521898688665E-2</v>
      </c>
      <c r="Z2785" s="236">
        <f t="shared" si="114"/>
        <v>8.5439540261964708E-2</v>
      </c>
    </row>
    <row r="2786" spans="1:26" x14ac:dyDescent="0.35">
      <c r="A2786" t="str">
        <f t="shared" si="113"/>
        <v>ben.wnd.0_25</v>
      </c>
      <c r="B2786" t="s">
        <v>559</v>
      </c>
      <c r="C2786" t="s">
        <v>103</v>
      </c>
      <c r="D2786" t="s">
        <v>2381</v>
      </c>
      <c r="E2786" s="235">
        <v>0</v>
      </c>
      <c r="F2786" s="235">
        <v>0</v>
      </c>
      <c r="G2786" s="235">
        <v>0</v>
      </c>
      <c r="H2786" s="235">
        <v>0</v>
      </c>
      <c r="I2786" s="235">
        <v>0</v>
      </c>
      <c r="J2786" s="235">
        <v>0</v>
      </c>
      <c r="K2786" s="235">
        <v>0</v>
      </c>
      <c r="L2786" s="235">
        <v>0</v>
      </c>
      <c r="M2786" s="235">
        <v>0</v>
      </c>
      <c r="N2786" s="235">
        <v>0</v>
      </c>
      <c r="O2786" s="235">
        <v>0</v>
      </c>
      <c r="P2786" s="235">
        <v>0</v>
      </c>
      <c r="Q2786" s="235">
        <v>0</v>
      </c>
      <c r="R2786" s="235">
        <v>0</v>
      </c>
      <c r="S2786" s="235">
        <v>0</v>
      </c>
      <c r="T2786" s="235">
        <v>0</v>
      </c>
      <c r="U2786" s="235">
        <v>0</v>
      </c>
      <c r="V2786" s="235">
        <v>0</v>
      </c>
      <c r="W2786" s="236">
        <f t="shared" si="114"/>
        <v>0</v>
      </c>
      <c r="X2786" s="236">
        <f t="shared" si="114"/>
        <v>0</v>
      </c>
      <c r="Y2786" s="236">
        <f t="shared" si="114"/>
        <v>0</v>
      </c>
      <c r="Z2786" s="236">
        <f t="shared" si="114"/>
        <v>0</v>
      </c>
    </row>
    <row r="2787" spans="1:26" x14ac:dyDescent="0.35">
      <c r="A2787" t="str">
        <f t="shared" si="113"/>
        <v>ben.sol.25_50</v>
      </c>
      <c r="B2787" t="s">
        <v>559</v>
      </c>
      <c r="C2787" t="s">
        <v>105</v>
      </c>
      <c r="D2787" t="s">
        <v>2382</v>
      </c>
      <c r="E2787" s="235">
        <v>1.278766820041799E-2</v>
      </c>
      <c r="F2787" s="235">
        <v>1.418449530688869E-2</v>
      </c>
      <c r="G2787" s="235">
        <v>1.567166889144312E-2</v>
      </c>
      <c r="H2787" s="235">
        <v>1.7627192832006009E-2</v>
      </c>
      <c r="I2787" s="235">
        <v>2.001615813199617E-2</v>
      </c>
      <c r="J2787" s="235">
        <v>2.2788547146167921E-2</v>
      </c>
      <c r="K2787" s="235">
        <v>2.6032828932792511E-2</v>
      </c>
      <c r="L2787" s="235">
        <v>2.9787594468301318E-2</v>
      </c>
      <c r="M2787" s="235">
        <v>3.4156503854558741E-2</v>
      </c>
      <c r="N2787" s="235">
        <v>3.9222433957527253E-2</v>
      </c>
      <c r="O2787" s="235">
        <v>4.5087873646066749E-2</v>
      </c>
      <c r="P2787" s="235">
        <v>5.1833037094631551E-2</v>
      </c>
      <c r="Q2787" s="235">
        <v>5.9526793614666583E-2</v>
      </c>
      <c r="R2787" s="235">
        <v>6.823239737975674E-2</v>
      </c>
      <c r="S2787" s="235">
        <v>7.8021191083593969E-2</v>
      </c>
      <c r="T2787" s="235">
        <v>8.8931314287660393E-2</v>
      </c>
      <c r="U2787" s="235">
        <v>0.10053708903408071</v>
      </c>
      <c r="V2787" s="235">
        <v>0.1124867912421972</v>
      </c>
      <c r="W2787" s="236">
        <f t="shared" si="114"/>
        <v>0.12585681886687969</v>
      </c>
      <c r="X2787" s="236">
        <f t="shared" si="114"/>
        <v>0.14081598986307045</v>
      </c>
      <c r="Y2787" s="236">
        <f t="shared" si="114"/>
        <v>0.15755318765914375</v>
      </c>
      <c r="Z2787" s="236">
        <f t="shared" si="114"/>
        <v>0.17627974611189592</v>
      </c>
    </row>
    <row r="2788" spans="1:26" x14ac:dyDescent="0.35">
      <c r="A2788" t="str">
        <f t="shared" si="113"/>
        <v>ben.wnd.25_50</v>
      </c>
      <c r="B2788" t="s">
        <v>559</v>
      </c>
      <c r="C2788" t="s">
        <v>103</v>
      </c>
      <c r="D2788" t="s">
        <v>2382</v>
      </c>
      <c r="E2788" s="235">
        <v>0</v>
      </c>
      <c r="F2788" s="235">
        <v>0</v>
      </c>
      <c r="G2788" s="235">
        <v>0</v>
      </c>
      <c r="H2788" s="235">
        <v>0</v>
      </c>
      <c r="I2788" s="235">
        <v>0</v>
      </c>
      <c r="J2788" s="235">
        <v>0</v>
      </c>
      <c r="K2788" s="235">
        <v>0</v>
      </c>
      <c r="L2788" s="235">
        <v>0</v>
      </c>
      <c r="M2788" s="235">
        <v>0</v>
      </c>
      <c r="N2788" s="235">
        <v>0</v>
      </c>
      <c r="O2788" s="235">
        <v>0</v>
      </c>
      <c r="P2788" s="235">
        <v>0</v>
      </c>
      <c r="Q2788" s="235">
        <v>0</v>
      </c>
      <c r="R2788" s="235">
        <v>0</v>
      </c>
      <c r="S2788" s="235">
        <v>0</v>
      </c>
      <c r="T2788" s="235">
        <v>0</v>
      </c>
      <c r="U2788" s="235">
        <v>0</v>
      </c>
      <c r="V2788" s="235">
        <v>0</v>
      </c>
      <c r="W2788" s="236">
        <f t="shared" si="114"/>
        <v>0</v>
      </c>
      <c r="X2788" s="236">
        <f t="shared" si="114"/>
        <v>0</v>
      </c>
      <c r="Y2788" s="236">
        <f t="shared" si="114"/>
        <v>0</v>
      </c>
      <c r="Z2788" s="236">
        <f t="shared" si="114"/>
        <v>0</v>
      </c>
    </row>
    <row r="2789" spans="1:26" x14ac:dyDescent="0.35">
      <c r="A2789" t="str">
        <f t="shared" si="113"/>
        <v>ben.sol.50_75</v>
      </c>
      <c r="B2789" t="s">
        <v>559</v>
      </c>
      <c r="C2789" t="s">
        <v>105</v>
      </c>
      <c r="D2789" t="s">
        <v>2383</v>
      </c>
      <c r="E2789" s="235">
        <v>1.278766820041799E-2</v>
      </c>
      <c r="F2789" s="235">
        <v>1.418449530688869E-2</v>
      </c>
      <c r="G2789" s="235">
        <v>1.567166889144312E-2</v>
      </c>
      <c r="H2789" s="235">
        <v>1.813847778106685E-2</v>
      </c>
      <c r="I2789" s="235">
        <v>2.1509931559578432E-2</v>
      </c>
      <c r="J2789" s="235">
        <v>2.5677717312901801E-2</v>
      </c>
      <c r="K2789" s="235">
        <v>3.0847501457647721E-2</v>
      </c>
      <c r="L2789" s="235">
        <v>3.717904095891332E-2</v>
      </c>
      <c r="M2789" s="235">
        <v>4.491800447386033E-2</v>
      </c>
      <c r="N2789" s="235">
        <v>5.4279765873932032E-2</v>
      </c>
      <c r="O2789" s="235">
        <v>6.5504290719173047E-2</v>
      </c>
      <c r="P2789" s="235">
        <v>7.8784700935914304E-2</v>
      </c>
      <c r="Q2789" s="235">
        <v>9.4231382821073531E-2</v>
      </c>
      <c r="R2789" s="235">
        <v>0.1119829356382598</v>
      </c>
      <c r="S2789" s="235">
        <v>0.1322021311202933</v>
      </c>
      <c r="T2789" s="235">
        <v>0.1549240117904335</v>
      </c>
      <c r="U2789" s="235">
        <v>0.17934287153775549</v>
      </c>
      <c r="V2789" s="235">
        <v>0.20464838435178601</v>
      </c>
      <c r="W2789" s="236">
        <f t="shared" si="114"/>
        <v>0.23352453799079209</v>
      </c>
      <c r="X2789" s="236">
        <f t="shared" si="114"/>
        <v>0.26647515452685261</v>
      </c>
      <c r="Y2789" s="236">
        <f t="shared" si="114"/>
        <v>0.30407514598277408</v>
      </c>
      <c r="Z2789" s="236">
        <f t="shared" si="114"/>
        <v>0.34698054521675126</v>
      </c>
    </row>
    <row r="2790" spans="1:26" x14ac:dyDescent="0.35">
      <c r="A2790" t="str">
        <f t="shared" si="113"/>
        <v>ben.wnd.50_75</v>
      </c>
      <c r="B2790" t="s">
        <v>559</v>
      </c>
      <c r="C2790" t="s">
        <v>103</v>
      </c>
      <c r="D2790" t="s">
        <v>2383</v>
      </c>
      <c r="E2790" s="235">
        <v>0</v>
      </c>
      <c r="F2790" s="235">
        <v>0</v>
      </c>
      <c r="G2790" s="235">
        <v>0</v>
      </c>
      <c r="H2790" s="235">
        <v>0</v>
      </c>
      <c r="I2790" s="235">
        <v>0</v>
      </c>
      <c r="J2790" s="235">
        <v>0</v>
      </c>
      <c r="K2790" s="235">
        <v>0</v>
      </c>
      <c r="L2790" s="235">
        <v>0</v>
      </c>
      <c r="M2790" s="235">
        <v>0</v>
      </c>
      <c r="N2790" s="235">
        <v>0</v>
      </c>
      <c r="O2790" s="235">
        <v>0</v>
      </c>
      <c r="P2790" s="235">
        <v>0</v>
      </c>
      <c r="Q2790" s="235">
        <v>0</v>
      </c>
      <c r="R2790" s="235">
        <v>0</v>
      </c>
      <c r="S2790" s="235">
        <v>0</v>
      </c>
      <c r="T2790" s="235">
        <v>0</v>
      </c>
      <c r="U2790" s="235">
        <v>0</v>
      </c>
      <c r="V2790" s="235">
        <v>0</v>
      </c>
      <c r="W2790" s="236">
        <f t="shared" si="114"/>
        <v>0</v>
      </c>
      <c r="X2790" s="236">
        <f t="shared" si="114"/>
        <v>0</v>
      </c>
      <c r="Y2790" s="236">
        <f t="shared" si="114"/>
        <v>0</v>
      </c>
      <c r="Z2790" s="236">
        <f t="shared" si="114"/>
        <v>0</v>
      </c>
    </row>
    <row r="2791" spans="1:26" x14ac:dyDescent="0.35">
      <c r="A2791" t="str">
        <f t="shared" si="113"/>
        <v>ben.sol.75_100</v>
      </c>
      <c r="B2791" t="s">
        <v>559</v>
      </c>
      <c r="C2791" t="s">
        <v>105</v>
      </c>
      <c r="D2791" t="s">
        <v>2384</v>
      </c>
      <c r="E2791" s="235">
        <v>1.278766820041799E-2</v>
      </c>
      <c r="F2791" s="235">
        <v>1.418449530688869E-2</v>
      </c>
      <c r="G2791" s="235">
        <v>1.567166889144312E-2</v>
      </c>
      <c r="H2791" s="235">
        <v>1.8759568383677941E-2</v>
      </c>
      <c r="I2791" s="235">
        <v>2.337371829263021E-2</v>
      </c>
      <c r="J2791" s="235">
        <v>2.937978543145597E-2</v>
      </c>
      <c r="K2791" s="235">
        <v>3.7181040482815481E-2</v>
      </c>
      <c r="L2791" s="235">
        <v>4.7152668621521662E-2</v>
      </c>
      <c r="M2791" s="235">
        <v>5.9782316994109803E-2</v>
      </c>
      <c r="N2791" s="235">
        <v>7.5518490091262741E-2</v>
      </c>
      <c r="O2791" s="235">
        <v>9.4821697135192229E-2</v>
      </c>
      <c r="P2791" s="235">
        <v>0.1180037148257817</v>
      </c>
      <c r="Q2791" s="235">
        <v>0.14523843738059489</v>
      </c>
      <c r="R2791" s="235">
        <v>0.17656758088916741</v>
      </c>
      <c r="S2791" s="235">
        <v>0.21177825896742999</v>
      </c>
      <c r="T2791" s="235">
        <v>0.25017788526835261</v>
      </c>
      <c r="U2791" s="235">
        <v>0.28984565642174392</v>
      </c>
      <c r="V2791" s="235">
        <v>0.32897288321581758</v>
      </c>
      <c r="W2791" s="236">
        <f t="shared" si="114"/>
        <v>0.37338202416894717</v>
      </c>
      <c r="X2791" s="236">
        <f t="shared" si="114"/>
        <v>0.42378610239750297</v>
      </c>
      <c r="Y2791" s="236">
        <f t="shared" si="114"/>
        <v>0.48099439437396219</v>
      </c>
      <c r="Z2791" s="236">
        <f t="shared" si="114"/>
        <v>0.54592542348679407</v>
      </c>
    </row>
    <row r="2792" spans="1:26" x14ac:dyDescent="0.35">
      <c r="A2792" t="str">
        <f t="shared" si="113"/>
        <v>ben.wnd.75_100</v>
      </c>
      <c r="B2792" t="s">
        <v>559</v>
      </c>
      <c r="C2792" t="s">
        <v>103</v>
      </c>
      <c r="D2792" t="s">
        <v>2384</v>
      </c>
      <c r="E2792" s="235">
        <v>0</v>
      </c>
      <c r="F2792" s="235">
        <v>0</v>
      </c>
      <c r="G2792" s="235">
        <v>0</v>
      </c>
      <c r="H2792" s="235">
        <v>0</v>
      </c>
      <c r="I2792" s="235">
        <v>0</v>
      </c>
      <c r="J2792" s="235">
        <v>0</v>
      </c>
      <c r="K2792" s="235">
        <v>0</v>
      </c>
      <c r="L2792" s="235">
        <v>0</v>
      </c>
      <c r="M2792" s="235">
        <v>0</v>
      </c>
      <c r="N2792" s="235">
        <v>0</v>
      </c>
      <c r="O2792" s="235">
        <v>0</v>
      </c>
      <c r="P2792" s="235">
        <v>0</v>
      </c>
      <c r="Q2792" s="235">
        <v>0</v>
      </c>
      <c r="R2792" s="235">
        <v>0</v>
      </c>
      <c r="S2792" s="235">
        <v>0</v>
      </c>
      <c r="T2792" s="235">
        <v>0</v>
      </c>
      <c r="U2792" s="235">
        <v>0</v>
      </c>
      <c r="V2792" s="235">
        <v>0</v>
      </c>
      <c r="W2792" s="236">
        <f t="shared" si="114"/>
        <v>0</v>
      </c>
      <c r="X2792" s="236">
        <f t="shared" si="114"/>
        <v>0</v>
      </c>
      <c r="Y2792" s="236">
        <f t="shared" si="114"/>
        <v>0</v>
      </c>
      <c r="Z2792" s="236">
        <f t="shared" si="114"/>
        <v>0</v>
      </c>
    </row>
    <row r="2793" spans="1:26" x14ac:dyDescent="0.35">
      <c r="A2793" t="str">
        <f t="shared" si="113"/>
        <v>bmu.sol.0_0</v>
      </c>
      <c r="B2793" t="s">
        <v>2217</v>
      </c>
      <c r="C2793" t="s">
        <v>105</v>
      </c>
      <c r="D2793" t="s">
        <v>2380</v>
      </c>
      <c r="E2793" s="235">
        <v>2.090400227663932E-2</v>
      </c>
      <c r="F2793" s="235">
        <v>2.3238427330968741E-2</v>
      </c>
      <c r="G2793" s="235">
        <v>2.5784977101884151E-2</v>
      </c>
      <c r="H2793" s="235">
        <v>2.8523010345819149E-2</v>
      </c>
      <c r="I2793" s="235">
        <v>3.1460164405327368E-2</v>
      </c>
      <c r="J2793" s="235">
        <v>3.4590724557257473E-2</v>
      </c>
      <c r="K2793" s="235">
        <v>3.7913867827805009E-2</v>
      </c>
      <c r="L2793" s="235">
        <v>4.138315222475205E-2</v>
      </c>
      <c r="M2793" s="235">
        <v>4.5008204905001757E-2</v>
      </c>
      <c r="N2793" s="235">
        <v>4.8761481356197602E-2</v>
      </c>
      <c r="O2793" s="235">
        <v>5.2639744983810591E-2</v>
      </c>
      <c r="P2793" s="235">
        <v>5.660612148758238E-2</v>
      </c>
      <c r="Q2793" s="235">
        <v>6.0610242346617139E-2</v>
      </c>
      <c r="R2793" s="235">
        <v>6.4641589518515258E-2</v>
      </c>
      <c r="S2793" s="235">
        <v>6.8701963041991179E-2</v>
      </c>
      <c r="T2793" s="235">
        <v>7.2754689684551094E-2</v>
      </c>
      <c r="U2793" s="235">
        <v>7.6814348751658851E-2</v>
      </c>
      <c r="V2793" s="235">
        <v>8.0836373986807264E-2</v>
      </c>
      <c r="W2793" s="236">
        <f t="shared" si="114"/>
        <v>8.5068993821207833E-2</v>
      </c>
      <c r="X2793" s="236">
        <f t="shared" si="114"/>
        <v>8.9523235059179584E-2</v>
      </c>
      <c r="Y2793" s="236">
        <f t="shared" si="114"/>
        <v>9.4210701872238622E-2</v>
      </c>
      <c r="Z2793" s="236">
        <f t="shared" si="114"/>
        <v>9.9143606030239501E-2</v>
      </c>
    </row>
    <row r="2794" spans="1:26" x14ac:dyDescent="0.35">
      <c r="A2794" t="str">
        <f t="shared" si="113"/>
        <v>bmu.wnd.0_0</v>
      </c>
      <c r="B2794" t="s">
        <v>2217</v>
      </c>
      <c r="C2794" t="s">
        <v>103</v>
      </c>
      <c r="D2794" t="s">
        <v>2380</v>
      </c>
      <c r="E2794" s="235">
        <v>1.3411818198819319E-2</v>
      </c>
      <c r="F2794" s="235">
        <v>1.4420541165920399E-2</v>
      </c>
      <c r="G2794" s="235">
        <v>1.5395610951940151E-2</v>
      </c>
      <c r="H2794" s="235">
        <v>1.6304436559963571E-2</v>
      </c>
      <c r="I2794" s="235">
        <v>1.7144876215296759E-2</v>
      </c>
      <c r="J2794" s="235">
        <v>1.7907684156724051E-2</v>
      </c>
      <c r="K2794" s="235">
        <v>1.8575723220013631E-2</v>
      </c>
      <c r="L2794" s="235">
        <v>1.9152928986047819E-2</v>
      </c>
      <c r="M2794" s="235">
        <v>1.96502549762172E-2</v>
      </c>
      <c r="N2794" s="235">
        <v>2.0071275563831301E-2</v>
      </c>
      <c r="O2794" s="235">
        <v>2.0424208087341029E-2</v>
      </c>
      <c r="P2794" s="235">
        <v>2.0696873605827979E-2</v>
      </c>
      <c r="Q2794" s="235">
        <v>2.0911136997884341E-2</v>
      </c>
      <c r="R2794" s="235">
        <v>2.1075750945744862E-2</v>
      </c>
      <c r="S2794" s="235">
        <v>2.1199734111410361E-2</v>
      </c>
      <c r="T2794" s="235">
        <v>2.1287804530642201E-2</v>
      </c>
      <c r="U2794" s="235">
        <v>2.134728953974158E-2</v>
      </c>
      <c r="V2794" s="235">
        <v>2.1383197621466839E-2</v>
      </c>
      <c r="W2794" s="236">
        <f t="shared" si="114"/>
        <v>2.1419166103850026E-2</v>
      </c>
      <c r="X2794" s="236">
        <f t="shared" si="114"/>
        <v>2.1455195088490538E-2</v>
      </c>
      <c r="Y2794" s="236">
        <f t="shared" si="114"/>
        <v>2.1491284677158676E-2</v>
      </c>
      <c r="Z2794" s="236">
        <f t="shared" si="114"/>
        <v>2.152743497179592E-2</v>
      </c>
    </row>
    <row r="2795" spans="1:26" x14ac:dyDescent="0.35">
      <c r="A2795" t="str">
        <f t="shared" si="113"/>
        <v>bmu.sol.0_25</v>
      </c>
      <c r="B2795" t="s">
        <v>2217</v>
      </c>
      <c r="C2795" t="s">
        <v>105</v>
      </c>
      <c r="D2795" t="s">
        <v>2381</v>
      </c>
      <c r="E2795" s="235">
        <v>2.090400227663932E-2</v>
      </c>
      <c r="F2795" s="235">
        <v>2.3238427330968741E-2</v>
      </c>
      <c r="G2795" s="235">
        <v>2.5784977101884151E-2</v>
      </c>
      <c r="H2795" s="235">
        <v>2.8523010345819149E-2</v>
      </c>
      <c r="I2795" s="235">
        <v>3.1551081463113431E-2</v>
      </c>
      <c r="J2795" s="235">
        <v>3.4942437972336857E-2</v>
      </c>
      <c r="K2795" s="235">
        <v>3.8762811696971052E-2</v>
      </c>
      <c r="L2795" s="235">
        <v>4.3041065518848107E-2</v>
      </c>
      <c r="M2795" s="235">
        <v>4.7874101155915699E-2</v>
      </c>
      <c r="N2795" s="235">
        <v>5.3328059397615361E-2</v>
      </c>
      <c r="O2795" s="235">
        <v>5.9503729491441393E-2</v>
      </c>
      <c r="P2795" s="235">
        <v>6.6461564623919972E-2</v>
      </c>
      <c r="Q2795" s="235">
        <v>7.4290205245752375E-2</v>
      </c>
      <c r="R2795" s="235">
        <v>8.3094701788065689E-2</v>
      </c>
      <c r="S2795" s="235">
        <v>9.3027449967330852E-2</v>
      </c>
      <c r="T2795" s="235">
        <v>0.1041895159181163</v>
      </c>
      <c r="U2795" s="235">
        <v>0.116152102321359</v>
      </c>
      <c r="V2795" s="235">
        <v>0.12861820206095481</v>
      </c>
      <c r="W2795" s="236">
        <f t="shared" si="114"/>
        <v>0.14242223404294427</v>
      </c>
      <c r="X2795" s="236">
        <f t="shared" si="114"/>
        <v>0.15770779271327509</v>
      </c>
      <c r="Y2795" s="236">
        <f t="shared" si="114"/>
        <v>0.17463388388496853</v>
      </c>
      <c r="Z2795" s="236">
        <f t="shared" si="114"/>
        <v>0.19337657877308925</v>
      </c>
    </row>
    <row r="2796" spans="1:26" x14ac:dyDescent="0.35">
      <c r="A2796" t="str">
        <f t="shared" si="113"/>
        <v>bmu.wnd.0_25</v>
      </c>
      <c r="B2796" t="s">
        <v>2217</v>
      </c>
      <c r="C2796" t="s">
        <v>103</v>
      </c>
      <c r="D2796" t="s">
        <v>2381</v>
      </c>
      <c r="E2796" s="235">
        <v>1.3411818198819319E-2</v>
      </c>
      <c r="F2796" s="235">
        <v>1.4420541165920399E-2</v>
      </c>
      <c r="G2796" s="235">
        <v>1.5395610951940151E-2</v>
      </c>
      <c r="H2796" s="235">
        <v>1.6304436559963571E-2</v>
      </c>
      <c r="I2796" s="235">
        <v>1.716884290669379E-2</v>
      </c>
      <c r="J2796" s="235">
        <v>1.7991972915139751E-2</v>
      </c>
      <c r="K2796" s="235">
        <v>1.8757769486645232E-2</v>
      </c>
      <c r="L2796" s="235">
        <v>1.9472183689600731E-2</v>
      </c>
      <c r="M2796" s="235">
        <v>2.0146389201214289E-2</v>
      </c>
      <c r="N2796" s="235">
        <v>2.0782519164326281E-2</v>
      </c>
      <c r="O2796" s="235">
        <v>2.136714127277756E-2</v>
      </c>
      <c r="P2796" s="235">
        <v>2.1915047346324192E-2</v>
      </c>
      <c r="Q2796" s="235">
        <v>2.2435920085213369E-2</v>
      </c>
      <c r="R2796" s="235">
        <v>2.292991467096625E-2</v>
      </c>
      <c r="S2796" s="235">
        <v>2.340140816023693E-2</v>
      </c>
      <c r="T2796" s="235">
        <v>2.382510923138826E-2</v>
      </c>
      <c r="U2796" s="235">
        <v>2.4181757225789469E-2</v>
      </c>
      <c r="V2796" s="235">
        <v>2.445915952672624E-2</v>
      </c>
      <c r="W2796" s="236">
        <f t="shared" si="114"/>
        <v>2.4739744062760589E-2</v>
      </c>
      <c r="X2796" s="236">
        <f t="shared" si="114"/>
        <v>2.5023547339069949E-2</v>
      </c>
      <c r="Y2796" s="236">
        <f t="shared" si="114"/>
        <v>2.5310606279602819E-2</v>
      </c>
      <c r="Z2796" s="236">
        <f t="shared" si="114"/>
        <v>2.5600958231882718E-2</v>
      </c>
    </row>
    <row r="2797" spans="1:26" x14ac:dyDescent="0.35">
      <c r="A2797" t="str">
        <f t="shared" si="113"/>
        <v>bmu.sol.25_50</v>
      </c>
      <c r="B2797" t="s">
        <v>2217</v>
      </c>
      <c r="C2797" t="s">
        <v>105</v>
      </c>
      <c r="D2797" t="s">
        <v>2382</v>
      </c>
      <c r="E2797" s="235">
        <v>2.090400227663932E-2</v>
      </c>
      <c r="F2797" s="235">
        <v>2.3238427330968741E-2</v>
      </c>
      <c r="G2797" s="235">
        <v>2.5784977101884151E-2</v>
      </c>
      <c r="H2797" s="235">
        <v>2.9523665224131031E-2</v>
      </c>
      <c r="I2797" s="235">
        <v>3.4332564612907561E-2</v>
      </c>
      <c r="J2797" s="235">
        <v>4.0098037360557108E-2</v>
      </c>
      <c r="K2797" s="235">
        <v>4.6994555610797052E-2</v>
      </c>
      <c r="L2797" s="235">
        <v>5.5193952964750922E-2</v>
      </c>
      <c r="M2797" s="235">
        <v>6.4923265292574153E-2</v>
      </c>
      <c r="N2797" s="235">
        <v>7.6367823337469415E-2</v>
      </c>
      <c r="O2797" s="235">
        <v>8.9808504167903563E-2</v>
      </c>
      <c r="P2797" s="235">
        <v>0.1054712664854381</v>
      </c>
      <c r="Q2797" s="235">
        <v>0.12356739371100239</v>
      </c>
      <c r="R2797" s="235">
        <v>0.14432036586785271</v>
      </c>
      <c r="S2797" s="235">
        <v>0.16790538192108639</v>
      </c>
      <c r="T2797" s="235">
        <v>0.19440190702584639</v>
      </c>
      <c r="U2797" s="235">
        <v>0.2228901436424888</v>
      </c>
      <c r="V2797" s="235">
        <v>0.25263605030883679</v>
      </c>
      <c r="W2797" s="236">
        <f t="shared" si="114"/>
        <v>0.28635171063473791</v>
      </c>
      <c r="X2797" s="236">
        <f t="shared" si="114"/>
        <v>0.32456690992121856</v>
      </c>
      <c r="Y2797" s="236">
        <f t="shared" si="114"/>
        <v>0.36788213621039545</v>
      </c>
      <c r="Z2797" s="236">
        <f t="shared" si="114"/>
        <v>0.41697801595231654</v>
      </c>
    </row>
    <row r="2798" spans="1:26" x14ac:dyDescent="0.35">
      <c r="A2798" t="str">
        <f t="shared" si="113"/>
        <v>bmu.wnd.25_50</v>
      </c>
      <c r="B2798" t="s">
        <v>2217</v>
      </c>
      <c r="C2798" t="s">
        <v>103</v>
      </c>
      <c r="D2798" t="s">
        <v>2382</v>
      </c>
      <c r="E2798" s="235">
        <v>1.3411818198819319E-2</v>
      </c>
      <c r="F2798" s="235">
        <v>1.4420541165920399E-2</v>
      </c>
      <c r="G2798" s="235">
        <v>1.5395610951940151E-2</v>
      </c>
      <c r="H2798" s="235">
        <v>1.6624184401139691E-2</v>
      </c>
      <c r="I2798" s="235">
        <v>1.797513282162751E-2</v>
      </c>
      <c r="J2798" s="235">
        <v>1.93047564584942E-2</v>
      </c>
      <c r="K2798" s="235">
        <v>2.0622007997321681E-2</v>
      </c>
      <c r="L2798" s="235">
        <v>2.1910099084057801E-2</v>
      </c>
      <c r="M2798" s="235">
        <v>2.313347299538741E-2</v>
      </c>
      <c r="N2798" s="235">
        <v>2.430182067081773E-2</v>
      </c>
      <c r="O2798" s="235">
        <v>2.5412461889601778E-2</v>
      </c>
      <c r="P2798" s="235">
        <v>2.6412279917550349E-2</v>
      </c>
      <c r="Q2798" s="235">
        <v>2.731376688981928E-2</v>
      </c>
      <c r="R2798" s="235">
        <v>2.8069821465660859E-2</v>
      </c>
      <c r="S2798" s="235">
        <v>2.869683114169734E-2</v>
      </c>
      <c r="T2798" s="235">
        <v>2.9178679292952731E-2</v>
      </c>
      <c r="U2798" s="235">
        <v>2.9427592971113019E-2</v>
      </c>
      <c r="V2798" s="235">
        <v>2.945862295112267E-2</v>
      </c>
      <c r="W2798" s="236">
        <f t="shared" si="114"/>
        <v>2.9489685650752315E-2</v>
      </c>
      <c r="X2798" s="236">
        <f t="shared" si="114"/>
        <v>2.9520781104503218E-2</v>
      </c>
      <c r="Y2798" s="236">
        <f t="shared" si="114"/>
        <v>2.9551909346913027E-2</v>
      </c>
      <c r="Z2798" s="236">
        <f t="shared" si="114"/>
        <v>2.9583070412555802E-2</v>
      </c>
    </row>
    <row r="2799" spans="1:26" x14ac:dyDescent="0.35">
      <c r="A2799" t="str">
        <f t="shared" si="113"/>
        <v>bmu.sol.50_75</v>
      </c>
      <c r="B2799" t="s">
        <v>2217</v>
      </c>
      <c r="C2799" t="s">
        <v>105</v>
      </c>
      <c r="D2799" t="s">
        <v>2383</v>
      </c>
      <c r="E2799" s="235">
        <v>2.090400227663932E-2</v>
      </c>
      <c r="F2799" s="235">
        <v>2.3238427330968741E-2</v>
      </c>
      <c r="G2799" s="235">
        <v>2.5784977101884151E-2</v>
      </c>
      <c r="H2799" s="235">
        <v>3.0673522583650671E-2</v>
      </c>
      <c r="I2799" s="235">
        <v>3.7676271079931142E-2</v>
      </c>
      <c r="J2799" s="235">
        <v>4.6568603091904269E-2</v>
      </c>
      <c r="K2799" s="235">
        <v>5.77720732535544E-2</v>
      </c>
      <c r="L2799" s="235">
        <v>7.1724470181404251E-2</v>
      </c>
      <c r="M2799" s="235">
        <v>8.8930794296723875E-2</v>
      </c>
      <c r="N2799" s="235">
        <v>0.1098999999793422</v>
      </c>
      <c r="O2799" s="235">
        <v>0.13515532476756631</v>
      </c>
      <c r="P2799" s="235">
        <v>0.16506955382842639</v>
      </c>
      <c r="Q2799" s="235">
        <v>0.19970206680133001</v>
      </c>
      <c r="R2799" s="235">
        <v>0.23876718601990049</v>
      </c>
      <c r="S2799" s="235">
        <v>0.28182332474150812</v>
      </c>
      <c r="T2799" s="235">
        <v>0.32745810936020192</v>
      </c>
      <c r="U2799" s="235">
        <v>0.37329123846180667</v>
      </c>
      <c r="V2799" s="235">
        <v>0.41732961729015627</v>
      </c>
      <c r="W2799" s="236">
        <f t="shared" si="114"/>
        <v>0.46656334658486209</v>
      </c>
      <c r="X2799" s="236">
        <f t="shared" si="114"/>
        <v>0.52160533870070169</v>
      </c>
      <c r="Y2799" s="236">
        <f t="shared" si="114"/>
        <v>0.5831408132520054</v>
      </c>
      <c r="Z2799" s="236">
        <f t="shared" si="114"/>
        <v>0.65193582743472178</v>
      </c>
    </row>
    <row r="2800" spans="1:26" x14ac:dyDescent="0.35">
      <c r="A2800" t="str">
        <f t="shared" si="113"/>
        <v>bmu.wnd.50_75</v>
      </c>
      <c r="B2800" t="s">
        <v>2217</v>
      </c>
      <c r="C2800" t="s">
        <v>103</v>
      </c>
      <c r="D2800" t="s">
        <v>2383</v>
      </c>
      <c r="E2800" s="235">
        <v>1.3411818198819319E-2</v>
      </c>
      <c r="F2800" s="235">
        <v>1.4420541165920399E-2</v>
      </c>
      <c r="G2800" s="235">
        <v>1.5395610951940151E-2</v>
      </c>
      <c r="H2800" s="235">
        <v>1.7051989469143949E-2</v>
      </c>
      <c r="I2800" s="235">
        <v>1.909333500520858E-2</v>
      </c>
      <c r="J2800" s="235">
        <v>2.1211215255578258E-2</v>
      </c>
      <c r="K2800" s="235">
        <v>2.3404428171920639E-2</v>
      </c>
      <c r="L2800" s="235">
        <v>2.557696630110198E-2</v>
      </c>
      <c r="M2800" s="235">
        <v>2.7717129593970678E-2</v>
      </c>
      <c r="N2800" s="235">
        <v>2.9713693728763538E-2</v>
      </c>
      <c r="O2800" s="235">
        <v>3.1491897985452232E-2</v>
      </c>
      <c r="P2800" s="235">
        <v>3.3008273196629689E-2</v>
      </c>
      <c r="Q2800" s="235">
        <v>3.4147484573076488E-2</v>
      </c>
      <c r="R2800" s="235">
        <v>3.4854109395260333E-2</v>
      </c>
      <c r="S2800" s="235">
        <v>3.5148538460910317E-2</v>
      </c>
      <c r="T2800" s="235">
        <v>3.501400355207087E-2</v>
      </c>
      <c r="U2800" s="235">
        <v>3.4500523232778538E-2</v>
      </c>
      <c r="V2800" s="235">
        <v>3.3693827756021227E-2</v>
      </c>
      <c r="W2800" s="236">
        <f t="shared" si="114"/>
        <v>3.2905994532100781E-2</v>
      </c>
      <c r="X2800" s="236">
        <f t="shared" si="114"/>
        <v>3.2136582521501873E-2</v>
      </c>
      <c r="Y2800" s="236">
        <f t="shared" si="114"/>
        <v>3.1385160997149365E-2</v>
      </c>
      <c r="Z2800" s="236">
        <f t="shared" si="114"/>
        <v>3.0651309303281551E-2</v>
      </c>
    </row>
    <row r="2801" spans="1:26" x14ac:dyDescent="0.35">
      <c r="A2801" t="str">
        <f t="shared" si="113"/>
        <v>bmu.sol.75_100</v>
      </c>
      <c r="B2801" t="s">
        <v>2217</v>
      </c>
      <c r="C2801" t="s">
        <v>105</v>
      </c>
      <c r="D2801" t="s">
        <v>2384</v>
      </c>
      <c r="E2801" s="235">
        <v>2.090400227663932E-2</v>
      </c>
      <c r="F2801" s="235">
        <v>2.3238427330968741E-2</v>
      </c>
      <c r="G2801" s="235">
        <v>2.5784977101884151E-2</v>
      </c>
      <c r="H2801" s="235">
        <v>3.1886438760779123E-2</v>
      </c>
      <c r="I2801" s="235">
        <v>4.1331329422239348E-2</v>
      </c>
      <c r="J2801" s="235">
        <v>5.3873617907962988E-2</v>
      </c>
      <c r="K2801" s="235">
        <v>7.030339261397707E-2</v>
      </c>
      <c r="L2801" s="235">
        <v>9.1435910288271152E-2</v>
      </c>
      <c r="M2801" s="235">
        <v>0.1181760007477355</v>
      </c>
      <c r="N2801" s="235">
        <v>0.15133079269136249</v>
      </c>
      <c r="O2801" s="235">
        <v>0.19137786278913549</v>
      </c>
      <c r="P2801" s="235">
        <v>0.23803406040000011</v>
      </c>
      <c r="Q2801" s="235">
        <v>0.29028361878561948</v>
      </c>
      <c r="R2801" s="235">
        <v>0.3459139006896178</v>
      </c>
      <c r="S2801" s="235">
        <v>0.40233571452814471</v>
      </c>
      <c r="T2801" s="235">
        <v>0.45671091804553859</v>
      </c>
      <c r="U2801" s="235">
        <v>0.50591567764498557</v>
      </c>
      <c r="V2801" s="235">
        <v>0.54780055464922306</v>
      </c>
      <c r="W2801" s="236">
        <f t="shared" si="114"/>
        <v>0.59315309039419473</v>
      </c>
      <c r="X2801" s="236">
        <f t="shared" si="114"/>
        <v>0.64226037315620077</v>
      </c>
      <c r="Y2801" s="236">
        <f t="shared" si="114"/>
        <v>0.69543325931692634</v>
      </c>
      <c r="Z2801" s="236">
        <f t="shared" si="114"/>
        <v>0.75300834113043247</v>
      </c>
    </row>
    <row r="2802" spans="1:26" x14ac:dyDescent="0.35">
      <c r="A2802" t="str">
        <f t="shared" si="113"/>
        <v>bmu.wnd.75_100</v>
      </c>
      <c r="B2802" t="s">
        <v>2217</v>
      </c>
      <c r="C2802" t="s">
        <v>103</v>
      </c>
      <c r="D2802" t="s">
        <v>2384</v>
      </c>
      <c r="E2802" s="235">
        <v>1.3411818198819319E-2</v>
      </c>
      <c r="F2802" s="235">
        <v>1.4420541165920399E-2</v>
      </c>
      <c r="G2802" s="235">
        <v>1.5395610951940151E-2</v>
      </c>
      <c r="H2802" s="235">
        <v>1.7602046314405369E-2</v>
      </c>
      <c r="I2802" s="235">
        <v>2.0591329074180709E-2</v>
      </c>
      <c r="J2802" s="235">
        <v>2.386453936203263E-2</v>
      </c>
      <c r="K2802" s="235">
        <v>2.734159917158727E-2</v>
      </c>
      <c r="L2802" s="235">
        <v>3.0878691682595261E-2</v>
      </c>
      <c r="M2802" s="235">
        <v>3.4373879795064392E-2</v>
      </c>
      <c r="N2802" s="235">
        <v>3.748065351658561E-2</v>
      </c>
      <c r="O2802" s="235">
        <v>4.0016160567456917E-2</v>
      </c>
      <c r="P2802" s="235">
        <v>4.1762016913908309E-2</v>
      </c>
      <c r="Q2802" s="235">
        <v>4.2631627123375343E-2</v>
      </c>
      <c r="R2802" s="235">
        <v>4.2582044707265072E-2</v>
      </c>
      <c r="S2802" s="235">
        <v>4.1800791468880737E-2</v>
      </c>
      <c r="T2802" s="235">
        <v>4.0408363212830922E-2</v>
      </c>
      <c r="U2802" s="235">
        <v>3.8675227529298521E-2</v>
      </c>
      <c r="V2802" s="235">
        <v>3.6758913404324287E-2</v>
      </c>
      <c r="W2802" s="236">
        <f t="shared" si="114"/>
        <v>3.4937550493865696E-2</v>
      </c>
      <c r="X2802" s="236">
        <f t="shared" si="114"/>
        <v>3.320643407179226E-2</v>
      </c>
      <c r="Y2802" s="236">
        <f t="shared" si="114"/>
        <v>3.1561092525873878E-2</v>
      </c>
      <c r="Z2802" s="236">
        <f t="shared" si="114"/>
        <v>2.9997275807248671E-2</v>
      </c>
    </row>
    <row r="2803" spans="1:26" x14ac:dyDescent="0.35">
      <c r="A2803" t="str">
        <f t="shared" si="113"/>
        <v>btn.sol.0_0</v>
      </c>
      <c r="B2803" t="s">
        <v>2219</v>
      </c>
      <c r="C2803" t="s">
        <v>105</v>
      </c>
      <c r="D2803" t="s">
        <v>2380</v>
      </c>
      <c r="E2803" s="235">
        <v>2.090400227663932E-2</v>
      </c>
      <c r="F2803" s="235">
        <v>2.3238427330968741E-2</v>
      </c>
      <c r="G2803" s="235">
        <v>2.5784977101884151E-2</v>
      </c>
      <c r="H2803" s="235">
        <v>2.8523010345819149E-2</v>
      </c>
      <c r="I2803" s="235">
        <v>3.1460164405327368E-2</v>
      </c>
      <c r="J2803" s="235">
        <v>3.4590724557257473E-2</v>
      </c>
      <c r="K2803" s="235">
        <v>3.7913867827805009E-2</v>
      </c>
      <c r="L2803" s="235">
        <v>4.138315222475205E-2</v>
      </c>
      <c r="M2803" s="235">
        <v>4.5008204905001757E-2</v>
      </c>
      <c r="N2803" s="235">
        <v>4.8761481356197602E-2</v>
      </c>
      <c r="O2803" s="235">
        <v>5.2639744983810591E-2</v>
      </c>
      <c r="P2803" s="235">
        <v>5.660612148758238E-2</v>
      </c>
      <c r="Q2803" s="235">
        <v>6.0610242346617139E-2</v>
      </c>
      <c r="R2803" s="235">
        <v>6.4641589518515258E-2</v>
      </c>
      <c r="S2803" s="235">
        <v>6.8701963041991179E-2</v>
      </c>
      <c r="T2803" s="235">
        <v>7.2754689684551094E-2</v>
      </c>
      <c r="U2803" s="235">
        <v>7.6814348751658851E-2</v>
      </c>
      <c r="V2803" s="235">
        <v>8.0836373986807264E-2</v>
      </c>
      <c r="W2803" s="236">
        <f t="shared" si="114"/>
        <v>8.5068993821207833E-2</v>
      </c>
      <c r="X2803" s="236">
        <f t="shared" si="114"/>
        <v>8.9523235059179584E-2</v>
      </c>
      <c r="Y2803" s="236">
        <f t="shared" si="114"/>
        <v>9.4210701872238622E-2</v>
      </c>
      <c r="Z2803" s="236">
        <f t="shared" si="114"/>
        <v>9.9143606030239501E-2</v>
      </c>
    </row>
    <row r="2804" spans="1:26" x14ac:dyDescent="0.35">
      <c r="A2804" t="str">
        <f t="shared" si="113"/>
        <v>btn.wnd.0_0</v>
      </c>
      <c r="B2804" t="s">
        <v>2219</v>
      </c>
      <c r="C2804" t="s">
        <v>103</v>
      </c>
      <c r="D2804" t="s">
        <v>2380</v>
      </c>
      <c r="E2804" s="235">
        <v>1.3411818198819319E-2</v>
      </c>
      <c r="F2804" s="235">
        <v>1.4420541165920399E-2</v>
      </c>
      <c r="G2804" s="235">
        <v>1.5395610951940151E-2</v>
      </c>
      <c r="H2804" s="235">
        <v>1.6304436559963571E-2</v>
      </c>
      <c r="I2804" s="235">
        <v>1.7144876215296759E-2</v>
      </c>
      <c r="J2804" s="235">
        <v>1.7907684156724051E-2</v>
      </c>
      <c r="K2804" s="235">
        <v>1.8575723220013631E-2</v>
      </c>
      <c r="L2804" s="235">
        <v>1.9152928986047819E-2</v>
      </c>
      <c r="M2804" s="235">
        <v>1.96502549762172E-2</v>
      </c>
      <c r="N2804" s="235">
        <v>2.0071275563831301E-2</v>
      </c>
      <c r="O2804" s="235">
        <v>2.0424208087341029E-2</v>
      </c>
      <c r="P2804" s="235">
        <v>2.0696873605827979E-2</v>
      </c>
      <c r="Q2804" s="235">
        <v>2.0911136997884341E-2</v>
      </c>
      <c r="R2804" s="235">
        <v>2.1075750945744862E-2</v>
      </c>
      <c r="S2804" s="235">
        <v>2.1199734111410361E-2</v>
      </c>
      <c r="T2804" s="235">
        <v>2.1287804530642201E-2</v>
      </c>
      <c r="U2804" s="235">
        <v>2.134728953974158E-2</v>
      </c>
      <c r="V2804" s="235">
        <v>2.1383197621466839E-2</v>
      </c>
      <c r="W2804" s="236">
        <f t="shared" si="114"/>
        <v>2.1419166103850026E-2</v>
      </c>
      <c r="X2804" s="236">
        <f t="shared" si="114"/>
        <v>2.1455195088490538E-2</v>
      </c>
      <c r="Y2804" s="236">
        <f t="shared" si="114"/>
        <v>2.1491284677158676E-2</v>
      </c>
      <c r="Z2804" s="236">
        <f t="shared" si="114"/>
        <v>2.152743497179592E-2</v>
      </c>
    </row>
    <row r="2805" spans="1:26" x14ac:dyDescent="0.35">
      <c r="A2805" t="str">
        <f t="shared" si="113"/>
        <v>btn.sol.0_25</v>
      </c>
      <c r="B2805" t="s">
        <v>2219</v>
      </c>
      <c r="C2805" t="s">
        <v>105</v>
      </c>
      <c r="D2805" t="s">
        <v>2381</v>
      </c>
      <c r="E2805" s="235">
        <v>2.090400227663932E-2</v>
      </c>
      <c r="F2805" s="235">
        <v>2.3238427330968741E-2</v>
      </c>
      <c r="G2805" s="235">
        <v>2.5784977101884151E-2</v>
      </c>
      <c r="H2805" s="235">
        <v>2.8523010345819149E-2</v>
      </c>
      <c r="I2805" s="235">
        <v>3.1551081463113431E-2</v>
      </c>
      <c r="J2805" s="235">
        <v>3.4942437972336857E-2</v>
      </c>
      <c r="K2805" s="235">
        <v>3.8762811696971052E-2</v>
      </c>
      <c r="L2805" s="235">
        <v>4.3041065518848107E-2</v>
      </c>
      <c r="M2805" s="235">
        <v>4.7874101155915699E-2</v>
      </c>
      <c r="N2805" s="235">
        <v>5.3328059397615361E-2</v>
      </c>
      <c r="O2805" s="235">
        <v>5.9503729491441393E-2</v>
      </c>
      <c r="P2805" s="235">
        <v>6.6461564623919972E-2</v>
      </c>
      <c r="Q2805" s="235">
        <v>7.4290205245752375E-2</v>
      </c>
      <c r="R2805" s="235">
        <v>8.3094701788065689E-2</v>
      </c>
      <c r="S2805" s="235">
        <v>9.3027449967330852E-2</v>
      </c>
      <c r="T2805" s="235">
        <v>0.1041895159181163</v>
      </c>
      <c r="U2805" s="235">
        <v>0.116152102321359</v>
      </c>
      <c r="V2805" s="235">
        <v>0.12861820206095481</v>
      </c>
      <c r="W2805" s="236">
        <f t="shared" si="114"/>
        <v>0.14242223404294427</v>
      </c>
      <c r="X2805" s="236">
        <f t="shared" si="114"/>
        <v>0.15770779271327509</v>
      </c>
      <c r="Y2805" s="236">
        <f t="shared" si="114"/>
        <v>0.17463388388496853</v>
      </c>
      <c r="Z2805" s="236">
        <f t="shared" si="114"/>
        <v>0.19337657877308925</v>
      </c>
    </row>
    <row r="2806" spans="1:26" x14ac:dyDescent="0.35">
      <c r="A2806" t="str">
        <f t="shared" si="113"/>
        <v>btn.wnd.0_25</v>
      </c>
      <c r="B2806" t="s">
        <v>2219</v>
      </c>
      <c r="C2806" t="s">
        <v>103</v>
      </c>
      <c r="D2806" t="s">
        <v>2381</v>
      </c>
      <c r="E2806" s="235">
        <v>1.3411818198819319E-2</v>
      </c>
      <c r="F2806" s="235">
        <v>1.4420541165920399E-2</v>
      </c>
      <c r="G2806" s="235">
        <v>1.5395610951940151E-2</v>
      </c>
      <c r="H2806" s="235">
        <v>1.6304436559963571E-2</v>
      </c>
      <c r="I2806" s="235">
        <v>1.716884290669379E-2</v>
      </c>
      <c r="J2806" s="235">
        <v>1.7991972915139751E-2</v>
      </c>
      <c r="K2806" s="235">
        <v>1.8757769486645232E-2</v>
      </c>
      <c r="L2806" s="235">
        <v>1.9472183689600731E-2</v>
      </c>
      <c r="M2806" s="235">
        <v>2.0146389201214289E-2</v>
      </c>
      <c r="N2806" s="235">
        <v>2.0782519164326281E-2</v>
      </c>
      <c r="O2806" s="235">
        <v>2.136714127277756E-2</v>
      </c>
      <c r="P2806" s="235">
        <v>2.1915047346324192E-2</v>
      </c>
      <c r="Q2806" s="235">
        <v>2.2435920085213369E-2</v>
      </c>
      <c r="R2806" s="235">
        <v>2.292991467096625E-2</v>
      </c>
      <c r="S2806" s="235">
        <v>2.340140816023693E-2</v>
      </c>
      <c r="T2806" s="235">
        <v>2.382510923138826E-2</v>
      </c>
      <c r="U2806" s="235">
        <v>2.4181757225789469E-2</v>
      </c>
      <c r="V2806" s="235">
        <v>2.445915952672624E-2</v>
      </c>
      <c r="W2806" s="236">
        <f t="shared" si="114"/>
        <v>2.4739744062760589E-2</v>
      </c>
      <c r="X2806" s="236">
        <f t="shared" si="114"/>
        <v>2.5023547339069949E-2</v>
      </c>
      <c r="Y2806" s="236">
        <f t="shared" si="114"/>
        <v>2.5310606279602819E-2</v>
      </c>
      <c r="Z2806" s="236">
        <f t="shared" si="114"/>
        <v>2.5600958231882718E-2</v>
      </c>
    </row>
    <row r="2807" spans="1:26" x14ac:dyDescent="0.35">
      <c r="A2807" t="str">
        <f t="shared" si="113"/>
        <v>btn.sol.25_50</v>
      </c>
      <c r="B2807" t="s">
        <v>2219</v>
      </c>
      <c r="C2807" t="s">
        <v>105</v>
      </c>
      <c r="D2807" t="s">
        <v>2382</v>
      </c>
      <c r="E2807" s="235">
        <v>2.090400227663932E-2</v>
      </c>
      <c r="F2807" s="235">
        <v>2.3238427330968741E-2</v>
      </c>
      <c r="G2807" s="235">
        <v>2.5784977101884151E-2</v>
      </c>
      <c r="H2807" s="235">
        <v>2.9523665224131031E-2</v>
      </c>
      <c r="I2807" s="235">
        <v>3.4332564612907561E-2</v>
      </c>
      <c r="J2807" s="235">
        <v>4.0098037360557108E-2</v>
      </c>
      <c r="K2807" s="235">
        <v>4.6994555610797052E-2</v>
      </c>
      <c r="L2807" s="235">
        <v>5.5193952964750922E-2</v>
      </c>
      <c r="M2807" s="235">
        <v>6.4923265292574153E-2</v>
      </c>
      <c r="N2807" s="235">
        <v>7.6367823337469415E-2</v>
      </c>
      <c r="O2807" s="235">
        <v>8.9808504167903563E-2</v>
      </c>
      <c r="P2807" s="235">
        <v>0.1054712664854381</v>
      </c>
      <c r="Q2807" s="235">
        <v>0.12356739371100239</v>
      </c>
      <c r="R2807" s="235">
        <v>0.14432036586785271</v>
      </c>
      <c r="S2807" s="235">
        <v>0.16790538192108639</v>
      </c>
      <c r="T2807" s="235">
        <v>0.19440190702584639</v>
      </c>
      <c r="U2807" s="235">
        <v>0.2228901436424888</v>
      </c>
      <c r="V2807" s="235">
        <v>0.25263605030883679</v>
      </c>
      <c r="W2807" s="236">
        <f t="shared" si="114"/>
        <v>0.28635171063473791</v>
      </c>
      <c r="X2807" s="236">
        <f t="shared" si="114"/>
        <v>0.32456690992121856</v>
      </c>
      <c r="Y2807" s="236">
        <f t="shared" si="114"/>
        <v>0.36788213621039545</v>
      </c>
      <c r="Z2807" s="236">
        <f t="shared" si="114"/>
        <v>0.41697801595231654</v>
      </c>
    </row>
    <row r="2808" spans="1:26" x14ac:dyDescent="0.35">
      <c r="A2808" t="str">
        <f t="shared" si="113"/>
        <v>btn.wnd.25_50</v>
      </c>
      <c r="B2808" t="s">
        <v>2219</v>
      </c>
      <c r="C2808" t="s">
        <v>103</v>
      </c>
      <c r="D2808" t="s">
        <v>2382</v>
      </c>
      <c r="E2808" s="235">
        <v>1.3411818198819319E-2</v>
      </c>
      <c r="F2808" s="235">
        <v>1.4420541165920399E-2</v>
      </c>
      <c r="G2808" s="235">
        <v>1.5395610951940151E-2</v>
      </c>
      <c r="H2808" s="235">
        <v>1.6624184401139691E-2</v>
      </c>
      <c r="I2808" s="235">
        <v>1.797513282162751E-2</v>
      </c>
      <c r="J2808" s="235">
        <v>1.93047564584942E-2</v>
      </c>
      <c r="K2808" s="235">
        <v>2.0622007997321681E-2</v>
      </c>
      <c r="L2808" s="235">
        <v>2.1910099084057801E-2</v>
      </c>
      <c r="M2808" s="235">
        <v>2.313347299538741E-2</v>
      </c>
      <c r="N2808" s="235">
        <v>2.430182067081773E-2</v>
      </c>
      <c r="O2808" s="235">
        <v>2.5412461889601778E-2</v>
      </c>
      <c r="P2808" s="235">
        <v>2.6412279917550349E-2</v>
      </c>
      <c r="Q2808" s="235">
        <v>2.731376688981928E-2</v>
      </c>
      <c r="R2808" s="235">
        <v>2.8069821465660859E-2</v>
      </c>
      <c r="S2808" s="235">
        <v>2.869683114169734E-2</v>
      </c>
      <c r="T2808" s="235">
        <v>2.9178679292952731E-2</v>
      </c>
      <c r="U2808" s="235">
        <v>2.9427592971113019E-2</v>
      </c>
      <c r="V2808" s="235">
        <v>2.945862295112267E-2</v>
      </c>
      <c r="W2808" s="236">
        <f t="shared" si="114"/>
        <v>2.9489685650752315E-2</v>
      </c>
      <c r="X2808" s="236">
        <f t="shared" si="114"/>
        <v>2.9520781104503218E-2</v>
      </c>
      <c r="Y2808" s="236">
        <f t="shared" si="114"/>
        <v>2.9551909346913027E-2</v>
      </c>
      <c r="Z2808" s="236">
        <f t="shared" si="114"/>
        <v>2.9583070412555802E-2</v>
      </c>
    </row>
    <row r="2809" spans="1:26" x14ac:dyDescent="0.35">
      <c r="A2809" t="str">
        <f t="shared" si="113"/>
        <v>btn.sol.50_75</v>
      </c>
      <c r="B2809" t="s">
        <v>2219</v>
      </c>
      <c r="C2809" t="s">
        <v>105</v>
      </c>
      <c r="D2809" t="s">
        <v>2383</v>
      </c>
      <c r="E2809" s="235">
        <v>2.090400227663932E-2</v>
      </c>
      <c r="F2809" s="235">
        <v>2.3238427330968741E-2</v>
      </c>
      <c r="G2809" s="235">
        <v>2.5784977101884151E-2</v>
      </c>
      <c r="H2809" s="235">
        <v>3.0673522583650671E-2</v>
      </c>
      <c r="I2809" s="235">
        <v>3.7676271079931142E-2</v>
      </c>
      <c r="J2809" s="235">
        <v>4.6568603091904269E-2</v>
      </c>
      <c r="K2809" s="235">
        <v>5.77720732535544E-2</v>
      </c>
      <c r="L2809" s="235">
        <v>7.1724470181404251E-2</v>
      </c>
      <c r="M2809" s="235">
        <v>8.8930794296723875E-2</v>
      </c>
      <c r="N2809" s="235">
        <v>0.1098999999793422</v>
      </c>
      <c r="O2809" s="235">
        <v>0.13515532476756631</v>
      </c>
      <c r="P2809" s="235">
        <v>0.16506955382842639</v>
      </c>
      <c r="Q2809" s="235">
        <v>0.19970206680133001</v>
      </c>
      <c r="R2809" s="235">
        <v>0.23876718601990049</v>
      </c>
      <c r="S2809" s="235">
        <v>0.28182332474150812</v>
      </c>
      <c r="T2809" s="235">
        <v>0.32745810936020192</v>
      </c>
      <c r="U2809" s="235">
        <v>0.37329123846180667</v>
      </c>
      <c r="V2809" s="235">
        <v>0.41732961729015627</v>
      </c>
      <c r="W2809" s="236">
        <f t="shared" si="114"/>
        <v>0.46656334658486209</v>
      </c>
      <c r="X2809" s="236">
        <f t="shared" si="114"/>
        <v>0.52160533870070169</v>
      </c>
      <c r="Y2809" s="236">
        <f t="shared" si="114"/>
        <v>0.5831408132520054</v>
      </c>
      <c r="Z2809" s="236">
        <f t="shared" si="114"/>
        <v>0.65193582743472178</v>
      </c>
    </row>
    <row r="2810" spans="1:26" x14ac:dyDescent="0.35">
      <c r="A2810" t="str">
        <f t="shared" si="113"/>
        <v>btn.wnd.50_75</v>
      </c>
      <c r="B2810" t="s">
        <v>2219</v>
      </c>
      <c r="C2810" t="s">
        <v>103</v>
      </c>
      <c r="D2810" t="s">
        <v>2383</v>
      </c>
      <c r="E2810" s="235">
        <v>1.3411818198819319E-2</v>
      </c>
      <c r="F2810" s="235">
        <v>1.4420541165920399E-2</v>
      </c>
      <c r="G2810" s="235">
        <v>1.5395610951940151E-2</v>
      </c>
      <c r="H2810" s="235">
        <v>1.7051989469143949E-2</v>
      </c>
      <c r="I2810" s="235">
        <v>1.909333500520858E-2</v>
      </c>
      <c r="J2810" s="235">
        <v>2.1211215255578258E-2</v>
      </c>
      <c r="K2810" s="235">
        <v>2.3404428171920639E-2</v>
      </c>
      <c r="L2810" s="235">
        <v>2.557696630110198E-2</v>
      </c>
      <c r="M2810" s="235">
        <v>2.7717129593970678E-2</v>
      </c>
      <c r="N2810" s="235">
        <v>2.9713693728763538E-2</v>
      </c>
      <c r="O2810" s="235">
        <v>3.1491897985452232E-2</v>
      </c>
      <c r="P2810" s="235">
        <v>3.3008273196629689E-2</v>
      </c>
      <c r="Q2810" s="235">
        <v>3.4147484573076488E-2</v>
      </c>
      <c r="R2810" s="235">
        <v>3.4854109395260333E-2</v>
      </c>
      <c r="S2810" s="235">
        <v>3.5148538460910317E-2</v>
      </c>
      <c r="T2810" s="235">
        <v>3.501400355207087E-2</v>
      </c>
      <c r="U2810" s="235">
        <v>3.4500523232778538E-2</v>
      </c>
      <c r="V2810" s="235">
        <v>3.3693827756021227E-2</v>
      </c>
      <c r="W2810" s="236">
        <f t="shared" si="114"/>
        <v>3.2905994532100781E-2</v>
      </c>
      <c r="X2810" s="236">
        <f t="shared" si="114"/>
        <v>3.2136582521501873E-2</v>
      </c>
      <c r="Y2810" s="236">
        <f t="shared" si="114"/>
        <v>3.1385160997149365E-2</v>
      </c>
      <c r="Z2810" s="236">
        <f t="shared" si="114"/>
        <v>3.0651309303281551E-2</v>
      </c>
    </row>
    <row r="2811" spans="1:26" x14ac:dyDescent="0.35">
      <c r="A2811" t="str">
        <f t="shared" si="113"/>
        <v>btn.sol.75_100</v>
      </c>
      <c r="B2811" t="s">
        <v>2219</v>
      </c>
      <c r="C2811" t="s">
        <v>105</v>
      </c>
      <c r="D2811" t="s">
        <v>2384</v>
      </c>
      <c r="E2811" s="235">
        <v>2.090400227663932E-2</v>
      </c>
      <c r="F2811" s="235">
        <v>2.3238427330968741E-2</v>
      </c>
      <c r="G2811" s="235">
        <v>2.5784977101884151E-2</v>
      </c>
      <c r="H2811" s="235">
        <v>3.1886438760779123E-2</v>
      </c>
      <c r="I2811" s="235">
        <v>4.1331329422239348E-2</v>
      </c>
      <c r="J2811" s="235">
        <v>5.3873617907962988E-2</v>
      </c>
      <c r="K2811" s="235">
        <v>7.030339261397707E-2</v>
      </c>
      <c r="L2811" s="235">
        <v>9.1435910288271152E-2</v>
      </c>
      <c r="M2811" s="235">
        <v>0.1181760007477355</v>
      </c>
      <c r="N2811" s="235">
        <v>0.15133079269136249</v>
      </c>
      <c r="O2811" s="235">
        <v>0.19137786278913549</v>
      </c>
      <c r="P2811" s="235">
        <v>0.23803406040000011</v>
      </c>
      <c r="Q2811" s="235">
        <v>0.29028361878561948</v>
      </c>
      <c r="R2811" s="235">
        <v>0.3459139006896178</v>
      </c>
      <c r="S2811" s="235">
        <v>0.40233571452814471</v>
      </c>
      <c r="T2811" s="235">
        <v>0.45671091804553859</v>
      </c>
      <c r="U2811" s="235">
        <v>0.50591567764498557</v>
      </c>
      <c r="V2811" s="235">
        <v>0.54780055464922306</v>
      </c>
      <c r="W2811" s="236">
        <f t="shared" si="114"/>
        <v>0.59315309039419473</v>
      </c>
      <c r="X2811" s="236">
        <f t="shared" si="114"/>
        <v>0.64226037315620077</v>
      </c>
      <c r="Y2811" s="236">
        <f t="shared" si="114"/>
        <v>0.69543325931692634</v>
      </c>
      <c r="Z2811" s="236">
        <f t="shared" si="114"/>
        <v>0.75300834113043247</v>
      </c>
    </row>
    <row r="2812" spans="1:26" x14ac:dyDescent="0.35">
      <c r="A2812" t="str">
        <f t="shared" si="113"/>
        <v>btn.wnd.75_100</v>
      </c>
      <c r="B2812" t="s">
        <v>2219</v>
      </c>
      <c r="C2812" t="s">
        <v>103</v>
      </c>
      <c r="D2812" t="s">
        <v>2384</v>
      </c>
      <c r="E2812" s="235">
        <v>1.3411818198819319E-2</v>
      </c>
      <c r="F2812" s="235">
        <v>1.4420541165920399E-2</v>
      </c>
      <c r="G2812" s="235">
        <v>1.5395610951940151E-2</v>
      </c>
      <c r="H2812" s="235">
        <v>1.7602046314405369E-2</v>
      </c>
      <c r="I2812" s="235">
        <v>2.0591329074180709E-2</v>
      </c>
      <c r="J2812" s="235">
        <v>2.386453936203263E-2</v>
      </c>
      <c r="K2812" s="235">
        <v>2.734159917158727E-2</v>
      </c>
      <c r="L2812" s="235">
        <v>3.0878691682595261E-2</v>
      </c>
      <c r="M2812" s="235">
        <v>3.4373879795064392E-2</v>
      </c>
      <c r="N2812" s="235">
        <v>3.748065351658561E-2</v>
      </c>
      <c r="O2812" s="235">
        <v>4.0016160567456917E-2</v>
      </c>
      <c r="P2812" s="235">
        <v>4.1762016913908309E-2</v>
      </c>
      <c r="Q2812" s="235">
        <v>4.2631627123375343E-2</v>
      </c>
      <c r="R2812" s="235">
        <v>4.2582044707265072E-2</v>
      </c>
      <c r="S2812" s="235">
        <v>4.1800791468880737E-2</v>
      </c>
      <c r="T2812" s="235">
        <v>4.0408363212830922E-2</v>
      </c>
      <c r="U2812" s="235">
        <v>3.8675227529298521E-2</v>
      </c>
      <c r="V2812" s="235">
        <v>3.6758913404324287E-2</v>
      </c>
      <c r="W2812" s="236">
        <f t="shared" si="114"/>
        <v>3.4937550493865696E-2</v>
      </c>
      <c r="X2812" s="236">
        <f t="shared" si="114"/>
        <v>3.320643407179226E-2</v>
      </c>
      <c r="Y2812" s="236">
        <f t="shared" si="114"/>
        <v>3.1561092525873878E-2</v>
      </c>
      <c r="Z2812" s="236">
        <f t="shared" si="114"/>
        <v>2.9997275807248671E-2</v>
      </c>
    </row>
    <row r="2813" spans="1:26" x14ac:dyDescent="0.35">
      <c r="A2813" t="str">
        <f t="shared" si="113"/>
        <v>bol.sol.0_0</v>
      </c>
      <c r="B2813" t="s">
        <v>619</v>
      </c>
      <c r="C2813" t="s">
        <v>105</v>
      </c>
      <c r="D2813" t="s">
        <v>2380</v>
      </c>
      <c r="E2813" s="235">
        <v>4.640284756392471E-2</v>
      </c>
      <c r="F2813" s="235">
        <v>6.072960988469292E-2</v>
      </c>
      <c r="G2813" s="235">
        <v>7.9550338773613657E-2</v>
      </c>
      <c r="H2813" s="235">
        <v>0.1038410555582349</v>
      </c>
      <c r="I2813" s="235">
        <v>0.13502019696382139</v>
      </c>
      <c r="J2813" s="235">
        <v>0.1742782108114771</v>
      </c>
      <c r="K2813" s="235">
        <v>0.2225777523730241</v>
      </c>
      <c r="L2813" s="235">
        <v>0.27992660791914642</v>
      </c>
      <c r="M2813" s="235">
        <v>0.3446746688576236</v>
      </c>
      <c r="N2813" s="235">
        <v>0.41291539254099519</v>
      </c>
      <c r="O2813" s="235">
        <v>0.47964640071239539</v>
      </c>
      <c r="P2813" s="235">
        <v>0.54069719978763553</v>
      </c>
      <c r="Q2813" s="235">
        <v>0.59389452027043033</v>
      </c>
      <c r="R2813" s="235">
        <v>0.63881503876605461</v>
      </c>
      <c r="S2813" s="235">
        <v>0.67632135375203817</v>
      </c>
      <c r="T2813" s="235">
        <v>0.70754279204819204</v>
      </c>
      <c r="U2813" s="235">
        <v>0.73333157109862723</v>
      </c>
      <c r="V2813" s="235">
        <v>0.75458614299919846</v>
      </c>
      <c r="W2813" s="236">
        <f t="shared" si="114"/>
        <v>0.77645674841650458</v>
      </c>
      <c r="X2813" s="236">
        <f t="shared" si="114"/>
        <v>0.79896124220528053</v>
      </c>
      <c r="Y2813" s="236">
        <f t="shared" si="114"/>
        <v>0.8221179967178146</v>
      </c>
      <c r="Z2813" s="236">
        <f t="shared" si="114"/>
        <v>0.84594591680287845</v>
      </c>
    </row>
    <row r="2814" spans="1:26" x14ac:dyDescent="0.35">
      <c r="A2814" t="str">
        <f t="shared" si="113"/>
        <v>bol.wnd.0_0</v>
      </c>
      <c r="B2814" t="s">
        <v>619</v>
      </c>
      <c r="C2814" t="s">
        <v>103</v>
      </c>
      <c r="D2814" t="s">
        <v>2380</v>
      </c>
      <c r="E2814" s="235">
        <v>7.975158303870214E-2</v>
      </c>
      <c r="F2814" s="235">
        <v>9.4993253331175753E-2</v>
      </c>
      <c r="G2814" s="235">
        <v>0.1112071998969525</v>
      </c>
      <c r="H2814" s="235">
        <v>0.12733123204841179</v>
      </c>
      <c r="I2814" s="235">
        <v>0.14219937709503991</v>
      </c>
      <c r="J2814" s="235">
        <v>0.154121635629898</v>
      </c>
      <c r="K2814" s="235">
        <v>0.16153380416991611</v>
      </c>
      <c r="L2814" s="235">
        <v>0.16287383897337179</v>
      </c>
      <c r="M2814" s="235">
        <v>0.15753375214491311</v>
      </c>
      <c r="N2814" s="235">
        <v>0.14615599975289509</v>
      </c>
      <c r="O2814" s="235">
        <v>0.13090033787997299</v>
      </c>
      <c r="P2814" s="235">
        <v>0.1145536732282033</v>
      </c>
      <c r="Q2814" s="235">
        <v>9.936744605786596E-2</v>
      </c>
      <c r="R2814" s="235">
        <v>8.6438713598547948E-2</v>
      </c>
      <c r="S2814" s="235">
        <v>7.5881154813508031E-2</v>
      </c>
      <c r="T2814" s="235">
        <v>6.7412307185282766E-2</v>
      </c>
      <c r="U2814" s="235">
        <v>6.0603267616337338E-2</v>
      </c>
      <c r="V2814" s="235">
        <v>5.5116223852964323E-2</v>
      </c>
      <c r="W2814" s="236">
        <f t="shared" si="114"/>
        <v>5.0125979197054853E-2</v>
      </c>
      <c r="X2814" s="236">
        <f t="shared" si="114"/>
        <v>4.5587553261387657E-2</v>
      </c>
      <c r="Y2814" s="236">
        <f t="shared" si="114"/>
        <v>4.1460038200749248E-2</v>
      </c>
      <c r="Z2814" s="236">
        <f t="shared" si="114"/>
        <v>3.7706229982373558E-2</v>
      </c>
    </row>
    <row r="2815" spans="1:26" x14ac:dyDescent="0.35">
      <c r="A2815" t="str">
        <f t="shared" si="113"/>
        <v>bol.sol.0_25</v>
      </c>
      <c r="B2815" t="s">
        <v>619</v>
      </c>
      <c r="C2815" t="s">
        <v>105</v>
      </c>
      <c r="D2815" t="s">
        <v>2381</v>
      </c>
      <c r="E2815" s="235">
        <v>4.640284756392471E-2</v>
      </c>
      <c r="F2815" s="235">
        <v>6.072960988469292E-2</v>
      </c>
      <c r="G2815" s="235">
        <v>7.9550338773613657E-2</v>
      </c>
      <c r="H2815" s="235">
        <v>0.1038410555582349</v>
      </c>
      <c r="I2815" s="235">
        <v>0.13523295710983549</v>
      </c>
      <c r="J2815" s="235">
        <v>0.17519480931103809</v>
      </c>
      <c r="K2815" s="235">
        <v>0.22497535723279169</v>
      </c>
      <c r="L2815" s="235">
        <v>0.28482271222890271</v>
      </c>
      <c r="M2815" s="235">
        <v>0.35315759830267318</v>
      </c>
      <c r="N2815" s="235">
        <v>0.42554237006363532</v>
      </c>
      <c r="O2815" s="235">
        <v>0.49638757444526388</v>
      </c>
      <c r="P2815" s="235">
        <v>0.56094204155371075</v>
      </c>
      <c r="Q2815" s="235">
        <v>0.61682741770279337</v>
      </c>
      <c r="R2815" s="235">
        <v>0.66363168658002403</v>
      </c>
      <c r="S2815" s="235">
        <v>0.70196465672780084</v>
      </c>
      <c r="T2815" s="235">
        <v>0.73296651369014598</v>
      </c>
      <c r="U2815" s="235">
        <v>0.75796414221820851</v>
      </c>
      <c r="V2815" s="235">
        <v>0.77822179777441947</v>
      </c>
      <c r="W2815" s="236">
        <f t="shared" si="114"/>
        <v>0.79902086760839974</v>
      </c>
      <c r="X2815" s="236">
        <f t="shared" si="114"/>
        <v>0.82037582177663537</v>
      </c>
      <c r="Y2815" s="236">
        <f t="shared" si="114"/>
        <v>0.84230151706818157</v>
      </c>
      <c r="Z2815" s="236">
        <f t="shared" si="114"/>
        <v>0.86481320734063383</v>
      </c>
    </row>
    <row r="2816" spans="1:26" x14ac:dyDescent="0.35">
      <c r="A2816" t="str">
        <f t="shared" si="113"/>
        <v>bol.wnd.0_25</v>
      </c>
      <c r="B2816" t="s">
        <v>619</v>
      </c>
      <c r="C2816" t="s">
        <v>103</v>
      </c>
      <c r="D2816" t="s">
        <v>2381</v>
      </c>
      <c r="E2816" s="235">
        <v>7.975158303870214E-2</v>
      </c>
      <c r="F2816" s="235">
        <v>9.4993253331175753E-2</v>
      </c>
      <c r="G2816" s="235">
        <v>0.1112071998969525</v>
      </c>
      <c r="H2816" s="235">
        <v>0.12733123204841179</v>
      </c>
      <c r="I2816" s="235">
        <v>0.14248378218585811</v>
      </c>
      <c r="J2816" s="235">
        <v>0.15510071592145189</v>
      </c>
      <c r="K2816" s="235">
        <v>0.16350912640500609</v>
      </c>
      <c r="L2816" s="235">
        <v>0.16585804231163381</v>
      </c>
      <c r="M2816" s="235">
        <v>0.1610801949592833</v>
      </c>
      <c r="N2816" s="235">
        <v>0.14959824648027911</v>
      </c>
      <c r="O2816" s="235">
        <v>0.13354109213634141</v>
      </c>
      <c r="P2816" s="235">
        <v>0.11614022435342029</v>
      </c>
      <c r="Q2816" s="235">
        <v>9.9964486621947179E-2</v>
      </c>
      <c r="R2816" s="235">
        <v>8.6225692126254555E-2</v>
      </c>
      <c r="S2816" s="235">
        <v>7.5148698318266913E-2</v>
      </c>
      <c r="T2816" s="235">
        <v>6.6331047182152714E-2</v>
      </c>
      <c r="U2816" s="235">
        <v>5.9304756084061161E-2</v>
      </c>
      <c r="V2816" s="235">
        <v>5.3697874454384023E-2</v>
      </c>
      <c r="W2816" s="236">
        <f t="shared" si="114"/>
        <v>4.8621087267126488E-2</v>
      </c>
      <c r="X2816" s="236">
        <f t="shared" si="114"/>
        <v>4.4024277516715116E-2</v>
      </c>
      <c r="Y2816" s="236">
        <f t="shared" si="114"/>
        <v>3.9862066436740388E-2</v>
      </c>
      <c r="Z2816" s="236">
        <f t="shared" si="114"/>
        <v>3.6093365530048729E-2</v>
      </c>
    </row>
    <row r="2817" spans="1:26" x14ac:dyDescent="0.35">
      <c r="A2817" t="str">
        <f t="shared" si="113"/>
        <v>bol.sol.25_50</v>
      </c>
      <c r="B2817" t="s">
        <v>619</v>
      </c>
      <c r="C2817" t="s">
        <v>105</v>
      </c>
      <c r="D2817" t="s">
        <v>2382</v>
      </c>
      <c r="E2817" s="235">
        <v>4.640284756392471E-2</v>
      </c>
      <c r="F2817" s="235">
        <v>6.072960988469292E-2</v>
      </c>
      <c r="G2817" s="235">
        <v>7.9550338773613657E-2</v>
      </c>
      <c r="H2817" s="235">
        <v>0.105549504095347</v>
      </c>
      <c r="I2817" s="235">
        <v>0.1404840779893631</v>
      </c>
      <c r="J2817" s="235">
        <v>0.18567528151074841</v>
      </c>
      <c r="K2817" s="235">
        <v>0.24246814208062969</v>
      </c>
      <c r="L2817" s="235">
        <v>0.31056606483094468</v>
      </c>
      <c r="M2817" s="235">
        <v>0.38684151249018078</v>
      </c>
      <c r="N2817" s="235">
        <v>0.4650285726215303</v>
      </c>
      <c r="O2817" s="235">
        <v>0.53848451178106982</v>
      </c>
      <c r="P2817" s="235">
        <v>0.60286558377072386</v>
      </c>
      <c r="Q2817" s="235">
        <v>0.65585143320985251</v>
      </c>
      <c r="R2817" s="235">
        <v>0.69806199702181726</v>
      </c>
      <c r="S2817" s="235">
        <v>0.73136459151174316</v>
      </c>
      <c r="T2817" s="235">
        <v>0.75793741567148354</v>
      </c>
      <c r="U2817" s="235">
        <v>0.77924216132435342</v>
      </c>
      <c r="V2817" s="235">
        <v>0.79658024111122083</v>
      </c>
      <c r="W2817" s="236">
        <f t="shared" si="114"/>
        <v>0.81430409187611763</v>
      </c>
      <c r="X2817" s="236">
        <f t="shared" si="114"/>
        <v>0.83242229699444159</v>
      </c>
      <c r="Y2817" s="236">
        <f t="shared" si="114"/>
        <v>0.85094363082105118</v>
      </c>
      <c r="Z2817" s="236">
        <f t="shared" si="114"/>
        <v>0.8698770629395437</v>
      </c>
    </row>
    <row r="2818" spans="1:26" x14ac:dyDescent="0.35">
      <c r="A2818" t="str">
        <f t="shared" si="113"/>
        <v>bol.wnd.25_50</v>
      </c>
      <c r="B2818" t="s">
        <v>619</v>
      </c>
      <c r="C2818" t="s">
        <v>103</v>
      </c>
      <c r="D2818" t="s">
        <v>2382</v>
      </c>
      <c r="E2818" s="235">
        <v>7.975158303870214E-2</v>
      </c>
      <c r="F2818" s="235">
        <v>9.4993253331175753E-2</v>
      </c>
      <c r="G2818" s="235">
        <v>0.1112071998969525</v>
      </c>
      <c r="H2818" s="235">
        <v>0.13036311115845431</v>
      </c>
      <c r="I2818" s="235">
        <v>0.1500845669055649</v>
      </c>
      <c r="J2818" s="235">
        <v>0.16717738113141459</v>
      </c>
      <c r="K2818" s="235">
        <v>0.1787935117819697</v>
      </c>
      <c r="L2818" s="235">
        <v>0.18192811957721269</v>
      </c>
      <c r="M2818" s="235">
        <v>0.17507915962718321</v>
      </c>
      <c r="N2818" s="235">
        <v>0.1592301109227057</v>
      </c>
      <c r="O2818" s="235">
        <v>0.13845119452205959</v>
      </c>
      <c r="P2818" s="235">
        <v>0.11727208441632871</v>
      </c>
      <c r="Q2818" s="235">
        <v>9.8802297650824197E-2</v>
      </c>
      <c r="R2818" s="235">
        <v>8.3944875587717738E-2</v>
      </c>
      <c r="S2818" s="235">
        <v>7.2523642934489138E-2</v>
      </c>
      <c r="T2818" s="235">
        <v>6.3730739198113409E-2</v>
      </c>
      <c r="U2818" s="235">
        <v>5.6930496815578477E-2</v>
      </c>
      <c r="V2818" s="235">
        <v>5.1556048127082442E-2</v>
      </c>
      <c r="W2818" s="236">
        <f t="shared" si="114"/>
        <v>4.6688967199645055E-2</v>
      </c>
      <c r="X2818" s="236">
        <f t="shared" si="114"/>
        <v>4.2281356646970178E-2</v>
      </c>
      <c r="Y2818" s="236">
        <f t="shared" si="114"/>
        <v>3.8289840772530094E-2</v>
      </c>
      <c r="Z2818" s="236">
        <f t="shared" si="114"/>
        <v>3.4675138705388908E-2</v>
      </c>
    </row>
    <row r="2819" spans="1:26" x14ac:dyDescent="0.35">
      <c r="A2819" t="str">
        <f t="shared" si="113"/>
        <v>bol.sol.50_75</v>
      </c>
      <c r="B2819" t="s">
        <v>619</v>
      </c>
      <c r="C2819" t="s">
        <v>105</v>
      </c>
      <c r="D2819" t="s">
        <v>2383</v>
      </c>
      <c r="E2819" s="235">
        <v>4.640284756392471E-2</v>
      </c>
      <c r="F2819" s="235">
        <v>6.072960988469292E-2</v>
      </c>
      <c r="G2819" s="235">
        <v>7.9550338773613657E-2</v>
      </c>
      <c r="H2819" s="235">
        <v>0.10672104042303771</v>
      </c>
      <c r="I2819" s="235">
        <v>0.14393082901160051</v>
      </c>
      <c r="J2819" s="235">
        <v>0.19224861484323649</v>
      </c>
      <c r="K2819" s="235">
        <v>0.25296056710856418</v>
      </c>
      <c r="L2819" s="235">
        <v>0.32511882371140871</v>
      </c>
      <c r="M2819" s="235">
        <v>0.40452132999842277</v>
      </c>
      <c r="N2819" s="235">
        <v>0.48434040887905738</v>
      </c>
      <c r="O2819" s="235">
        <v>0.55779957227729771</v>
      </c>
      <c r="P2819" s="235">
        <v>0.6205623630769852</v>
      </c>
      <c r="Q2819" s="235">
        <v>0.67124873314468159</v>
      </c>
      <c r="R2819" s="235">
        <v>0.71109061096226056</v>
      </c>
      <c r="S2819" s="235">
        <v>0.74230787668874243</v>
      </c>
      <c r="T2819" s="235">
        <v>0.76712022480019559</v>
      </c>
      <c r="U2819" s="235">
        <v>0.78699979967552136</v>
      </c>
      <c r="V2819" s="235">
        <v>0.80320968020195127</v>
      </c>
      <c r="W2819" s="236">
        <f t="shared" si="114"/>
        <v>0.81975343657789157</v>
      </c>
      <c r="X2819" s="236">
        <f t="shared" si="114"/>
        <v>0.83663794566358218</v>
      </c>
      <c r="Y2819" s="236">
        <f t="shared" si="114"/>
        <v>0.85387022596235229</v>
      </c>
      <c r="Z2819" s="236">
        <f t="shared" si="114"/>
        <v>0.8714574405380513</v>
      </c>
    </row>
    <row r="2820" spans="1:26" x14ac:dyDescent="0.35">
      <c r="A2820" t="str">
        <f t="shared" si="113"/>
        <v>bol.wnd.50_75</v>
      </c>
      <c r="B2820" t="s">
        <v>619</v>
      </c>
      <c r="C2820" t="s">
        <v>103</v>
      </c>
      <c r="D2820" t="s">
        <v>2383</v>
      </c>
      <c r="E2820" s="235">
        <v>7.975158303870214E-2</v>
      </c>
      <c r="F2820" s="235">
        <v>9.4993253331175753E-2</v>
      </c>
      <c r="G2820" s="235">
        <v>0.1112071998969525</v>
      </c>
      <c r="H2820" s="235">
        <v>0.13304063064884361</v>
      </c>
      <c r="I2820" s="235">
        <v>0.1568902787220392</v>
      </c>
      <c r="J2820" s="235">
        <v>0.1779872716517682</v>
      </c>
      <c r="K2820" s="235">
        <v>0.19228131467380929</v>
      </c>
      <c r="L2820" s="235">
        <v>0.19586934586724</v>
      </c>
      <c r="M2820" s="235">
        <v>0.1870563311761799</v>
      </c>
      <c r="N2820" s="235">
        <v>0.16784355812211929</v>
      </c>
      <c r="O2820" s="235">
        <v>0.14360107510175471</v>
      </c>
      <c r="P2820" s="235">
        <v>0.11982913382435061</v>
      </c>
      <c r="Q2820" s="235">
        <v>9.978999682529209E-2</v>
      </c>
      <c r="R2820" s="235">
        <v>8.4175891378472478E-2</v>
      </c>
      <c r="S2820" s="235">
        <v>7.2426191656285305E-2</v>
      </c>
      <c r="T2820" s="235">
        <v>6.3514952240544792E-2</v>
      </c>
      <c r="U2820" s="235">
        <v>5.6695449726710617E-2</v>
      </c>
      <c r="V2820" s="235">
        <v>5.1342894070729117E-2</v>
      </c>
      <c r="W2820" s="236">
        <f t="shared" si="114"/>
        <v>4.649566736422206E-2</v>
      </c>
      <c r="X2820" s="236">
        <f t="shared" si="114"/>
        <v>4.2106062051474144E-2</v>
      </c>
      <c r="Y2820" s="236">
        <f t="shared" si="114"/>
        <v>3.8130874595142063E-2</v>
      </c>
      <c r="Z2820" s="236">
        <f t="shared" si="114"/>
        <v>3.4530980256785776E-2</v>
      </c>
    </row>
    <row r="2821" spans="1:26" x14ac:dyDescent="0.35">
      <c r="A2821" t="str">
        <f t="shared" si="113"/>
        <v>bol.sol.75_100</v>
      </c>
      <c r="B2821" t="s">
        <v>619</v>
      </c>
      <c r="C2821" t="s">
        <v>105</v>
      </c>
      <c r="D2821" t="s">
        <v>2384</v>
      </c>
      <c r="E2821" s="235">
        <v>4.640284756392471E-2</v>
      </c>
      <c r="F2821" s="235">
        <v>6.072960988469292E-2</v>
      </c>
      <c r="G2821" s="235">
        <v>7.9550338773613657E-2</v>
      </c>
      <c r="H2821" s="235">
        <v>0.1074648120737068</v>
      </c>
      <c r="I2821" s="235">
        <v>0.1460149236846815</v>
      </c>
      <c r="J2821" s="235">
        <v>0.19603350917679879</v>
      </c>
      <c r="K2821" s="235">
        <v>0.25857883960926609</v>
      </c>
      <c r="L2821" s="235">
        <v>0.33232356699433729</v>
      </c>
      <c r="M2821" s="235">
        <v>0.41251091516028549</v>
      </c>
      <c r="N2821" s="235">
        <v>0.49221428243157178</v>
      </c>
      <c r="O2821" s="235">
        <v>0.56509557551573697</v>
      </c>
      <c r="P2821" s="235">
        <v>0.6269993558083552</v>
      </c>
      <c r="Q2821" s="235">
        <v>0.67673734198758873</v>
      </c>
      <c r="R2821" s="235">
        <v>0.71566061488143073</v>
      </c>
      <c r="S2821" s="235">
        <v>0.74610099325186396</v>
      </c>
      <c r="T2821" s="235">
        <v>0.7702372629482781</v>
      </c>
      <c r="U2821" s="235">
        <v>0.78958208498089355</v>
      </c>
      <c r="V2821" s="235">
        <v>0.80537170090189181</v>
      </c>
      <c r="W2821" s="236">
        <f t="shared" si="114"/>
        <v>0.82147706863093506</v>
      </c>
      <c r="X2821" s="236">
        <f t="shared" si="114"/>
        <v>0.83790450239408065</v>
      </c>
      <c r="Y2821" s="236">
        <f t="shared" si="114"/>
        <v>0.85466044268570696</v>
      </c>
      <c r="Z2821" s="236">
        <f t="shared" si="114"/>
        <v>0.8717514587935562</v>
      </c>
    </row>
    <row r="2822" spans="1:26" x14ac:dyDescent="0.35">
      <c r="A2822" t="str">
        <f t="shared" si="113"/>
        <v>bol.wnd.75_100</v>
      </c>
      <c r="B2822" t="s">
        <v>619</v>
      </c>
      <c r="C2822" t="s">
        <v>103</v>
      </c>
      <c r="D2822" t="s">
        <v>2384</v>
      </c>
      <c r="E2822" s="235">
        <v>7.975158303870214E-2</v>
      </c>
      <c r="F2822" s="235">
        <v>9.4993253331175753E-2</v>
      </c>
      <c r="G2822" s="235">
        <v>0.1112071998969525</v>
      </c>
      <c r="H2822" s="235">
        <v>0.1351041077618165</v>
      </c>
      <c r="I2822" s="235">
        <v>0.16207861006365171</v>
      </c>
      <c r="J2822" s="235">
        <v>0.18606408449553269</v>
      </c>
      <c r="K2822" s="235">
        <v>0.2022426801074716</v>
      </c>
      <c r="L2822" s="235">
        <v>0.2060371737392514</v>
      </c>
      <c r="M2822" s="235">
        <v>0.19574947536320861</v>
      </c>
      <c r="N2822" s="235">
        <v>0.17429305517356869</v>
      </c>
      <c r="O2822" s="235">
        <v>0.1478430570675332</v>
      </c>
      <c r="P2822" s="235">
        <v>0.1224594561924216</v>
      </c>
      <c r="Q2822" s="235">
        <v>0.10135805958093271</v>
      </c>
      <c r="R2822" s="235">
        <v>8.5172569902293188E-2</v>
      </c>
      <c r="S2822" s="235">
        <v>7.3077950773852374E-2</v>
      </c>
      <c r="T2822" s="235">
        <v>6.398577143964293E-2</v>
      </c>
      <c r="U2822" s="235">
        <v>5.7059780277172123E-2</v>
      </c>
      <c r="V2822" s="235">
        <v>5.1641728004728348E-2</v>
      </c>
      <c r="W2822" s="236">
        <f t="shared" si="114"/>
        <v>4.6738141267979552E-2</v>
      </c>
      <c r="X2822" s="236">
        <f t="shared" si="114"/>
        <v>4.2300169525419505E-2</v>
      </c>
      <c r="Y2822" s="236">
        <f t="shared" si="114"/>
        <v>3.8283600788058876E-2</v>
      </c>
      <c r="Z2822" s="236">
        <f t="shared" si="114"/>
        <v>3.4648421170480566E-2</v>
      </c>
    </row>
    <row r="2823" spans="1:26" x14ac:dyDescent="0.35">
      <c r="A2823" t="str">
        <f t="shared" si="113"/>
        <v>bih.sol.0_0</v>
      </c>
      <c r="B2823" t="s">
        <v>599</v>
      </c>
      <c r="C2823" t="s">
        <v>105</v>
      </c>
      <c r="D2823" t="s">
        <v>2380</v>
      </c>
      <c r="E2823" s="235">
        <v>2.090400227663932E-2</v>
      </c>
      <c r="F2823" s="235">
        <v>2.3238427330968741E-2</v>
      </c>
      <c r="G2823" s="235">
        <v>2.5784977101884151E-2</v>
      </c>
      <c r="H2823" s="235">
        <v>2.8523010345819149E-2</v>
      </c>
      <c r="I2823" s="235">
        <v>3.1460164405327368E-2</v>
      </c>
      <c r="J2823" s="235">
        <v>3.4590724557257473E-2</v>
      </c>
      <c r="K2823" s="235">
        <v>3.7913867827805009E-2</v>
      </c>
      <c r="L2823" s="235">
        <v>4.138315222475205E-2</v>
      </c>
      <c r="M2823" s="235">
        <v>4.5008204905001757E-2</v>
      </c>
      <c r="N2823" s="235">
        <v>4.8761481356197602E-2</v>
      </c>
      <c r="O2823" s="235">
        <v>5.2639744983810591E-2</v>
      </c>
      <c r="P2823" s="235">
        <v>5.660612148758238E-2</v>
      </c>
      <c r="Q2823" s="235">
        <v>6.0610242346617139E-2</v>
      </c>
      <c r="R2823" s="235">
        <v>6.4641589518515258E-2</v>
      </c>
      <c r="S2823" s="235">
        <v>6.8701963041991179E-2</v>
      </c>
      <c r="T2823" s="235">
        <v>7.2754689684551094E-2</v>
      </c>
      <c r="U2823" s="235">
        <v>7.6814348751658851E-2</v>
      </c>
      <c r="V2823" s="235">
        <v>8.0836373986807264E-2</v>
      </c>
      <c r="W2823" s="236">
        <f t="shared" si="114"/>
        <v>8.5068993821207833E-2</v>
      </c>
      <c r="X2823" s="236">
        <f t="shared" si="114"/>
        <v>8.9523235059179584E-2</v>
      </c>
      <c r="Y2823" s="236">
        <f t="shared" si="114"/>
        <v>9.4210701872238622E-2</v>
      </c>
      <c r="Z2823" s="236">
        <f t="shared" si="114"/>
        <v>9.9143606030239501E-2</v>
      </c>
    </row>
    <row r="2824" spans="1:26" x14ac:dyDescent="0.35">
      <c r="A2824" t="str">
        <f t="shared" si="113"/>
        <v>bih.wnd.0_0</v>
      </c>
      <c r="B2824" t="s">
        <v>599</v>
      </c>
      <c r="C2824" t="s">
        <v>103</v>
      </c>
      <c r="D2824" t="s">
        <v>2380</v>
      </c>
      <c r="E2824" s="235">
        <v>1.3411818198819319E-2</v>
      </c>
      <c r="F2824" s="235">
        <v>1.4420541165920399E-2</v>
      </c>
      <c r="G2824" s="235">
        <v>1.5395610951940151E-2</v>
      </c>
      <c r="H2824" s="235">
        <v>1.6304436559963571E-2</v>
      </c>
      <c r="I2824" s="235">
        <v>1.7144876215296759E-2</v>
      </c>
      <c r="J2824" s="235">
        <v>1.7907684156724051E-2</v>
      </c>
      <c r="K2824" s="235">
        <v>1.8575723220013631E-2</v>
      </c>
      <c r="L2824" s="235">
        <v>1.9152928986047819E-2</v>
      </c>
      <c r="M2824" s="235">
        <v>1.96502549762172E-2</v>
      </c>
      <c r="N2824" s="235">
        <v>2.0071275563831301E-2</v>
      </c>
      <c r="O2824" s="235">
        <v>2.0424208087341029E-2</v>
      </c>
      <c r="P2824" s="235">
        <v>2.0696873605827979E-2</v>
      </c>
      <c r="Q2824" s="235">
        <v>2.0911136997884341E-2</v>
      </c>
      <c r="R2824" s="235">
        <v>2.1075750945744862E-2</v>
      </c>
      <c r="S2824" s="235">
        <v>2.1199734111410361E-2</v>
      </c>
      <c r="T2824" s="235">
        <v>2.1287804530642201E-2</v>
      </c>
      <c r="U2824" s="235">
        <v>2.134728953974158E-2</v>
      </c>
      <c r="V2824" s="235">
        <v>2.1383197621466839E-2</v>
      </c>
      <c r="W2824" s="236">
        <f t="shared" si="114"/>
        <v>2.1419166103850026E-2</v>
      </c>
      <c r="X2824" s="236">
        <f t="shared" si="114"/>
        <v>2.1455195088490538E-2</v>
      </c>
      <c r="Y2824" s="236">
        <f t="shared" si="114"/>
        <v>2.1491284677158676E-2</v>
      </c>
      <c r="Z2824" s="236">
        <f t="shared" si="114"/>
        <v>2.152743497179592E-2</v>
      </c>
    </row>
    <row r="2825" spans="1:26" x14ac:dyDescent="0.35">
      <c r="A2825" t="str">
        <f t="shared" si="113"/>
        <v>bih.sol.0_25</v>
      </c>
      <c r="B2825" t="s">
        <v>599</v>
      </c>
      <c r="C2825" t="s">
        <v>105</v>
      </c>
      <c r="D2825" t="s">
        <v>2381</v>
      </c>
      <c r="E2825" s="235">
        <v>2.090400227663932E-2</v>
      </c>
      <c r="F2825" s="235">
        <v>2.3238427330968741E-2</v>
      </c>
      <c r="G2825" s="235">
        <v>2.5784977101884151E-2</v>
      </c>
      <c r="H2825" s="235">
        <v>2.8523010345819149E-2</v>
      </c>
      <c r="I2825" s="235">
        <v>3.1551081463113431E-2</v>
      </c>
      <c r="J2825" s="235">
        <v>3.4942437972336857E-2</v>
      </c>
      <c r="K2825" s="235">
        <v>3.8762811696971052E-2</v>
      </c>
      <c r="L2825" s="235">
        <v>4.3041065518848107E-2</v>
      </c>
      <c r="M2825" s="235">
        <v>4.7874101155915699E-2</v>
      </c>
      <c r="N2825" s="235">
        <v>5.3328059397615361E-2</v>
      </c>
      <c r="O2825" s="235">
        <v>5.9503729491441393E-2</v>
      </c>
      <c r="P2825" s="235">
        <v>6.6461564623919972E-2</v>
      </c>
      <c r="Q2825" s="235">
        <v>7.4290205245752375E-2</v>
      </c>
      <c r="R2825" s="235">
        <v>8.3094701788065689E-2</v>
      </c>
      <c r="S2825" s="235">
        <v>9.3027449967330852E-2</v>
      </c>
      <c r="T2825" s="235">
        <v>0.1041895159181163</v>
      </c>
      <c r="U2825" s="235">
        <v>0.116152102321359</v>
      </c>
      <c r="V2825" s="235">
        <v>0.12861820206095481</v>
      </c>
      <c r="W2825" s="236">
        <f t="shared" si="114"/>
        <v>0.14242223404294427</v>
      </c>
      <c r="X2825" s="236">
        <f t="shared" si="114"/>
        <v>0.15770779271327509</v>
      </c>
      <c r="Y2825" s="236">
        <f t="shared" si="114"/>
        <v>0.17463388388496853</v>
      </c>
      <c r="Z2825" s="236">
        <f t="shared" si="114"/>
        <v>0.19337657877308925</v>
      </c>
    </row>
    <row r="2826" spans="1:26" x14ac:dyDescent="0.35">
      <c r="A2826" t="str">
        <f t="shared" si="113"/>
        <v>bih.wnd.0_25</v>
      </c>
      <c r="B2826" t="s">
        <v>599</v>
      </c>
      <c r="C2826" t="s">
        <v>103</v>
      </c>
      <c r="D2826" t="s">
        <v>2381</v>
      </c>
      <c r="E2826" s="235">
        <v>1.3411818198819319E-2</v>
      </c>
      <c r="F2826" s="235">
        <v>1.4420541165920399E-2</v>
      </c>
      <c r="G2826" s="235">
        <v>1.5395610951940151E-2</v>
      </c>
      <c r="H2826" s="235">
        <v>1.6304436559963571E-2</v>
      </c>
      <c r="I2826" s="235">
        <v>1.716884290669379E-2</v>
      </c>
      <c r="J2826" s="235">
        <v>1.7991972915139751E-2</v>
      </c>
      <c r="K2826" s="235">
        <v>1.8757769486645232E-2</v>
      </c>
      <c r="L2826" s="235">
        <v>1.9472183689600731E-2</v>
      </c>
      <c r="M2826" s="235">
        <v>2.0146389201214289E-2</v>
      </c>
      <c r="N2826" s="235">
        <v>2.0782519164326281E-2</v>
      </c>
      <c r="O2826" s="235">
        <v>2.136714127277756E-2</v>
      </c>
      <c r="P2826" s="235">
        <v>2.1915047346324192E-2</v>
      </c>
      <c r="Q2826" s="235">
        <v>2.2435920085213369E-2</v>
      </c>
      <c r="R2826" s="235">
        <v>2.292991467096625E-2</v>
      </c>
      <c r="S2826" s="235">
        <v>2.340140816023693E-2</v>
      </c>
      <c r="T2826" s="235">
        <v>2.382510923138826E-2</v>
      </c>
      <c r="U2826" s="235">
        <v>2.4181757225789469E-2</v>
      </c>
      <c r="V2826" s="235">
        <v>2.445915952672624E-2</v>
      </c>
      <c r="W2826" s="236">
        <f t="shared" si="114"/>
        <v>2.4739744062760589E-2</v>
      </c>
      <c r="X2826" s="236">
        <f t="shared" si="114"/>
        <v>2.5023547339069949E-2</v>
      </c>
      <c r="Y2826" s="236">
        <f t="shared" si="114"/>
        <v>2.5310606279602819E-2</v>
      </c>
      <c r="Z2826" s="236">
        <f t="shared" si="114"/>
        <v>2.5600958231882718E-2</v>
      </c>
    </row>
    <row r="2827" spans="1:26" x14ac:dyDescent="0.35">
      <c r="A2827" t="str">
        <f t="shared" si="113"/>
        <v>bih.sol.25_50</v>
      </c>
      <c r="B2827" t="s">
        <v>599</v>
      </c>
      <c r="C2827" t="s">
        <v>105</v>
      </c>
      <c r="D2827" t="s">
        <v>2382</v>
      </c>
      <c r="E2827" s="235">
        <v>2.090400227663932E-2</v>
      </c>
      <c r="F2827" s="235">
        <v>2.3238427330968741E-2</v>
      </c>
      <c r="G2827" s="235">
        <v>2.5784977101884151E-2</v>
      </c>
      <c r="H2827" s="235">
        <v>2.9523665224131031E-2</v>
      </c>
      <c r="I2827" s="235">
        <v>3.4332564612907561E-2</v>
      </c>
      <c r="J2827" s="235">
        <v>4.0098037360557108E-2</v>
      </c>
      <c r="K2827" s="235">
        <v>4.6994555610797052E-2</v>
      </c>
      <c r="L2827" s="235">
        <v>5.5193952964750922E-2</v>
      </c>
      <c r="M2827" s="235">
        <v>6.4923265292574153E-2</v>
      </c>
      <c r="N2827" s="235">
        <v>7.6367823337469415E-2</v>
      </c>
      <c r="O2827" s="235">
        <v>8.9808504167903563E-2</v>
      </c>
      <c r="P2827" s="235">
        <v>0.1054712664854381</v>
      </c>
      <c r="Q2827" s="235">
        <v>0.12356739371100239</v>
      </c>
      <c r="R2827" s="235">
        <v>0.14432036586785271</v>
      </c>
      <c r="S2827" s="235">
        <v>0.16790538192108639</v>
      </c>
      <c r="T2827" s="235">
        <v>0.19440190702584639</v>
      </c>
      <c r="U2827" s="235">
        <v>0.2228901436424888</v>
      </c>
      <c r="V2827" s="235">
        <v>0.25263605030883679</v>
      </c>
      <c r="W2827" s="236">
        <f t="shared" si="114"/>
        <v>0.28635171063473791</v>
      </c>
      <c r="X2827" s="236">
        <f t="shared" si="114"/>
        <v>0.32456690992121856</v>
      </c>
      <c r="Y2827" s="236">
        <f t="shared" si="114"/>
        <v>0.36788213621039545</v>
      </c>
      <c r="Z2827" s="236">
        <f t="shared" si="114"/>
        <v>0.41697801595231654</v>
      </c>
    </row>
    <row r="2828" spans="1:26" x14ac:dyDescent="0.35">
      <c r="A2828" t="str">
        <f t="shared" si="113"/>
        <v>bih.wnd.25_50</v>
      </c>
      <c r="B2828" t="s">
        <v>599</v>
      </c>
      <c r="C2828" t="s">
        <v>103</v>
      </c>
      <c r="D2828" t="s">
        <v>2382</v>
      </c>
      <c r="E2828" s="235">
        <v>1.3411818198819319E-2</v>
      </c>
      <c r="F2828" s="235">
        <v>1.4420541165920399E-2</v>
      </c>
      <c r="G2828" s="235">
        <v>1.5395610951940151E-2</v>
      </c>
      <c r="H2828" s="235">
        <v>1.6624184401139691E-2</v>
      </c>
      <c r="I2828" s="235">
        <v>1.797513282162751E-2</v>
      </c>
      <c r="J2828" s="235">
        <v>1.93047564584942E-2</v>
      </c>
      <c r="K2828" s="235">
        <v>2.0622007997321681E-2</v>
      </c>
      <c r="L2828" s="235">
        <v>2.1910099084057801E-2</v>
      </c>
      <c r="M2828" s="235">
        <v>2.313347299538741E-2</v>
      </c>
      <c r="N2828" s="235">
        <v>2.430182067081773E-2</v>
      </c>
      <c r="O2828" s="235">
        <v>2.5412461889601778E-2</v>
      </c>
      <c r="P2828" s="235">
        <v>2.6412279917550349E-2</v>
      </c>
      <c r="Q2828" s="235">
        <v>2.731376688981928E-2</v>
      </c>
      <c r="R2828" s="235">
        <v>2.8069821465660859E-2</v>
      </c>
      <c r="S2828" s="235">
        <v>2.869683114169734E-2</v>
      </c>
      <c r="T2828" s="235">
        <v>2.9178679292952731E-2</v>
      </c>
      <c r="U2828" s="235">
        <v>2.9427592971113019E-2</v>
      </c>
      <c r="V2828" s="235">
        <v>2.945862295112267E-2</v>
      </c>
      <c r="W2828" s="236">
        <f t="shared" si="114"/>
        <v>2.9489685650752315E-2</v>
      </c>
      <c r="X2828" s="236">
        <f t="shared" si="114"/>
        <v>2.9520781104503218E-2</v>
      </c>
      <c r="Y2828" s="236">
        <f t="shared" si="114"/>
        <v>2.9551909346913027E-2</v>
      </c>
      <c r="Z2828" s="236">
        <f t="shared" si="114"/>
        <v>2.9583070412555802E-2</v>
      </c>
    </row>
    <row r="2829" spans="1:26" x14ac:dyDescent="0.35">
      <c r="A2829" t="str">
        <f t="shared" si="113"/>
        <v>bih.sol.50_75</v>
      </c>
      <c r="B2829" t="s">
        <v>599</v>
      </c>
      <c r="C2829" t="s">
        <v>105</v>
      </c>
      <c r="D2829" t="s">
        <v>2383</v>
      </c>
      <c r="E2829" s="235">
        <v>2.090400227663932E-2</v>
      </c>
      <c r="F2829" s="235">
        <v>2.3238427330968741E-2</v>
      </c>
      <c r="G2829" s="235">
        <v>2.5784977101884151E-2</v>
      </c>
      <c r="H2829" s="235">
        <v>3.0673522583650671E-2</v>
      </c>
      <c r="I2829" s="235">
        <v>3.7676271079931142E-2</v>
      </c>
      <c r="J2829" s="235">
        <v>4.6568603091904269E-2</v>
      </c>
      <c r="K2829" s="235">
        <v>5.77720732535544E-2</v>
      </c>
      <c r="L2829" s="235">
        <v>7.1724470181404251E-2</v>
      </c>
      <c r="M2829" s="235">
        <v>8.8930794296723875E-2</v>
      </c>
      <c r="N2829" s="235">
        <v>0.1098999999793422</v>
      </c>
      <c r="O2829" s="235">
        <v>0.13515532476756631</v>
      </c>
      <c r="P2829" s="235">
        <v>0.16506955382842639</v>
      </c>
      <c r="Q2829" s="235">
        <v>0.19970206680133001</v>
      </c>
      <c r="R2829" s="235">
        <v>0.23876718601990049</v>
      </c>
      <c r="S2829" s="235">
        <v>0.28182332474150812</v>
      </c>
      <c r="T2829" s="235">
        <v>0.32745810936020192</v>
      </c>
      <c r="U2829" s="235">
        <v>0.37329123846180667</v>
      </c>
      <c r="V2829" s="235">
        <v>0.41732961729015627</v>
      </c>
      <c r="W2829" s="236">
        <f t="shared" si="114"/>
        <v>0.46656334658486209</v>
      </c>
      <c r="X2829" s="236">
        <f t="shared" si="114"/>
        <v>0.52160533870070169</v>
      </c>
      <c r="Y2829" s="236">
        <f t="shared" si="114"/>
        <v>0.5831408132520054</v>
      </c>
      <c r="Z2829" s="236">
        <f t="shared" ref="Z2829:Z2892" si="115">IF(Y2829=0,0,Y2829*(Y2829/X2829))</f>
        <v>0.65193582743472178</v>
      </c>
    </row>
    <row r="2830" spans="1:26" x14ac:dyDescent="0.35">
      <c r="A2830" t="str">
        <f t="shared" ref="A2830:A2893" si="116">LOWER(B2830)&amp;"."&amp;C2830&amp;"."&amp;D2830</f>
        <v>bih.wnd.50_75</v>
      </c>
      <c r="B2830" t="s">
        <v>599</v>
      </c>
      <c r="C2830" t="s">
        <v>103</v>
      </c>
      <c r="D2830" t="s">
        <v>2383</v>
      </c>
      <c r="E2830" s="235">
        <v>1.3411818198819319E-2</v>
      </c>
      <c r="F2830" s="235">
        <v>1.4420541165920399E-2</v>
      </c>
      <c r="G2830" s="235">
        <v>1.5395610951940151E-2</v>
      </c>
      <c r="H2830" s="235">
        <v>1.7051989469143949E-2</v>
      </c>
      <c r="I2830" s="235">
        <v>1.909333500520858E-2</v>
      </c>
      <c r="J2830" s="235">
        <v>2.1211215255578258E-2</v>
      </c>
      <c r="K2830" s="235">
        <v>2.3404428171920639E-2</v>
      </c>
      <c r="L2830" s="235">
        <v>2.557696630110198E-2</v>
      </c>
      <c r="M2830" s="235">
        <v>2.7717129593970678E-2</v>
      </c>
      <c r="N2830" s="235">
        <v>2.9713693728763538E-2</v>
      </c>
      <c r="O2830" s="235">
        <v>3.1491897985452232E-2</v>
      </c>
      <c r="P2830" s="235">
        <v>3.3008273196629689E-2</v>
      </c>
      <c r="Q2830" s="235">
        <v>3.4147484573076488E-2</v>
      </c>
      <c r="R2830" s="235">
        <v>3.4854109395260333E-2</v>
      </c>
      <c r="S2830" s="235">
        <v>3.5148538460910317E-2</v>
      </c>
      <c r="T2830" s="235">
        <v>3.501400355207087E-2</v>
      </c>
      <c r="U2830" s="235">
        <v>3.4500523232778538E-2</v>
      </c>
      <c r="V2830" s="235">
        <v>3.3693827756021227E-2</v>
      </c>
      <c r="W2830" s="236">
        <f t="shared" ref="W2830:Z2893" si="117">IF(V2830=0,0,V2830*(V2830/U2830))</f>
        <v>3.2905994532100781E-2</v>
      </c>
      <c r="X2830" s="236">
        <f t="shared" si="117"/>
        <v>3.2136582521501873E-2</v>
      </c>
      <c r="Y2830" s="236">
        <f t="shared" si="117"/>
        <v>3.1385160997149365E-2</v>
      </c>
      <c r="Z2830" s="236">
        <f t="shared" si="115"/>
        <v>3.0651309303281551E-2</v>
      </c>
    </row>
    <row r="2831" spans="1:26" x14ac:dyDescent="0.35">
      <c r="A2831" t="str">
        <f t="shared" si="116"/>
        <v>bih.sol.75_100</v>
      </c>
      <c r="B2831" t="s">
        <v>599</v>
      </c>
      <c r="C2831" t="s">
        <v>105</v>
      </c>
      <c r="D2831" t="s">
        <v>2384</v>
      </c>
      <c r="E2831" s="235">
        <v>2.090400227663932E-2</v>
      </c>
      <c r="F2831" s="235">
        <v>2.3238427330968741E-2</v>
      </c>
      <c r="G2831" s="235">
        <v>2.5784977101884151E-2</v>
      </c>
      <c r="H2831" s="235">
        <v>3.1886438760779123E-2</v>
      </c>
      <c r="I2831" s="235">
        <v>4.1331329422239348E-2</v>
      </c>
      <c r="J2831" s="235">
        <v>5.3873617907962988E-2</v>
      </c>
      <c r="K2831" s="235">
        <v>7.030339261397707E-2</v>
      </c>
      <c r="L2831" s="235">
        <v>9.1435910288271152E-2</v>
      </c>
      <c r="M2831" s="235">
        <v>0.1181760007477355</v>
      </c>
      <c r="N2831" s="235">
        <v>0.15133079269136249</v>
      </c>
      <c r="O2831" s="235">
        <v>0.19137786278913549</v>
      </c>
      <c r="P2831" s="235">
        <v>0.23803406040000011</v>
      </c>
      <c r="Q2831" s="235">
        <v>0.29028361878561948</v>
      </c>
      <c r="R2831" s="235">
        <v>0.3459139006896178</v>
      </c>
      <c r="S2831" s="235">
        <v>0.40233571452814471</v>
      </c>
      <c r="T2831" s="235">
        <v>0.45671091804553859</v>
      </c>
      <c r="U2831" s="235">
        <v>0.50591567764498557</v>
      </c>
      <c r="V2831" s="235">
        <v>0.54780055464922306</v>
      </c>
      <c r="W2831" s="236">
        <f t="shared" si="117"/>
        <v>0.59315309039419473</v>
      </c>
      <c r="X2831" s="236">
        <f t="shared" si="117"/>
        <v>0.64226037315620077</v>
      </c>
      <c r="Y2831" s="236">
        <f t="shared" si="117"/>
        <v>0.69543325931692634</v>
      </c>
      <c r="Z2831" s="236">
        <f t="shared" si="115"/>
        <v>0.75300834113043247</v>
      </c>
    </row>
    <row r="2832" spans="1:26" x14ac:dyDescent="0.35">
      <c r="A2832" t="str">
        <f t="shared" si="116"/>
        <v>bih.wnd.75_100</v>
      </c>
      <c r="B2832" t="s">
        <v>599</v>
      </c>
      <c r="C2832" t="s">
        <v>103</v>
      </c>
      <c r="D2832" t="s">
        <v>2384</v>
      </c>
      <c r="E2832" s="235">
        <v>1.3411818198819319E-2</v>
      </c>
      <c r="F2832" s="235">
        <v>1.4420541165920399E-2</v>
      </c>
      <c r="G2832" s="235">
        <v>1.5395610951940151E-2</v>
      </c>
      <c r="H2832" s="235">
        <v>1.7602046314405369E-2</v>
      </c>
      <c r="I2832" s="235">
        <v>2.0591329074180709E-2</v>
      </c>
      <c r="J2832" s="235">
        <v>2.386453936203263E-2</v>
      </c>
      <c r="K2832" s="235">
        <v>2.734159917158727E-2</v>
      </c>
      <c r="L2832" s="235">
        <v>3.0878691682595261E-2</v>
      </c>
      <c r="M2832" s="235">
        <v>3.4373879795064392E-2</v>
      </c>
      <c r="N2832" s="235">
        <v>3.748065351658561E-2</v>
      </c>
      <c r="O2832" s="235">
        <v>4.0016160567456917E-2</v>
      </c>
      <c r="P2832" s="235">
        <v>4.1762016913908309E-2</v>
      </c>
      <c r="Q2832" s="235">
        <v>4.2631627123375343E-2</v>
      </c>
      <c r="R2832" s="235">
        <v>4.2582044707265072E-2</v>
      </c>
      <c r="S2832" s="235">
        <v>4.1800791468880737E-2</v>
      </c>
      <c r="T2832" s="235">
        <v>4.0408363212830922E-2</v>
      </c>
      <c r="U2832" s="235">
        <v>3.8675227529298521E-2</v>
      </c>
      <c r="V2832" s="235">
        <v>3.6758913404324287E-2</v>
      </c>
      <c r="W2832" s="236">
        <f t="shared" si="117"/>
        <v>3.4937550493865696E-2</v>
      </c>
      <c r="X2832" s="236">
        <f t="shared" si="117"/>
        <v>3.320643407179226E-2</v>
      </c>
      <c r="Y2832" s="236">
        <f t="shared" si="117"/>
        <v>3.1561092525873878E-2</v>
      </c>
      <c r="Z2832" s="236">
        <f t="shared" si="115"/>
        <v>2.9997275807248671E-2</v>
      </c>
    </row>
    <row r="2833" spans="1:26" x14ac:dyDescent="0.35">
      <c r="A2833" t="str">
        <f t="shared" si="116"/>
        <v>bwa.sol.0_0</v>
      </c>
      <c r="B2833" t="s">
        <v>649</v>
      </c>
      <c r="C2833" t="s">
        <v>105</v>
      </c>
      <c r="D2833" t="s">
        <v>2380</v>
      </c>
      <c r="E2833" s="235">
        <v>4.640284756392471E-2</v>
      </c>
      <c r="F2833" s="235">
        <v>6.072960988469292E-2</v>
      </c>
      <c r="G2833" s="235">
        <v>7.9550338773613657E-2</v>
      </c>
      <c r="H2833" s="235">
        <v>0.1038410555582349</v>
      </c>
      <c r="I2833" s="235">
        <v>0.13502019696382139</v>
      </c>
      <c r="J2833" s="235">
        <v>0.1742782108114771</v>
      </c>
      <c r="K2833" s="235">
        <v>0.2225777523730241</v>
      </c>
      <c r="L2833" s="235">
        <v>0.27992660791914642</v>
      </c>
      <c r="M2833" s="235">
        <v>0.3446746688576236</v>
      </c>
      <c r="N2833" s="235">
        <v>0.41291539254099519</v>
      </c>
      <c r="O2833" s="235">
        <v>0.47964640071239539</v>
      </c>
      <c r="P2833" s="235">
        <v>0.54069719978763553</v>
      </c>
      <c r="Q2833" s="235">
        <v>0.59389452027043033</v>
      </c>
      <c r="R2833" s="235">
        <v>0.63881503876605461</v>
      </c>
      <c r="S2833" s="235">
        <v>0.67632135375203817</v>
      </c>
      <c r="T2833" s="235">
        <v>0.70754279204819204</v>
      </c>
      <c r="U2833" s="235">
        <v>0.73333157109862723</v>
      </c>
      <c r="V2833" s="235">
        <v>0.75458614299919846</v>
      </c>
      <c r="W2833" s="236">
        <f t="shared" si="117"/>
        <v>0.77645674841650458</v>
      </c>
      <c r="X2833" s="236">
        <f t="shared" si="117"/>
        <v>0.79896124220528053</v>
      </c>
      <c r="Y2833" s="236">
        <f t="shared" si="117"/>
        <v>0.8221179967178146</v>
      </c>
      <c r="Z2833" s="236">
        <f t="shared" si="115"/>
        <v>0.84594591680287845</v>
      </c>
    </row>
    <row r="2834" spans="1:26" x14ac:dyDescent="0.35">
      <c r="A2834" t="str">
        <f t="shared" si="116"/>
        <v>bwa.wnd.0_0</v>
      </c>
      <c r="B2834" t="s">
        <v>649</v>
      </c>
      <c r="C2834" t="s">
        <v>103</v>
      </c>
      <c r="D2834" t="s">
        <v>2380</v>
      </c>
      <c r="E2834" s="235">
        <v>7.975158303870214E-2</v>
      </c>
      <c r="F2834" s="235">
        <v>9.4993253331175753E-2</v>
      </c>
      <c r="G2834" s="235">
        <v>0.1112071998969525</v>
      </c>
      <c r="H2834" s="235">
        <v>0.12733123204841179</v>
      </c>
      <c r="I2834" s="235">
        <v>0.14219937709503991</v>
      </c>
      <c r="J2834" s="235">
        <v>0.154121635629898</v>
      </c>
      <c r="K2834" s="235">
        <v>0.16153380416991611</v>
      </c>
      <c r="L2834" s="235">
        <v>0.16287383897337179</v>
      </c>
      <c r="M2834" s="235">
        <v>0.15753375214491311</v>
      </c>
      <c r="N2834" s="235">
        <v>0.14615599975289509</v>
      </c>
      <c r="O2834" s="235">
        <v>0.13090033787997299</v>
      </c>
      <c r="P2834" s="235">
        <v>0.1145536732282033</v>
      </c>
      <c r="Q2834" s="235">
        <v>9.936744605786596E-2</v>
      </c>
      <c r="R2834" s="235">
        <v>8.6438713598547948E-2</v>
      </c>
      <c r="S2834" s="235">
        <v>7.5881154813508031E-2</v>
      </c>
      <c r="T2834" s="235">
        <v>6.7412307185282766E-2</v>
      </c>
      <c r="U2834" s="235">
        <v>6.0603267616337338E-2</v>
      </c>
      <c r="V2834" s="235">
        <v>5.5116223852964323E-2</v>
      </c>
      <c r="W2834" s="236">
        <f t="shared" si="117"/>
        <v>5.0125979197054853E-2</v>
      </c>
      <c r="X2834" s="236">
        <f t="shared" si="117"/>
        <v>4.5587553261387657E-2</v>
      </c>
      <c r="Y2834" s="236">
        <f t="shared" si="117"/>
        <v>4.1460038200749248E-2</v>
      </c>
      <c r="Z2834" s="236">
        <f t="shared" si="115"/>
        <v>3.7706229982373558E-2</v>
      </c>
    </row>
    <row r="2835" spans="1:26" x14ac:dyDescent="0.35">
      <c r="A2835" t="str">
        <f t="shared" si="116"/>
        <v>bwa.sol.0_25</v>
      </c>
      <c r="B2835" t="s">
        <v>649</v>
      </c>
      <c r="C2835" t="s">
        <v>105</v>
      </c>
      <c r="D2835" t="s">
        <v>2381</v>
      </c>
      <c r="E2835" s="235">
        <v>4.640284756392471E-2</v>
      </c>
      <c r="F2835" s="235">
        <v>6.072960988469292E-2</v>
      </c>
      <c r="G2835" s="235">
        <v>7.9550338773613657E-2</v>
      </c>
      <c r="H2835" s="235">
        <v>0.1038410555582349</v>
      </c>
      <c r="I2835" s="235">
        <v>0.13523295710983549</v>
      </c>
      <c r="J2835" s="235">
        <v>0.17519480931103809</v>
      </c>
      <c r="K2835" s="235">
        <v>0.22497535723279169</v>
      </c>
      <c r="L2835" s="235">
        <v>0.28482271222890271</v>
      </c>
      <c r="M2835" s="235">
        <v>0.35315759830267318</v>
      </c>
      <c r="N2835" s="235">
        <v>0.42554237006363532</v>
      </c>
      <c r="O2835" s="235">
        <v>0.49638757444526388</v>
      </c>
      <c r="P2835" s="235">
        <v>0.56094204155371075</v>
      </c>
      <c r="Q2835" s="235">
        <v>0.61682741770279337</v>
      </c>
      <c r="R2835" s="235">
        <v>0.66363168658002403</v>
      </c>
      <c r="S2835" s="235">
        <v>0.70196465672780084</v>
      </c>
      <c r="T2835" s="235">
        <v>0.73296651369014598</v>
      </c>
      <c r="U2835" s="235">
        <v>0.75796414221820851</v>
      </c>
      <c r="V2835" s="235">
        <v>0.77822179777441947</v>
      </c>
      <c r="W2835" s="236">
        <f t="shared" si="117"/>
        <v>0.79902086760839974</v>
      </c>
      <c r="X2835" s="236">
        <f t="shared" si="117"/>
        <v>0.82037582177663537</v>
      </c>
      <c r="Y2835" s="236">
        <f t="shared" si="117"/>
        <v>0.84230151706818157</v>
      </c>
      <c r="Z2835" s="236">
        <f t="shared" si="115"/>
        <v>0.86481320734063383</v>
      </c>
    </row>
    <row r="2836" spans="1:26" x14ac:dyDescent="0.35">
      <c r="A2836" t="str">
        <f t="shared" si="116"/>
        <v>bwa.wnd.0_25</v>
      </c>
      <c r="B2836" t="s">
        <v>649</v>
      </c>
      <c r="C2836" t="s">
        <v>103</v>
      </c>
      <c r="D2836" t="s">
        <v>2381</v>
      </c>
      <c r="E2836" s="235">
        <v>7.975158303870214E-2</v>
      </c>
      <c r="F2836" s="235">
        <v>9.4993253331175753E-2</v>
      </c>
      <c r="G2836" s="235">
        <v>0.1112071998969525</v>
      </c>
      <c r="H2836" s="235">
        <v>0.12733123204841179</v>
      </c>
      <c r="I2836" s="235">
        <v>0.14248378218585811</v>
      </c>
      <c r="J2836" s="235">
        <v>0.15510071592145189</v>
      </c>
      <c r="K2836" s="235">
        <v>0.16350912640500609</v>
      </c>
      <c r="L2836" s="235">
        <v>0.16585804231163381</v>
      </c>
      <c r="M2836" s="235">
        <v>0.1610801949592833</v>
      </c>
      <c r="N2836" s="235">
        <v>0.14959824648027911</v>
      </c>
      <c r="O2836" s="235">
        <v>0.13354109213634141</v>
      </c>
      <c r="P2836" s="235">
        <v>0.11614022435342029</v>
      </c>
      <c r="Q2836" s="235">
        <v>9.9964486621947179E-2</v>
      </c>
      <c r="R2836" s="235">
        <v>8.6225692126254555E-2</v>
      </c>
      <c r="S2836" s="235">
        <v>7.5148698318266913E-2</v>
      </c>
      <c r="T2836" s="235">
        <v>6.6331047182152714E-2</v>
      </c>
      <c r="U2836" s="235">
        <v>5.9304756084061161E-2</v>
      </c>
      <c r="V2836" s="235">
        <v>5.3697874454384023E-2</v>
      </c>
      <c r="W2836" s="236">
        <f t="shared" si="117"/>
        <v>4.8621087267126488E-2</v>
      </c>
      <c r="X2836" s="236">
        <f t="shared" si="117"/>
        <v>4.4024277516715116E-2</v>
      </c>
      <c r="Y2836" s="236">
        <f t="shared" si="117"/>
        <v>3.9862066436740388E-2</v>
      </c>
      <c r="Z2836" s="236">
        <f t="shared" si="115"/>
        <v>3.6093365530048729E-2</v>
      </c>
    </row>
    <row r="2837" spans="1:26" x14ac:dyDescent="0.35">
      <c r="A2837" t="str">
        <f t="shared" si="116"/>
        <v>bwa.sol.25_50</v>
      </c>
      <c r="B2837" t="s">
        <v>649</v>
      </c>
      <c r="C2837" t="s">
        <v>105</v>
      </c>
      <c r="D2837" t="s">
        <v>2382</v>
      </c>
      <c r="E2837" s="235">
        <v>4.640284756392471E-2</v>
      </c>
      <c r="F2837" s="235">
        <v>6.072960988469292E-2</v>
      </c>
      <c r="G2837" s="235">
        <v>7.9550338773613657E-2</v>
      </c>
      <c r="H2837" s="235">
        <v>0.105549504095347</v>
      </c>
      <c r="I2837" s="235">
        <v>0.1404840779893631</v>
      </c>
      <c r="J2837" s="235">
        <v>0.18567528151074841</v>
      </c>
      <c r="K2837" s="235">
        <v>0.24246814208062969</v>
      </c>
      <c r="L2837" s="235">
        <v>0.31056606483094468</v>
      </c>
      <c r="M2837" s="235">
        <v>0.38684151249018078</v>
      </c>
      <c r="N2837" s="235">
        <v>0.4650285726215303</v>
      </c>
      <c r="O2837" s="235">
        <v>0.53848451178106982</v>
      </c>
      <c r="P2837" s="235">
        <v>0.60286558377072386</v>
      </c>
      <c r="Q2837" s="235">
        <v>0.65585143320985251</v>
      </c>
      <c r="R2837" s="235">
        <v>0.69806199702181726</v>
      </c>
      <c r="S2837" s="235">
        <v>0.73136459151174316</v>
      </c>
      <c r="T2837" s="235">
        <v>0.75793741567148354</v>
      </c>
      <c r="U2837" s="235">
        <v>0.77924216132435342</v>
      </c>
      <c r="V2837" s="235">
        <v>0.79658024111122083</v>
      </c>
      <c r="W2837" s="236">
        <f t="shared" si="117"/>
        <v>0.81430409187611763</v>
      </c>
      <c r="X2837" s="236">
        <f t="shared" si="117"/>
        <v>0.83242229699444159</v>
      </c>
      <c r="Y2837" s="236">
        <f t="shared" si="117"/>
        <v>0.85094363082105118</v>
      </c>
      <c r="Z2837" s="236">
        <f t="shared" si="115"/>
        <v>0.8698770629395437</v>
      </c>
    </row>
    <row r="2838" spans="1:26" x14ac:dyDescent="0.35">
      <c r="A2838" t="str">
        <f t="shared" si="116"/>
        <v>bwa.wnd.25_50</v>
      </c>
      <c r="B2838" t="s">
        <v>649</v>
      </c>
      <c r="C2838" t="s">
        <v>103</v>
      </c>
      <c r="D2838" t="s">
        <v>2382</v>
      </c>
      <c r="E2838" s="235">
        <v>7.975158303870214E-2</v>
      </c>
      <c r="F2838" s="235">
        <v>9.4993253331175753E-2</v>
      </c>
      <c r="G2838" s="235">
        <v>0.1112071998969525</v>
      </c>
      <c r="H2838" s="235">
        <v>0.13036311115845431</v>
      </c>
      <c r="I2838" s="235">
        <v>0.1500845669055649</v>
      </c>
      <c r="J2838" s="235">
        <v>0.16717738113141459</v>
      </c>
      <c r="K2838" s="235">
        <v>0.1787935117819697</v>
      </c>
      <c r="L2838" s="235">
        <v>0.18192811957721269</v>
      </c>
      <c r="M2838" s="235">
        <v>0.17507915962718321</v>
      </c>
      <c r="N2838" s="235">
        <v>0.1592301109227057</v>
      </c>
      <c r="O2838" s="235">
        <v>0.13845119452205959</v>
      </c>
      <c r="P2838" s="235">
        <v>0.11727208441632871</v>
      </c>
      <c r="Q2838" s="235">
        <v>9.8802297650824197E-2</v>
      </c>
      <c r="R2838" s="235">
        <v>8.3944875587717738E-2</v>
      </c>
      <c r="S2838" s="235">
        <v>7.2523642934489138E-2</v>
      </c>
      <c r="T2838" s="235">
        <v>6.3730739198113409E-2</v>
      </c>
      <c r="U2838" s="235">
        <v>5.6930496815578477E-2</v>
      </c>
      <c r="V2838" s="235">
        <v>5.1556048127082442E-2</v>
      </c>
      <c r="W2838" s="236">
        <f t="shared" si="117"/>
        <v>4.6688967199645055E-2</v>
      </c>
      <c r="X2838" s="236">
        <f t="shared" si="117"/>
        <v>4.2281356646970178E-2</v>
      </c>
      <c r="Y2838" s="236">
        <f t="shared" si="117"/>
        <v>3.8289840772530094E-2</v>
      </c>
      <c r="Z2838" s="236">
        <f t="shared" si="115"/>
        <v>3.4675138705388908E-2</v>
      </c>
    </row>
    <row r="2839" spans="1:26" x14ac:dyDescent="0.35">
      <c r="A2839" t="str">
        <f t="shared" si="116"/>
        <v>bwa.sol.50_75</v>
      </c>
      <c r="B2839" t="s">
        <v>649</v>
      </c>
      <c r="C2839" t="s">
        <v>105</v>
      </c>
      <c r="D2839" t="s">
        <v>2383</v>
      </c>
      <c r="E2839" s="235">
        <v>4.640284756392471E-2</v>
      </c>
      <c r="F2839" s="235">
        <v>6.072960988469292E-2</v>
      </c>
      <c r="G2839" s="235">
        <v>7.9550338773613657E-2</v>
      </c>
      <c r="H2839" s="235">
        <v>0.10672104042303771</v>
      </c>
      <c r="I2839" s="235">
        <v>0.14393082901160051</v>
      </c>
      <c r="J2839" s="235">
        <v>0.19224861484323649</v>
      </c>
      <c r="K2839" s="235">
        <v>0.25296056710856418</v>
      </c>
      <c r="L2839" s="235">
        <v>0.32511882371140871</v>
      </c>
      <c r="M2839" s="235">
        <v>0.40452132999842277</v>
      </c>
      <c r="N2839" s="235">
        <v>0.48434040887905738</v>
      </c>
      <c r="O2839" s="235">
        <v>0.55779957227729771</v>
      </c>
      <c r="P2839" s="235">
        <v>0.6205623630769852</v>
      </c>
      <c r="Q2839" s="235">
        <v>0.67124873314468159</v>
      </c>
      <c r="R2839" s="235">
        <v>0.71109061096226056</v>
      </c>
      <c r="S2839" s="235">
        <v>0.74230787668874243</v>
      </c>
      <c r="T2839" s="235">
        <v>0.76712022480019559</v>
      </c>
      <c r="U2839" s="235">
        <v>0.78699979967552136</v>
      </c>
      <c r="V2839" s="235">
        <v>0.80320968020195127</v>
      </c>
      <c r="W2839" s="236">
        <f t="shared" si="117"/>
        <v>0.81975343657789157</v>
      </c>
      <c r="X2839" s="236">
        <f t="shared" si="117"/>
        <v>0.83663794566358218</v>
      </c>
      <c r="Y2839" s="236">
        <f t="shared" si="117"/>
        <v>0.85387022596235229</v>
      </c>
      <c r="Z2839" s="236">
        <f t="shared" si="115"/>
        <v>0.8714574405380513</v>
      </c>
    </row>
    <row r="2840" spans="1:26" x14ac:dyDescent="0.35">
      <c r="A2840" t="str">
        <f t="shared" si="116"/>
        <v>bwa.wnd.50_75</v>
      </c>
      <c r="B2840" t="s">
        <v>649</v>
      </c>
      <c r="C2840" t="s">
        <v>103</v>
      </c>
      <c r="D2840" t="s">
        <v>2383</v>
      </c>
      <c r="E2840" s="235">
        <v>7.975158303870214E-2</v>
      </c>
      <c r="F2840" s="235">
        <v>9.4993253331175753E-2</v>
      </c>
      <c r="G2840" s="235">
        <v>0.1112071998969525</v>
      </c>
      <c r="H2840" s="235">
        <v>0.13304063064884361</v>
      </c>
      <c r="I2840" s="235">
        <v>0.1568902787220392</v>
      </c>
      <c r="J2840" s="235">
        <v>0.1779872716517682</v>
      </c>
      <c r="K2840" s="235">
        <v>0.19228131467380929</v>
      </c>
      <c r="L2840" s="235">
        <v>0.19586934586724</v>
      </c>
      <c r="M2840" s="235">
        <v>0.1870563311761799</v>
      </c>
      <c r="N2840" s="235">
        <v>0.16784355812211929</v>
      </c>
      <c r="O2840" s="235">
        <v>0.14360107510175471</v>
      </c>
      <c r="P2840" s="235">
        <v>0.11982913382435061</v>
      </c>
      <c r="Q2840" s="235">
        <v>9.978999682529209E-2</v>
      </c>
      <c r="R2840" s="235">
        <v>8.4175891378472478E-2</v>
      </c>
      <c r="S2840" s="235">
        <v>7.2426191656285305E-2</v>
      </c>
      <c r="T2840" s="235">
        <v>6.3514952240544792E-2</v>
      </c>
      <c r="U2840" s="235">
        <v>5.6695449726710617E-2</v>
      </c>
      <c r="V2840" s="235">
        <v>5.1342894070729117E-2</v>
      </c>
      <c r="W2840" s="236">
        <f t="shared" si="117"/>
        <v>4.649566736422206E-2</v>
      </c>
      <c r="X2840" s="236">
        <f t="shared" si="117"/>
        <v>4.2106062051474144E-2</v>
      </c>
      <c r="Y2840" s="236">
        <f t="shared" si="117"/>
        <v>3.8130874595142063E-2</v>
      </c>
      <c r="Z2840" s="236">
        <f t="shared" si="115"/>
        <v>3.4530980256785776E-2</v>
      </c>
    </row>
    <row r="2841" spans="1:26" x14ac:dyDescent="0.35">
      <c r="A2841" t="str">
        <f t="shared" si="116"/>
        <v>bwa.sol.75_100</v>
      </c>
      <c r="B2841" t="s">
        <v>649</v>
      </c>
      <c r="C2841" t="s">
        <v>105</v>
      </c>
      <c r="D2841" t="s">
        <v>2384</v>
      </c>
      <c r="E2841" s="235">
        <v>4.640284756392471E-2</v>
      </c>
      <c r="F2841" s="235">
        <v>6.072960988469292E-2</v>
      </c>
      <c r="G2841" s="235">
        <v>7.9550338773613657E-2</v>
      </c>
      <c r="H2841" s="235">
        <v>0.1074648120737068</v>
      </c>
      <c r="I2841" s="235">
        <v>0.1460149236846815</v>
      </c>
      <c r="J2841" s="235">
        <v>0.19603350917679879</v>
      </c>
      <c r="K2841" s="235">
        <v>0.25857883960926609</v>
      </c>
      <c r="L2841" s="235">
        <v>0.33232356699433729</v>
      </c>
      <c r="M2841" s="235">
        <v>0.41251091516028549</v>
      </c>
      <c r="N2841" s="235">
        <v>0.49221428243157178</v>
      </c>
      <c r="O2841" s="235">
        <v>0.56509557551573697</v>
      </c>
      <c r="P2841" s="235">
        <v>0.6269993558083552</v>
      </c>
      <c r="Q2841" s="235">
        <v>0.67673734198758873</v>
      </c>
      <c r="R2841" s="235">
        <v>0.71566061488143073</v>
      </c>
      <c r="S2841" s="235">
        <v>0.74610099325186396</v>
      </c>
      <c r="T2841" s="235">
        <v>0.7702372629482781</v>
      </c>
      <c r="U2841" s="235">
        <v>0.78958208498089355</v>
      </c>
      <c r="V2841" s="235">
        <v>0.80537170090189181</v>
      </c>
      <c r="W2841" s="236">
        <f t="shared" si="117"/>
        <v>0.82147706863093506</v>
      </c>
      <c r="X2841" s="236">
        <f t="shared" si="117"/>
        <v>0.83790450239408065</v>
      </c>
      <c r="Y2841" s="236">
        <f t="shared" si="117"/>
        <v>0.85466044268570696</v>
      </c>
      <c r="Z2841" s="236">
        <f t="shared" si="115"/>
        <v>0.8717514587935562</v>
      </c>
    </row>
    <row r="2842" spans="1:26" x14ac:dyDescent="0.35">
      <c r="A2842" t="str">
        <f t="shared" si="116"/>
        <v>bwa.wnd.75_100</v>
      </c>
      <c r="B2842" t="s">
        <v>649</v>
      </c>
      <c r="C2842" t="s">
        <v>103</v>
      </c>
      <c r="D2842" t="s">
        <v>2384</v>
      </c>
      <c r="E2842" s="235">
        <v>7.975158303870214E-2</v>
      </c>
      <c r="F2842" s="235">
        <v>9.4993253331175753E-2</v>
      </c>
      <c r="G2842" s="235">
        <v>0.1112071998969525</v>
      </c>
      <c r="H2842" s="235">
        <v>0.1351041077618165</v>
      </c>
      <c r="I2842" s="235">
        <v>0.16207861006365171</v>
      </c>
      <c r="J2842" s="235">
        <v>0.18606408449553269</v>
      </c>
      <c r="K2842" s="235">
        <v>0.2022426801074716</v>
      </c>
      <c r="L2842" s="235">
        <v>0.2060371737392514</v>
      </c>
      <c r="M2842" s="235">
        <v>0.19574947536320861</v>
      </c>
      <c r="N2842" s="235">
        <v>0.17429305517356869</v>
      </c>
      <c r="O2842" s="235">
        <v>0.1478430570675332</v>
      </c>
      <c r="P2842" s="235">
        <v>0.1224594561924216</v>
      </c>
      <c r="Q2842" s="235">
        <v>0.10135805958093271</v>
      </c>
      <c r="R2842" s="235">
        <v>8.5172569902293188E-2</v>
      </c>
      <c r="S2842" s="235">
        <v>7.3077950773852374E-2</v>
      </c>
      <c r="T2842" s="235">
        <v>6.398577143964293E-2</v>
      </c>
      <c r="U2842" s="235">
        <v>5.7059780277172123E-2</v>
      </c>
      <c r="V2842" s="235">
        <v>5.1641728004728348E-2</v>
      </c>
      <c r="W2842" s="236">
        <f t="shared" si="117"/>
        <v>4.6738141267979552E-2</v>
      </c>
      <c r="X2842" s="236">
        <f t="shared" si="117"/>
        <v>4.2300169525419505E-2</v>
      </c>
      <c r="Y2842" s="236">
        <f t="shared" si="117"/>
        <v>3.8283600788058876E-2</v>
      </c>
      <c r="Z2842" s="236">
        <f t="shared" si="115"/>
        <v>3.4648421170480566E-2</v>
      </c>
    </row>
    <row r="2843" spans="1:26" x14ac:dyDescent="0.35">
      <c r="A2843" t="str">
        <f t="shared" si="116"/>
        <v>bra.sol.0_0</v>
      </c>
      <c r="B2843" t="s">
        <v>629</v>
      </c>
      <c r="C2843" t="s">
        <v>105</v>
      </c>
      <c r="D2843" t="s">
        <v>2380</v>
      </c>
      <c r="E2843" s="235">
        <v>1.253951052874306E-2</v>
      </c>
      <c r="F2843" s="235">
        <v>1.545630268818002E-2</v>
      </c>
      <c r="G2843" s="235">
        <v>1.9149352423721819E-2</v>
      </c>
      <c r="H2843" s="235">
        <v>2.3775401312379759E-2</v>
      </c>
      <c r="I2843" s="235">
        <v>2.953991805947485E-2</v>
      </c>
      <c r="J2843" s="235">
        <v>3.6660902119971257E-2</v>
      </c>
      <c r="K2843" s="235">
        <v>4.5369828915492093E-2</v>
      </c>
      <c r="L2843" s="235">
        <v>5.5852891236955388E-2</v>
      </c>
      <c r="M2843" s="235">
        <v>6.8285061582094714E-2</v>
      </c>
      <c r="N2843" s="235">
        <v>8.2786100479049593E-2</v>
      </c>
      <c r="O2843" s="235">
        <v>9.9429683410268754E-2</v>
      </c>
      <c r="P2843" s="235">
        <v>0.1182058749930803</v>
      </c>
      <c r="Q2843" s="235">
        <v>0.13870758463070071</v>
      </c>
      <c r="R2843" s="235">
        <v>0.16040841326562669</v>
      </c>
      <c r="S2843" s="235">
        <v>0.1825650590723239</v>
      </c>
      <c r="T2843" s="235">
        <v>0.20409696518538351</v>
      </c>
      <c r="U2843" s="235">
        <v>0.2237346890305445</v>
      </c>
      <c r="V2843" s="235">
        <v>0.24008165391800301</v>
      </c>
      <c r="W2843" s="236">
        <f t="shared" si="117"/>
        <v>0.25762299443934156</v>
      </c>
      <c r="X2843" s="236">
        <f t="shared" si="117"/>
        <v>0.27644597652830544</v>
      </c>
      <c r="Y2843" s="236">
        <f t="shared" si="117"/>
        <v>0.29664424212211526</v>
      </c>
      <c r="Z2843" s="236">
        <f t="shared" si="115"/>
        <v>0.31831827501817161</v>
      </c>
    </row>
    <row r="2844" spans="1:26" x14ac:dyDescent="0.35">
      <c r="A2844" t="str">
        <f t="shared" si="116"/>
        <v>bra.wnd.0_0</v>
      </c>
      <c r="B2844" t="s">
        <v>629</v>
      </c>
      <c r="C2844" t="s">
        <v>103</v>
      </c>
      <c r="D2844" t="s">
        <v>2380</v>
      </c>
      <c r="E2844" s="235">
        <v>0.1222783365664802</v>
      </c>
      <c r="F2844" s="235">
        <v>0.13934747959956639</v>
      </c>
      <c r="G2844" s="235">
        <v>0.15739980608161891</v>
      </c>
      <c r="H2844" s="235">
        <v>0.17585038563340799</v>
      </c>
      <c r="I2844" s="235">
        <v>0.19421824599041429</v>
      </c>
      <c r="J2844" s="235">
        <v>0.2119019557895212</v>
      </c>
      <c r="K2844" s="235">
        <v>0.22812518921688171</v>
      </c>
      <c r="L2844" s="235">
        <v>0.24207988066439301</v>
      </c>
      <c r="M2844" s="235">
        <v>0.25305838410443898</v>
      </c>
      <c r="N2844" s="235">
        <v>0.26039970954288111</v>
      </c>
      <c r="O2844" s="235">
        <v>0.26357068423108232</v>
      </c>
      <c r="P2844" s="235">
        <v>0.26224106519811441</v>
      </c>
      <c r="Q2844" s="235">
        <v>0.25644762639946522</v>
      </c>
      <c r="R2844" s="235">
        <v>0.24660984480194381</v>
      </c>
      <c r="S2844" s="235">
        <v>0.2334036863876966</v>
      </c>
      <c r="T2844" s="235">
        <v>0.21771248674612759</v>
      </c>
      <c r="U2844" s="235">
        <v>0.20045173610831971</v>
      </c>
      <c r="V2844" s="235">
        <v>0.18258544619192749</v>
      </c>
      <c r="W2844" s="236">
        <f t="shared" si="117"/>
        <v>0.16631158107351302</v>
      </c>
      <c r="X2844" s="236">
        <f t="shared" si="117"/>
        <v>0.15148820771890517</v>
      </c>
      <c r="Y2844" s="236">
        <f t="shared" si="117"/>
        <v>0.13798604360415762</v>
      </c>
      <c r="Z2844" s="236">
        <f t="shared" si="115"/>
        <v>0.12568732917388886</v>
      </c>
    </row>
    <row r="2845" spans="1:26" x14ac:dyDescent="0.35">
      <c r="A2845" t="str">
        <f t="shared" si="116"/>
        <v>bra.sol.0_25</v>
      </c>
      <c r="B2845" t="s">
        <v>629</v>
      </c>
      <c r="C2845" t="s">
        <v>105</v>
      </c>
      <c r="D2845" t="s">
        <v>2381</v>
      </c>
      <c r="E2845" s="235">
        <v>1.253951052874306E-2</v>
      </c>
      <c r="F2845" s="235">
        <v>1.545630268818002E-2</v>
      </c>
      <c r="G2845" s="235">
        <v>1.9149352423721819E-2</v>
      </c>
      <c r="H2845" s="235">
        <v>2.3775401312379759E-2</v>
      </c>
      <c r="I2845" s="235">
        <v>2.9569789190622541E-2</v>
      </c>
      <c r="J2845" s="235">
        <v>3.6799329450075233E-2</v>
      </c>
      <c r="K2845" s="235">
        <v>4.5769174640604537E-2</v>
      </c>
      <c r="L2845" s="235">
        <v>5.6786863512831763E-2</v>
      </c>
      <c r="M2845" s="235">
        <v>7.0197498733843483E-2</v>
      </c>
      <c r="N2845" s="235">
        <v>8.6400498303020559E-2</v>
      </c>
      <c r="O2845" s="235">
        <v>0.10583177530894861</v>
      </c>
      <c r="P2845" s="235">
        <v>0.12893772560466099</v>
      </c>
      <c r="Q2845" s="235">
        <v>0.15582813288740091</v>
      </c>
      <c r="R2845" s="235">
        <v>0.1864313917348307</v>
      </c>
      <c r="S2845" s="235">
        <v>0.22009403436305669</v>
      </c>
      <c r="T2845" s="235">
        <v>0.25557726026512828</v>
      </c>
      <c r="U2845" s="235">
        <v>0.29080816089874778</v>
      </c>
      <c r="V2845" s="235">
        <v>0.32356446567234909</v>
      </c>
      <c r="W2845" s="236">
        <f t="shared" si="117"/>
        <v>0.36001040384243072</v>
      </c>
      <c r="X2845" s="236">
        <f t="shared" si="117"/>
        <v>0.40056157157267824</v>
      </c>
      <c r="Y2845" s="236">
        <f t="shared" si="117"/>
        <v>0.44568037731209398</v>
      </c>
      <c r="Z2845" s="236">
        <f t="shared" si="115"/>
        <v>0.49588131467826208</v>
      </c>
    </row>
    <row r="2846" spans="1:26" x14ac:dyDescent="0.35">
      <c r="A2846" t="str">
        <f t="shared" si="116"/>
        <v>bra.wnd.0_25</v>
      </c>
      <c r="B2846" t="s">
        <v>629</v>
      </c>
      <c r="C2846" t="s">
        <v>103</v>
      </c>
      <c r="D2846" t="s">
        <v>2381</v>
      </c>
      <c r="E2846" s="235">
        <v>0.1222783365664802</v>
      </c>
      <c r="F2846" s="235">
        <v>0.13934747959956639</v>
      </c>
      <c r="G2846" s="235">
        <v>0.15739980608161891</v>
      </c>
      <c r="H2846" s="235">
        <v>0.17585038563340799</v>
      </c>
      <c r="I2846" s="235">
        <v>0.19446462104645021</v>
      </c>
      <c r="J2846" s="235">
        <v>0.21284036974193229</v>
      </c>
      <c r="K2846" s="235">
        <v>0.23031977892703889</v>
      </c>
      <c r="L2846" s="235">
        <v>0.2461375814889746</v>
      </c>
      <c r="M2846" s="235">
        <v>0.25962258802472371</v>
      </c>
      <c r="N2846" s="235">
        <v>0.26990124690059453</v>
      </c>
      <c r="O2846" s="235">
        <v>0.27617738427340732</v>
      </c>
      <c r="P2846" s="235">
        <v>0.27781347445339349</v>
      </c>
      <c r="Q2846" s="235">
        <v>0.27436960263905552</v>
      </c>
      <c r="R2846" s="235">
        <v>0.26576875970184632</v>
      </c>
      <c r="S2846" s="235">
        <v>0.25257765548810113</v>
      </c>
      <c r="T2846" s="235">
        <v>0.23580583776958869</v>
      </c>
      <c r="U2846" s="235">
        <v>0.2163934636462552</v>
      </c>
      <c r="V2846" s="235">
        <v>0.19575365157609009</v>
      </c>
      <c r="W2846" s="236">
        <f t="shared" si="117"/>
        <v>0.17708248419192221</v>
      </c>
      <c r="X2846" s="236">
        <f t="shared" si="117"/>
        <v>0.16019219031218604</v>
      </c>
      <c r="Y2846" s="236">
        <f t="shared" si="117"/>
        <v>0.14491290854720348</v>
      </c>
      <c r="Z2846" s="236">
        <f t="shared" si="115"/>
        <v>0.13109097904639039</v>
      </c>
    </row>
    <row r="2847" spans="1:26" x14ac:dyDescent="0.35">
      <c r="A2847" t="str">
        <f t="shared" si="116"/>
        <v>bra.sol.25_50</v>
      </c>
      <c r="B2847" t="s">
        <v>629</v>
      </c>
      <c r="C2847" t="s">
        <v>105</v>
      </c>
      <c r="D2847" t="s">
        <v>2382</v>
      </c>
      <c r="E2847" s="235">
        <v>1.253951052874306E-2</v>
      </c>
      <c r="F2847" s="235">
        <v>1.545630268818002E-2</v>
      </c>
      <c r="G2847" s="235">
        <v>1.9149352423721819E-2</v>
      </c>
      <c r="H2847" s="235">
        <v>2.40349293666095E-2</v>
      </c>
      <c r="I2847" s="235">
        <v>3.0410536234874878E-2</v>
      </c>
      <c r="J2847" s="235">
        <v>3.8613089728318582E-2</v>
      </c>
      <c r="K2847" s="235">
        <v>4.9128631631515332E-2</v>
      </c>
      <c r="L2847" s="235">
        <v>6.2507696917715683E-2</v>
      </c>
      <c r="M2847" s="235">
        <v>7.9448235690965166E-2</v>
      </c>
      <c r="N2847" s="235">
        <v>0.1007688435711884</v>
      </c>
      <c r="O2847" s="235">
        <v>0.1275478752463709</v>
      </c>
      <c r="P2847" s="235">
        <v>0.1603818637259484</v>
      </c>
      <c r="Q2847" s="235">
        <v>0.1994301313115244</v>
      </c>
      <c r="R2847" s="235">
        <v>0.24375408600235779</v>
      </c>
      <c r="S2847" s="235">
        <v>0.2913427096195253</v>
      </c>
      <c r="T2847" s="235">
        <v>0.33948945765330812</v>
      </c>
      <c r="U2847" s="235">
        <v>0.38550597743103732</v>
      </c>
      <c r="V2847" s="235">
        <v>0.42714284313976503</v>
      </c>
      <c r="W2847" s="236">
        <f t="shared" si="117"/>
        <v>0.47327673013360827</v>
      </c>
      <c r="X2847" s="236">
        <f t="shared" si="117"/>
        <v>0.52439334260990633</v>
      </c>
      <c r="Y2847" s="236">
        <f t="shared" si="117"/>
        <v>0.58103084361650326</v>
      </c>
      <c r="Z2847" s="236">
        <f t="shared" si="115"/>
        <v>0.64378552090971553</v>
      </c>
    </row>
    <row r="2848" spans="1:26" x14ac:dyDescent="0.35">
      <c r="A2848" t="str">
        <f t="shared" si="116"/>
        <v>bra.wnd.25_50</v>
      </c>
      <c r="B2848" t="s">
        <v>629</v>
      </c>
      <c r="C2848" t="s">
        <v>103</v>
      </c>
      <c r="D2848" t="s">
        <v>2382</v>
      </c>
      <c r="E2848" s="235">
        <v>0.1222783365664802</v>
      </c>
      <c r="F2848" s="235">
        <v>0.13934747959956639</v>
      </c>
      <c r="G2848" s="235">
        <v>0.15739980608161891</v>
      </c>
      <c r="H2848" s="235">
        <v>0.17842995308780291</v>
      </c>
      <c r="I2848" s="235">
        <v>0.20144575868243969</v>
      </c>
      <c r="J2848" s="235">
        <v>0.22513322605879699</v>
      </c>
      <c r="K2848" s="235">
        <v>0.2486005644026705</v>
      </c>
      <c r="L2848" s="235">
        <v>0.27062929428632793</v>
      </c>
      <c r="M2848" s="235">
        <v>0.28967419451792248</v>
      </c>
      <c r="N2848" s="235">
        <v>0.30398074987510187</v>
      </c>
      <c r="O2848" s="235">
        <v>0.31167144067083202</v>
      </c>
      <c r="P2848" s="235">
        <v>0.31125860527117372</v>
      </c>
      <c r="Q2848" s="235">
        <v>0.3024821854867582</v>
      </c>
      <c r="R2848" s="235">
        <v>0.28632272271357939</v>
      </c>
      <c r="S2848" s="235">
        <v>0.26464272405730921</v>
      </c>
      <c r="T2848" s="235">
        <v>0.23987814144662489</v>
      </c>
      <c r="U2848" s="235">
        <v>0.21410363499404189</v>
      </c>
      <c r="V2848" s="235">
        <v>0.18915441085555301</v>
      </c>
      <c r="W2848" s="236">
        <f t="shared" si="117"/>
        <v>0.16711248805797727</v>
      </c>
      <c r="X2848" s="236">
        <f t="shared" si="117"/>
        <v>0.1476390824756057</v>
      </c>
      <c r="Y2848" s="236">
        <f t="shared" si="117"/>
        <v>0.13043488806579462</v>
      </c>
      <c r="Z2848" s="236">
        <f t="shared" si="115"/>
        <v>0.11523547653818196</v>
      </c>
    </row>
    <row r="2849" spans="1:26" x14ac:dyDescent="0.35">
      <c r="A2849" t="str">
        <f t="shared" si="116"/>
        <v>bra.sol.50_75</v>
      </c>
      <c r="B2849" t="s">
        <v>629</v>
      </c>
      <c r="C2849" t="s">
        <v>105</v>
      </c>
      <c r="D2849" t="s">
        <v>2383</v>
      </c>
      <c r="E2849" s="235">
        <v>1.253951052874306E-2</v>
      </c>
      <c r="F2849" s="235">
        <v>1.545630268818002E-2</v>
      </c>
      <c r="G2849" s="235">
        <v>1.9149352423721819E-2</v>
      </c>
      <c r="H2849" s="235">
        <v>2.42773841599889E-2</v>
      </c>
      <c r="I2849" s="235">
        <v>3.1167146111031111E-2</v>
      </c>
      <c r="J2849" s="235">
        <v>4.0173331167053947E-2</v>
      </c>
      <c r="K2849" s="235">
        <v>5.1902267021609501E-2</v>
      </c>
      <c r="L2849" s="235">
        <v>6.7063518316761592E-2</v>
      </c>
      <c r="M2849" s="235">
        <v>8.6570058365381508E-2</v>
      </c>
      <c r="N2849" s="235">
        <v>0.11153108351149491</v>
      </c>
      <c r="O2849" s="235">
        <v>0.1433142293834051</v>
      </c>
      <c r="P2849" s="235">
        <v>0.1825424387653721</v>
      </c>
      <c r="Q2849" s="235">
        <v>0.2285833407375186</v>
      </c>
      <c r="R2849" s="235">
        <v>0.27944318442220278</v>
      </c>
      <c r="S2849" s="235">
        <v>0.3322878292268312</v>
      </c>
      <c r="T2849" s="235">
        <v>0.38424010213785093</v>
      </c>
      <c r="U2849" s="235">
        <v>0.43299240228141611</v>
      </c>
      <c r="V2849" s="235">
        <v>0.47685492006551622</v>
      </c>
      <c r="W2849" s="236">
        <f t="shared" si="117"/>
        <v>0.52516075014845454</v>
      </c>
      <c r="X2849" s="236">
        <f t="shared" si="117"/>
        <v>0.57836000404189081</v>
      </c>
      <c r="Y2849" s="236">
        <f t="shared" si="117"/>
        <v>0.63694838995636682</v>
      </c>
      <c r="Z2849" s="236">
        <f t="shared" si="115"/>
        <v>0.70147183178770212</v>
      </c>
    </row>
    <row r="2850" spans="1:26" x14ac:dyDescent="0.35">
      <c r="A2850" t="str">
        <f t="shared" si="116"/>
        <v>bra.wnd.50_75</v>
      </c>
      <c r="B2850" t="s">
        <v>629</v>
      </c>
      <c r="C2850" t="s">
        <v>103</v>
      </c>
      <c r="D2850" t="s">
        <v>2383</v>
      </c>
      <c r="E2850" s="235">
        <v>0.1222783365664802</v>
      </c>
      <c r="F2850" s="235">
        <v>0.13934747959956639</v>
      </c>
      <c r="G2850" s="235">
        <v>0.15739980608161891</v>
      </c>
      <c r="H2850" s="235">
        <v>0.18096761901162911</v>
      </c>
      <c r="I2850" s="235">
        <v>0.20815476679156289</v>
      </c>
      <c r="J2850" s="235">
        <v>0.23672421035091379</v>
      </c>
      <c r="K2850" s="235">
        <v>0.2653573103258316</v>
      </c>
      <c r="L2850" s="235">
        <v>0.29211198564701241</v>
      </c>
      <c r="M2850" s="235">
        <v>0.31442715807904181</v>
      </c>
      <c r="N2850" s="235">
        <v>0.32944473994082402</v>
      </c>
      <c r="O2850" s="235">
        <v>0.33465387405613323</v>
      </c>
      <c r="P2850" s="235">
        <v>0.32928518522402961</v>
      </c>
      <c r="Q2850" s="235">
        <v>0.31418217069738869</v>
      </c>
      <c r="R2850" s="235">
        <v>0.29176872271352389</v>
      </c>
      <c r="S2850" s="235">
        <v>0.26509503889797148</v>
      </c>
      <c r="T2850" s="235">
        <v>0.23688235428843871</v>
      </c>
      <c r="U2850" s="235">
        <v>0.20905671264957409</v>
      </c>
      <c r="V2850" s="235">
        <v>0.18326640978178821</v>
      </c>
      <c r="W2850" s="236">
        <f t="shared" si="117"/>
        <v>0.1606577302810886</v>
      </c>
      <c r="X2850" s="236">
        <f t="shared" si="117"/>
        <v>0.14083817285340811</v>
      </c>
      <c r="Y2850" s="236">
        <f t="shared" si="117"/>
        <v>0.12346365716721029</v>
      </c>
      <c r="Z2850" s="236">
        <f t="shared" si="115"/>
        <v>0.10823255039646425</v>
      </c>
    </row>
    <row r="2851" spans="1:26" x14ac:dyDescent="0.35">
      <c r="A2851" t="str">
        <f t="shared" si="116"/>
        <v>bra.sol.75_100</v>
      </c>
      <c r="B2851" t="s">
        <v>629</v>
      </c>
      <c r="C2851" t="s">
        <v>105</v>
      </c>
      <c r="D2851" t="s">
        <v>2384</v>
      </c>
      <c r="E2851" s="235">
        <v>1.253951052874306E-2</v>
      </c>
      <c r="F2851" s="235">
        <v>1.545630268818002E-2</v>
      </c>
      <c r="G2851" s="235">
        <v>1.9149352423721819E-2</v>
      </c>
      <c r="H2851" s="235">
        <v>2.4481367571655789E-2</v>
      </c>
      <c r="I2851" s="235">
        <v>3.1766079978597282E-2</v>
      </c>
      <c r="J2851" s="235">
        <v>4.1348340834238252E-2</v>
      </c>
      <c r="K2851" s="235">
        <v>5.3872847690802812E-2</v>
      </c>
      <c r="L2851" s="235">
        <v>7.012781891481519E-2</v>
      </c>
      <c r="M2851" s="235">
        <v>9.1112253247956909E-2</v>
      </c>
      <c r="N2851" s="235">
        <v>0.1181607504647418</v>
      </c>
      <c r="O2851" s="235">
        <v>0.15245081619182721</v>
      </c>
      <c r="P2851" s="235">
        <v>0.1944679278929369</v>
      </c>
      <c r="Q2851" s="235">
        <v>0.2433237692839377</v>
      </c>
      <c r="R2851" s="235">
        <v>0.29646133112376832</v>
      </c>
      <c r="S2851" s="235">
        <v>0.35079265672178722</v>
      </c>
      <c r="T2851" s="235">
        <v>0.40360339435221682</v>
      </c>
      <c r="U2851" s="235">
        <v>0.45275286482460042</v>
      </c>
      <c r="V2851" s="235">
        <v>0.49681657326041467</v>
      </c>
      <c r="W2851" s="236">
        <f t="shared" si="117"/>
        <v>0.54516873694845269</v>
      </c>
      <c r="X2851" s="236">
        <f t="shared" si="117"/>
        <v>0.59822672539988764</v>
      </c>
      <c r="Y2851" s="236">
        <f t="shared" si="117"/>
        <v>0.65644852818570687</v>
      </c>
      <c r="Z2851" s="236">
        <f t="shared" si="115"/>
        <v>0.7203367082423926</v>
      </c>
    </row>
    <row r="2852" spans="1:26" x14ac:dyDescent="0.35">
      <c r="A2852" t="str">
        <f t="shared" si="116"/>
        <v>bra.wnd.75_100</v>
      </c>
      <c r="B2852" t="s">
        <v>629</v>
      </c>
      <c r="C2852" t="s">
        <v>103</v>
      </c>
      <c r="D2852" t="s">
        <v>2384</v>
      </c>
      <c r="E2852" s="235">
        <v>0.1222783365664802</v>
      </c>
      <c r="F2852" s="235">
        <v>0.13934747959956639</v>
      </c>
      <c r="G2852" s="235">
        <v>0.15739980608161891</v>
      </c>
      <c r="H2852" s="235">
        <v>0.18319619404841639</v>
      </c>
      <c r="I2852" s="235">
        <v>0.21390201628727351</v>
      </c>
      <c r="J2852" s="235">
        <v>0.2462704795591828</v>
      </c>
      <c r="K2852" s="235">
        <v>0.27852491216320852</v>
      </c>
      <c r="L2852" s="235">
        <v>0.30787824537183323</v>
      </c>
      <c r="M2852" s="235">
        <v>0.33105935980487339</v>
      </c>
      <c r="N2852" s="235">
        <v>0.34464415856235903</v>
      </c>
      <c r="O2852" s="235">
        <v>0.34649765811996791</v>
      </c>
      <c r="P2852" s="235">
        <v>0.33694849318920861</v>
      </c>
      <c r="Q2852" s="235">
        <v>0.3182366499779109</v>
      </c>
      <c r="R2852" s="235">
        <v>0.29310236928780498</v>
      </c>
      <c r="S2852" s="235">
        <v>0.26456899471465117</v>
      </c>
      <c r="T2852" s="235">
        <v>0.23515309747079971</v>
      </c>
      <c r="U2852" s="235">
        <v>0.20676682454882969</v>
      </c>
      <c r="V2852" s="235">
        <v>0.18082901308213839</v>
      </c>
      <c r="W2852" s="236">
        <f t="shared" si="117"/>
        <v>0.15814496374653184</v>
      </c>
      <c r="X2852" s="236">
        <f t="shared" si="117"/>
        <v>0.1383065091829683</v>
      </c>
      <c r="Y2852" s="236">
        <f t="shared" si="117"/>
        <v>0.12095668448245474</v>
      </c>
      <c r="Z2852" s="236">
        <f t="shared" si="115"/>
        <v>0.10578330410778508</v>
      </c>
    </row>
    <row r="2853" spans="1:26" x14ac:dyDescent="0.35">
      <c r="A2853" t="str">
        <f t="shared" si="116"/>
        <v>vgb.sol.0_0</v>
      </c>
      <c r="B2853" t="s">
        <v>2222</v>
      </c>
      <c r="C2853" t="s">
        <v>105</v>
      </c>
      <c r="D2853" t="s">
        <v>2380</v>
      </c>
      <c r="E2853" s="235">
        <v>4.640284756392471E-2</v>
      </c>
      <c r="F2853" s="235">
        <v>6.072960988469292E-2</v>
      </c>
      <c r="G2853" s="235">
        <v>7.9550338773613657E-2</v>
      </c>
      <c r="H2853" s="235">
        <v>0.1038410555582349</v>
      </c>
      <c r="I2853" s="235">
        <v>0.13502019696382139</v>
      </c>
      <c r="J2853" s="235">
        <v>0.1742782108114771</v>
      </c>
      <c r="K2853" s="235">
        <v>0.2225777523730241</v>
      </c>
      <c r="L2853" s="235">
        <v>0.27992660791914642</v>
      </c>
      <c r="M2853" s="235">
        <v>0.3446746688576236</v>
      </c>
      <c r="N2853" s="235">
        <v>0.41291539254099519</v>
      </c>
      <c r="O2853" s="235">
        <v>0.47964640071239539</v>
      </c>
      <c r="P2853" s="235">
        <v>0.54069719978763553</v>
      </c>
      <c r="Q2853" s="235">
        <v>0.59389452027043033</v>
      </c>
      <c r="R2853" s="235">
        <v>0.63881503876605461</v>
      </c>
      <c r="S2853" s="235">
        <v>0.67632135375203817</v>
      </c>
      <c r="T2853" s="235">
        <v>0.70754279204819204</v>
      </c>
      <c r="U2853" s="235">
        <v>0.73333157109862723</v>
      </c>
      <c r="V2853" s="235">
        <v>0.75458614299919846</v>
      </c>
      <c r="W2853" s="236">
        <f t="shared" si="117"/>
        <v>0.77645674841650458</v>
      </c>
      <c r="X2853" s="236">
        <f t="shared" si="117"/>
        <v>0.79896124220528053</v>
      </c>
      <c r="Y2853" s="236">
        <f t="shared" si="117"/>
        <v>0.8221179967178146</v>
      </c>
      <c r="Z2853" s="236">
        <f t="shared" si="115"/>
        <v>0.84594591680287845</v>
      </c>
    </row>
    <row r="2854" spans="1:26" x14ac:dyDescent="0.35">
      <c r="A2854" t="str">
        <f t="shared" si="116"/>
        <v>vgb.wnd.0_0</v>
      </c>
      <c r="B2854" t="s">
        <v>2222</v>
      </c>
      <c r="C2854" t="s">
        <v>103</v>
      </c>
      <c r="D2854" t="s">
        <v>2380</v>
      </c>
      <c r="E2854" s="235">
        <v>7.975158303870214E-2</v>
      </c>
      <c r="F2854" s="235">
        <v>9.4993253331175753E-2</v>
      </c>
      <c r="G2854" s="235">
        <v>0.1112071998969525</v>
      </c>
      <c r="H2854" s="235">
        <v>0.12733123204841179</v>
      </c>
      <c r="I2854" s="235">
        <v>0.14219937709503991</v>
      </c>
      <c r="J2854" s="235">
        <v>0.154121635629898</v>
      </c>
      <c r="K2854" s="235">
        <v>0.16153380416991611</v>
      </c>
      <c r="L2854" s="235">
        <v>0.16287383897337179</v>
      </c>
      <c r="M2854" s="235">
        <v>0.15753375214491311</v>
      </c>
      <c r="N2854" s="235">
        <v>0.14615599975289509</v>
      </c>
      <c r="O2854" s="235">
        <v>0.13090033787997299</v>
      </c>
      <c r="P2854" s="235">
        <v>0.1145536732282033</v>
      </c>
      <c r="Q2854" s="235">
        <v>9.936744605786596E-2</v>
      </c>
      <c r="R2854" s="235">
        <v>8.6438713598547948E-2</v>
      </c>
      <c r="S2854" s="235">
        <v>7.5881154813508031E-2</v>
      </c>
      <c r="T2854" s="235">
        <v>6.7412307185282766E-2</v>
      </c>
      <c r="U2854" s="235">
        <v>6.0603267616337338E-2</v>
      </c>
      <c r="V2854" s="235">
        <v>5.5116223852964323E-2</v>
      </c>
      <c r="W2854" s="236">
        <f t="shared" si="117"/>
        <v>5.0125979197054853E-2</v>
      </c>
      <c r="X2854" s="236">
        <f t="shared" si="117"/>
        <v>4.5587553261387657E-2</v>
      </c>
      <c r="Y2854" s="236">
        <f t="shared" si="117"/>
        <v>4.1460038200749248E-2</v>
      </c>
      <c r="Z2854" s="236">
        <f t="shared" si="115"/>
        <v>3.7706229982373558E-2</v>
      </c>
    </row>
    <row r="2855" spans="1:26" x14ac:dyDescent="0.35">
      <c r="A2855" t="str">
        <f t="shared" si="116"/>
        <v>vgb.sol.0_25</v>
      </c>
      <c r="B2855" t="s">
        <v>2222</v>
      </c>
      <c r="C2855" t="s">
        <v>105</v>
      </c>
      <c r="D2855" t="s">
        <v>2381</v>
      </c>
      <c r="E2855" s="235">
        <v>4.640284756392471E-2</v>
      </c>
      <c r="F2855" s="235">
        <v>6.072960988469292E-2</v>
      </c>
      <c r="G2855" s="235">
        <v>7.9550338773613657E-2</v>
      </c>
      <c r="H2855" s="235">
        <v>0.1038410555582349</v>
      </c>
      <c r="I2855" s="235">
        <v>0.13523295710983549</v>
      </c>
      <c r="J2855" s="235">
        <v>0.17519480931103809</v>
      </c>
      <c r="K2855" s="235">
        <v>0.22497535723279169</v>
      </c>
      <c r="L2855" s="235">
        <v>0.28482271222890271</v>
      </c>
      <c r="M2855" s="235">
        <v>0.35315759830267318</v>
      </c>
      <c r="N2855" s="235">
        <v>0.42554237006363532</v>
      </c>
      <c r="O2855" s="235">
        <v>0.49638757444526388</v>
      </c>
      <c r="P2855" s="235">
        <v>0.56094204155371075</v>
      </c>
      <c r="Q2855" s="235">
        <v>0.61682741770279337</v>
      </c>
      <c r="R2855" s="235">
        <v>0.66363168658002403</v>
      </c>
      <c r="S2855" s="235">
        <v>0.70196465672780084</v>
      </c>
      <c r="T2855" s="235">
        <v>0.73296651369014598</v>
      </c>
      <c r="U2855" s="235">
        <v>0.75796414221820851</v>
      </c>
      <c r="V2855" s="235">
        <v>0.77822179777441947</v>
      </c>
      <c r="W2855" s="236">
        <f t="shared" si="117"/>
        <v>0.79902086760839974</v>
      </c>
      <c r="X2855" s="236">
        <f t="shared" si="117"/>
        <v>0.82037582177663537</v>
      </c>
      <c r="Y2855" s="236">
        <f t="shared" si="117"/>
        <v>0.84230151706818157</v>
      </c>
      <c r="Z2855" s="236">
        <f t="shared" si="115"/>
        <v>0.86481320734063383</v>
      </c>
    </row>
    <row r="2856" spans="1:26" x14ac:dyDescent="0.35">
      <c r="A2856" t="str">
        <f t="shared" si="116"/>
        <v>vgb.wnd.0_25</v>
      </c>
      <c r="B2856" t="s">
        <v>2222</v>
      </c>
      <c r="C2856" t="s">
        <v>103</v>
      </c>
      <c r="D2856" t="s">
        <v>2381</v>
      </c>
      <c r="E2856" s="235">
        <v>7.975158303870214E-2</v>
      </c>
      <c r="F2856" s="235">
        <v>9.4993253331175753E-2</v>
      </c>
      <c r="G2856" s="235">
        <v>0.1112071998969525</v>
      </c>
      <c r="H2856" s="235">
        <v>0.12733123204841179</v>
      </c>
      <c r="I2856" s="235">
        <v>0.14248378218585811</v>
      </c>
      <c r="J2856" s="235">
        <v>0.15510071592145189</v>
      </c>
      <c r="K2856" s="235">
        <v>0.16350912640500609</v>
      </c>
      <c r="L2856" s="235">
        <v>0.16585804231163381</v>
      </c>
      <c r="M2856" s="235">
        <v>0.1610801949592833</v>
      </c>
      <c r="N2856" s="235">
        <v>0.14959824648027911</v>
      </c>
      <c r="O2856" s="235">
        <v>0.13354109213634141</v>
      </c>
      <c r="P2856" s="235">
        <v>0.11614022435342029</v>
      </c>
      <c r="Q2856" s="235">
        <v>9.9964486621947179E-2</v>
      </c>
      <c r="R2856" s="235">
        <v>8.6225692126254555E-2</v>
      </c>
      <c r="S2856" s="235">
        <v>7.5148698318266913E-2</v>
      </c>
      <c r="T2856" s="235">
        <v>6.6331047182152714E-2</v>
      </c>
      <c r="U2856" s="235">
        <v>5.9304756084061161E-2</v>
      </c>
      <c r="V2856" s="235">
        <v>5.3697874454384023E-2</v>
      </c>
      <c r="W2856" s="236">
        <f t="shared" si="117"/>
        <v>4.8621087267126488E-2</v>
      </c>
      <c r="X2856" s="236">
        <f t="shared" si="117"/>
        <v>4.4024277516715116E-2</v>
      </c>
      <c r="Y2856" s="236">
        <f t="shared" si="117"/>
        <v>3.9862066436740388E-2</v>
      </c>
      <c r="Z2856" s="236">
        <f t="shared" si="115"/>
        <v>3.6093365530048729E-2</v>
      </c>
    </row>
    <row r="2857" spans="1:26" x14ac:dyDescent="0.35">
      <c r="A2857" t="str">
        <f t="shared" si="116"/>
        <v>vgb.sol.25_50</v>
      </c>
      <c r="B2857" t="s">
        <v>2222</v>
      </c>
      <c r="C2857" t="s">
        <v>105</v>
      </c>
      <c r="D2857" t="s">
        <v>2382</v>
      </c>
      <c r="E2857" s="235">
        <v>4.640284756392471E-2</v>
      </c>
      <c r="F2857" s="235">
        <v>6.072960988469292E-2</v>
      </c>
      <c r="G2857" s="235">
        <v>7.9550338773613657E-2</v>
      </c>
      <c r="H2857" s="235">
        <v>0.105549504095347</v>
      </c>
      <c r="I2857" s="235">
        <v>0.1404840779893631</v>
      </c>
      <c r="J2857" s="235">
        <v>0.18567528151074841</v>
      </c>
      <c r="K2857" s="235">
        <v>0.24246814208062969</v>
      </c>
      <c r="L2857" s="235">
        <v>0.31056606483094468</v>
      </c>
      <c r="M2857" s="235">
        <v>0.38684151249018078</v>
      </c>
      <c r="N2857" s="235">
        <v>0.4650285726215303</v>
      </c>
      <c r="O2857" s="235">
        <v>0.53848451178106982</v>
      </c>
      <c r="P2857" s="235">
        <v>0.60286558377072386</v>
      </c>
      <c r="Q2857" s="235">
        <v>0.65585143320985251</v>
      </c>
      <c r="R2857" s="235">
        <v>0.69806199702181726</v>
      </c>
      <c r="S2857" s="235">
        <v>0.73136459151174316</v>
      </c>
      <c r="T2857" s="235">
        <v>0.75793741567148354</v>
      </c>
      <c r="U2857" s="235">
        <v>0.77924216132435342</v>
      </c>
      <c r="V2857" s="235">
        <v>0.79658024111122083</v>
      </c>
      <c r="W2857" s="236">
        <f t="shared" si="117"/>
        <v>0.81430409187611763</v>
      </c>
      <c r="X2857" s="236">
        <f t="shared" si="117"/>
        <v>0.83242229699444159</v>
      </c>
      <c r="Y2857" s="236">
        <f t="shared" si="117"/>
        <v>0.85094363082105118</v>
      </c>
      <c r="Z2857" s="236">
        <f t="shared" si="115"/>
        <v>0.8698770629395437</v>
      </c>
    </row>
    <row r="2858" spans="1:26" x14ac:dyDescent="0.35">
      <c r="A2858" t="str">
        <f t="shared" si="116"/>
        <v>vgb.wnd.25_50</v>
      </c>
      <c r="B2858" t="s">
        <v>2222</v>
      </c>
      <c r="C2858" t="s">
        <v>103</v>
      </c>
      <c r="D2858" t="s">
        <v>2382</v>
      </c>
      <c r="E2858" s="235">
        <v>7.975158303870214E-2</v>
      </c>
      <c r="F2858" s="235">
        <v>9.4993253331175753E-2</v>
      </c>
      <c r="G2858" s="235">
        <v>0.1112071998969525</v>
      </c>
      <c r="H2858" s="235">
        <v>0.13036311115845431</v>
      </c>
      <c r="I2858" s="235">
        <v>0.1500845669055649</v>
      </c>
      <c r="J2858" s="235">
        <v>0.16717738113141459</v>
      </c>
      <c r="K2858" s="235">
        <v>0.1787935117819697</v>
      </c>
      <c r="L2858" s="235">
        <v>0.18192811957721269</v>
      </c>
      <c r="M2858" s="235">
        <v>0.17507915962718321</v>
      </c>
      <c r="N2858" s="235">
        <v>0.1592301109227057</v>
      </c>
      <c r="O2858" s="235">
        <v>0.13845119452205959</v>
      </c>
      <c r="P2858" s="235">
        <v>0.11727208441632871</v>
      </c>
      <c r="Q2858" s="235">
        <v>9.8802297650824197E-2</v>
      </c>
      <c r="R2858" s="235">
        <v>8.3944875587717738E-2</v>
      </c>
      <c r="S2858" s="235">
        <v>7.2523642934489138E-2</v>
      </c>
      <c r="T2858" s="235">
        <v>6.3730739198113409E-2</v>
      </c>
      <c r="U2858" s="235">
        <v>5.6930496815578477E-2</v>
      </c>
      <c r="V2858" s="235">
        <v>5.1556048127082442E-2</v>
      </c>
      <c r="W2858" s="236">
        <f t="shared" si="117"/>
        <v>4.6688967199645055E-2</v>
      </c>
      <c r="X2858" s="236">
        <f t="shared" si="117"/>
        <v>4.2281356646970178E-2</v>
      </c>
      <c r="Y2858" s="236">
        <f t="shared" si="117"/>
        <v>3.8289840772530094E-2</v>
      </c>
      <c r="Z2858" s="236">
        <f t="shared" si="115"/>
        <v>3.4675138705388908E-2</v>
      </c>
    </row>
    <row r="2859" spans="1:26" x14ac:dyDescent="0.35">
      <c r="A2859" t="str">
        <f t="shared" si="116"/>
        <v>vgb.sol.50_75</v>
      </c>
      <c r="B2859" t="s">
        <v>2222</v>
      </c>
      <c r="C2859" t="s">
        <v>105</v>
      </c>
      <c r="D2859" t="s">
        <v>2383</v>
      </c>
      <c r="E2859" s="235">
        <v>4.640284756392471E-2</v>
      </c>
      <c r="F2859" s="235">
        <v>6.072960988469292E-2</v>
      </c>
      <c r="G2859" s="235">
        <v>7.9550338773613657E-2</v>
      </c>
      <c r="H2859" s="235">
        <v>0.10672104042303771</v>
      </c>
      <c r="I2859" s="235">
        <v>0.14393082901160051</v>
      </c>
      <c r="J2859" s="235">
        <v>0.19224861484323649</v>
      </c>
      <c r="K2859" s="235">
        <v>0.25296056710856418</v>
      </c>
      <c r="L2859" s="235">
        <v>0.32511882371140871</v>
      </c>
      <c r="M2859" s="235">
        <v>0.40452132999842277</v>
      </c>
      <c r="N2859" s="235">
        <v>0.48434040887905738</v>
      </c>
      <c r="O2859" s="235">
        <v>0.55779957227729771</v>
      </c>
      <c r="P2859" s="235">
        <v>0.6205623630769852</v>
      </c>
      <c r="Q2859" s="235">
        <v>0.67124873314468159</v>
      </c>
      <c r="R2859" s="235">
        <v>0.71109061096226056</v>
      </c>
      <c r="S2859" s="235">
        <v>0.74230787668874243</v>
      </c>
      <c r="T2859" s="235">
        <v>0.76712022480019559</v>
      </c>
      <c r="U2859" s="235">
        <v>0.78699979967552136</v>
      </c>
      <c r="V2859" s="235">
        <v>0.80320968020195127</v>
      </c>
      <c r="W2859" s="236">
        <f t="shared" si="117"/>
        <v>0.81975343657789157</v>
      </c>
      <c r="X2859" s="236">
        <f t="shared" si="117"/>
        <v>0.83663794566358218</v>
      </c>
      <c r="Y2859" s="236">
        <f t="shared" si="117"/>
        <v>0.85387022596235229</v>
      </c>
      <c r="Z2859" s="236">
        <f t="shared" si="115"/>
        <v>0.8714574405380513</v>
      </c>
    </row>
    <row r="2860" spans="1:26" x14ac:dyDescent="0.35">
      <c r="A2860" t="str">
        <f t="shared" si="116"/>
        <v>vgb.wnd.50_75</v>
      </c>
      <c r="B2860" t="s">
        <v>2222</v>
      </c>
      <c r="C2860" t="s">
        <v>103</v>
      </c>
      <c r="D2860" t="s">
        <v>2383</v>
      </c>
      <c r="E2860" s="235">
        <v>7.975158303870214E-2</v>
      </c>
      <c r="F2860" s="235">
        <v>9.4993253331175753E-2</v>
      </c>
      <c r="G2860" s="235">
        <v>0.1112071998969525</v>
      </c>
      <c r="H2860" s="235">
        <v>0.13304063064884361</v>
      </c>
      <c r="I2860" s="235">
        <v>0.1568902787220392</v>
      </c>
      <c r="J2860" s="235">
        <v>0.1779872716517682</v>
      </c>
      <c r="K2860" s="235">
        <v>0.19228131467380929</v>
      </c>
      <c r="L2860" s="235">
        <v>0.19586934586724</v>
      </c>
      <c r="M2860" s="235">
        <v>0.1870563311761799</v>
      </c>
      <c r="N2860" s="235">
        <v>0.16784355812211929</v>
      </c>
      <c r="O2860" s="235">
        <v>0.14360107510175471</v>
      </c>
      <c r="P2860" s="235">
        <v>0.11982913382435061</v>
      </c>
      <c r="Q2860" s="235">
        <v>9.978999682529209E-2</v>
      </c>
      <c r="R2860" s="235">
        <v>8.4175891378472478E-2</v>
      </c>
      <c r="S2860" s="235">
        <v>7.2426191656285305E-2</v>
      </c>
      <c r="T2860" s="235">
        <v>6.3514952240544792E-2</v>
      </c>
      <c r="U2860" s="235">
        <v>5.6695449726710617E-2</v>
      </c>
      <c r="V2860" s="235">
        <v>5.1342894070729117E-2</v>
      </c>
      <c r="W2860" s="236">
        <f t="shared" si="117"/>
        <v>4.649566736422206E-2</v>
      </c>
      <c r="X2860" s="236">
        <f t="shared" si="117"/>
        <v>4.2106062051474144E-2</v>
      </c>
      <c r="Y2860" s="236">
        <f t="shared" si="117"/>
        <v>3.8130874595142063E-2</v>
      </c>
      <c r="Z2860" s="236">
        <f t="shared" si="115"/>
        <v>3.4530980256785776E-2</v>
      </c>
    </row>
    <row r="2861" spans="1:26" x14ac:dyDescent="0.35">
      <c r="A2861" t="str">
        <f t="shared" si="116"/>
        <v>vgb.sol.75_100</v>
      </c>
      <c r="B2861" t="s">
        <v>2222</v>
      </c>
      <c r="C2861" t="s">
        <v>105</v>
      </c>
      <c r="D2861" t="s">
        <v>2384</v>
      </c>
      <c r="E2861" s="235">
        <v>4.640284756392471E-2</v>
      </c>
      <c r="F2861" s="235">
        <v>6.072960988469292E-2</v>
      </c>
      <c r="G2861" s="235">
        <v>7.9550338773613657E-2</v>
      </c>
      <c r="H2861" s="235">
        <v>0.1074648120737068</v>
      </c>
      <c r="I2861" s="235">
        <v>0.1460149236846815</v>
      </c>
      <c r="J2861" s="235">
        <v>0.19603350917679879</v>
      </c>
      <c r="K2861" s="235">
        <v>0.25857883960926609</v>
      </c>
      <c r="L2861" s="235">
        <v>0.33232356699433729</v>
      </c>
      <c r="M2861" s="235">
        <v>0.41251091516028549</v>
      </c>
      <c r="N2861" s="235">
        <v>0.49221428243157178</v>
      </c>
      <c r="O2861" s="235">
        <v>0.56509557551573697</v>
      </c>
      <c r="P2861" s="235">
        <v>0.6269993558083552</v>
      </c>
      <c r="Q2861" s="235">
        <v>0.67673734198758873</v>
      </c>
      <c r="R2861" s="235">
        <v>0.71566061488143073</v>
      </c>
      <c r="S2861" s="235">
        <v>0.74610099325186396</v>
      </c>
      <c r="T2861" s="235">
        <v>0.7702372629482781</v>
      </c>
      <c r="U2861" s="235">
        <v>0.78958208498089355</v>
      </c>
      <c r="V2861" s="235">
        <v>0.80537170090189181</v>
      </c>
      <c r="W2861" s="236">
        <f t="shared" si="117"/>
        <v>0.82147706863093506</v>
      </c>
      <c r="X2861" s="236">
        <f t="shared" si="117"/>
        <v>0.83790450239408065</v>
      </c>
      <c r="Y2861" s="236">
        <f t="shared" si="117"/>
        <v>0.85466044268570696</v>
      </c>
      <c r="Z2861" s="236">
        <f t="shared" si="115"/>
        <v>0.8717514587935562</v>
      </c>
    </row>
    <row r="2862" spans="1:26" x14ac:dyDescent="0.35">
      <c r="A2862" t="str">
        <f t="shared" si="116"/>
        <v>vgb.wnd.75_100</v>
      </c>
      <c r="B2862" t="s">
        <v>2222</v>
      </c>
      <c r="C2862" t="s">
        <v>103</v>
      </c>
      <c r="D2862" t="s">
        <v>2384</v>
      </c>
      <c r="E2862" s="235">
        <v>7.975158303870214E-2</v>
      </c>
      <c r="F2862" s="235">
        <v>9.4993253331175753E-2</v>
      </c>
      <c r="G2862" s="235">
        <v>0.1112071998969525</v>
      </c>
      <c r="H2862" s="235">
        <v>0.1351041077618165</v>
      </c>
      <c r="I2862" s="235">
        <v>0.16207861006365171</v>
      </c>
      <c r="J2862" s="235">
        <v>0.18606408449553269</v>
      </c>
      <c r="K2862" s="235">
        <v>0.2022426801074716</v>
      </c>
      <c r="L2862" s="235">
        <v>0.2060371737392514</v>
      </c>
      <c r="M2862" s="235">
        <v>0.19574947536320861</v>
      </c>
      <c r="N2862" s="235">
        <v>0.17429305517356869</v>
      </c>
      <c r="O2862" s="235">
        <v>0.1478430570675332</v>
      </c>
      <c r="P2862" s="235">
        <v>0.1224594561924216</v>
      </c>
      <c r="Q2862" s="235">
        <v>0.10135805958093271</v>
      </c>
      <c r="R2862" s="235">
        <v>8.5172569902293188E-2</v>
      </c>
      <c r="S2862" s="235">
        <v>7.3077950773852374E-2</v>
      </c>
      <c r="T2862" s="235">
        <v>6.398577143964293E-2</v>
      </c>
      <c r="U2862" s="235">
        <v>5.7059780277172123E-2</v>
      </c>
      <c r="V2862" s="235">
        <v>5.1641728004728348E-2</v>
      </c>
      <c r="W2862" s="236">
        <f t="shared" si="117"/>
        <v>4.6738141267979552E-2</v>
      </c>
      <c r="X2862" s="236">
        <f t="shared" si="117"/>
        <v>4.2300169525419505E-2</v>
      </c>
      <c r="Y2862" s="236">
        <f t="shared" si="117"/>
        <v>3.8283600788058876E-2</v>
      </c>
      <c r="Z2862" s="236">
        <f t="shared" si="115"/>
        <v>3.4648421170480566E-2</v>
      </c>
    </row>
    <row r="2863" spans="1:26" x14ac:dyDescent="0.35">
      <c r="A2863" t="str">
        <f t="shared" si="116"/>
        <v>brn.sol.0_0</v>
      </c>
      <c r="B2863" t="s">
        <v>639</v>
      </c>
      <c r="C2863" t="s">
        <v>105</v>
      </c>
      <c r="D2863" t="s">
        <v>2380</v>
      </c>
      <c r="E2863" s="235">
        <v>3.4613434560606289E-2</v>
      </c>
      <c r="F2863" s="235">
        <v>4.0160954756483479E-2</v>
      </c>
      <c r="G2863" s="235">
        <v>4.6651855555125153E-2</v>
      </c>
      <c r="H2863" s="235">
        <v>5.4439968837235793E-2</v>
      </c>
      <c r="I2863" s="235">
        <v>6.3523017055644851E-2</v>
      </c>
      <c r="J2863" s="235">
        <v>7.4021754448218957E-2</v>
      </c>
      <c r="K2863" s="235">
        <v>8.6033584612266747E-2</v>
      </c>
      <c r="L2863" s="235">
        <v>9.9636828478578271E-2</v>
      </c>
      <c r="M2863" s="235">
        <v>0.11494150388327661</v>
      </c>
      <c r="N2863" s="235">
        <v>0.13200957528132029</v>
      </c>
      <c r="O2863" s="235">
        <v>0.15091335100023021</v>
      </c>
      <c r="P2863" s="235">
        <v>0.17158714282172649</v>
      </c>
      <c r="Q2863" s="235">
        <v>0.19398610979004011</v>
      </c>
      <c r="R2863" s="235">
        <v>0.21790933827887149</v>
      </c>
      <c r="S2863" s="235">
        <v>0.2431044088486127</v>
      </c>
      <c r="T2863" s="235">
        <v>0.26909837720675789</v>
      </c>
      <c r="U2863" s="235">
        <v>0.29526825642393512</v>
      </c>
      <c r="V2863" s="235">
        <v>0.32102576985813908</v>
      </c>
      <c r="W2863" s="236">
        <f t="shared" si="117"/>
        <v>0.3490302214032947</v>
      </c>
      <c r="X2863" s="236">
        <f t="shared" si="117"/>
        <v>0.37947762108526667</v>
      </c>
      <c r="Y2863" s="236">
        <f t="shared" si="117"/>
        <v>0.41258107772318509</v>
      </c>
      <c r="Z2863" s="236">
        <f t="shared" si="115"/>
        <v>0.44857229053034625</v>
      </c>
    </row>
    <row r="2864" spans="1:26" x14ac:dyDescent="0.35">
      <c r="A2864" t="str">
        <f t="shared" si="116"/>
        <v>brn.wnd.0_0</v>
      </c>
      <c r="B2864" t="s">
        <v>639</v>
      </c>
      <c r="C2864" t="s">
        <v>103</v>
      </c>
      <c r="D2864" t="s">
        <v>2380</v>
      </c>
      <c r="E2864" s="235">
        <v>1.573664456235618E-2</v>
      </c>
      <c r="F2864" s="235">
        <v>1.7443638943758361E-2</v>
      </c>
      <c r="G2864" s="235">
        <v>1.9109347168101701E-2</v>
      </c>
      <c r="H2864" s="235">
        <v>2.0740486922645129E-2</v>
      </c>
      <c r="I2864" s="235">
        <v>2.227513795858637E-2</v>
      </c>
      <c r="J2864" s="235">
        <v>2.3673331326204729E-2</v>
      </c>
      <c r="K2864" s="235">
        <v>2.489838081509092E-2</v>
      </c>
      <c r="L2864" s="235">
        <v>2.593518433325059E-2</v>
      </c>
      <c r="M2864" s="235">
        <v>2.6770302543472822E-2</v>
      </c>
      <c r="N2864" s="235">
        <v>2.7399060150629689E-2</v>
      </c>
      <c r="O2864" s="235">
        <v>2.784247720390283E-2</v>
      </c>
      <c r="P2864" s="235">
        <v>2.8088130965073569E-2</v>
      </c>
      <c r="Q2864" s="235">
        <v>2.819494152499365E-2</v>
      </c>
      <c r="R2864" s="235">
        <v>2.8160620508884932E-2</v>
      </c>
      <c r="S2864" s="235">
        <v>2.8023704110583209E-2</v>
      </c>
      <c r="T2864" s="235">
        <v>2.7796912820751269E-2</v>
      </c>
      <c r="U2864" s="235">
        <v>2.7500537574054119E-2</v>
      </c>
      <c r="V2864" s="235">
        <v>2.7154522170814412E-2</v>
      </c>
      <c r="W2864" s="236">
        <f t="shared" si="117"/>
        <v>2.6812860379170723E-2</v>
      </c>
      <c r="X2864" s="236">
        <f t="shared" si="117"/>
        <v>2.6475497421405786E-2</v>
      </c>
      <c r="Y2864" s="236">
        <f t="shared" si="117"/>
        <v>2.6142379209022817E-2</v>
      </c>
      <c r="Z2864" s="236">
        <f t="shared" si="115"/>
        <v>2.5813452334073665E-2</v>
      </c>
    </row>
    <row r="2865" spans="1:26" x14ac:dyDescent="0.35">
      <c r="A2865" t="str">
        <f t="shared" si="116"/>
        <v>brn.sol.0_25</v>
      </c>
      <c r="B2865" t="s">
        <v>639</v>
      </c>
      <c r="C2865" t="s">
        <v>105</v>
      </c>
      <c r="D2865" t="s">
        <v>2381</v>
      </c>
      <c r="E2865" s="235">
        <v>3.4613434560606289E-2</v>
      </c>
      <c r="F2865" s="235">
        <v>4.0160954756483479E-2</v>
      </c>
      <c r="G2865" s="235">
        <v>4.6651855555125153E-2</v>
      </c>
      <c r="H2865" s="235">
        <v>5.4439968837235793E-2</v>
      </c>
      <c r="I2865" s="235">
        <v>6.3809094909494962E-2</v>
      </c>
      <c r="J2865" s="235">
        <v>7.5180930785031602E-2</v>
      </c>
      <c r="K2865" s="235">
        <v>8.8962562706185119E-2</v>
      </c>
      <c r="L2865" s="235">
        <v>0.1056316830090438</v>
      </c>
      <c r="M2865" s="235">
        <v>0.12579131745432051</v>
      </c>
      <c r="N2865" s="235">
        <v>0.15008572696695521</v>
      </c>
      <c r="O2865" s="235">
        <v>0.17922131921564699</v>
      </c>
      <c r="P2865" s="235">
        <v>0.21367680815152729</v>
      </c>
      <c r="Q2865" s="235">
        <v>0.25380090132656108</v>
      </c>
      <c r="R2865" s="235">
        <v>0.29944053085036071</v>
      </c>
      <c r="S2865" s="235">
        <v>0.34992723342374837</v>
      </c>
      <c r="T2865" s="235">
        <v>0.40389680114032062</v>
      </c>
      <c r="U2865" s="235">
        <v>0.45799642140401758</v>
      </c>
      <c r="V2865" s="235">
        <v>0.50986884695295576</v>
      </c>
      <c r="W2865" s="236">
        <f t="shared" si="117"/>
        <v>0.56761631520218725</v>
      </c>
      <c r="X2865" s="236">
        <f t="shared" si="117"/>
        <v>0.63190423029206222</v>
      </c>
      <c r="Y2865" s="236">
        <f t="shared" si="117"/>
        <v>0.70347335967390279</v>
      </c>
      <c r="Z2865" s="236">
        <f t="shared" si="115"/>
        <v>0.7831483697176076</v>
      </c>
    </row>
    <row r="2866" spans="1:26" x14ac:dyDescent="0.35">
      <c r="A2866" t="str">
        <f t="shared" si="116"/>
        <v>brn.wnd.0_25</v>
      </c>
      <c r="B2866" t="s">
        <v>639</v>
      </c>
      <c r="C2866" t="s">
        <v>103</v>
      </c>
      <c r="D2866" t="s">
        <v>2381</v>
      </c>
      <c r="E2866" s="235">
        <v>1.573664456235618E-2</v>
      </c>
      <c r="F2866" s="235">
        <v>1.7443638943758361E-2</v>
      </c>
      <c r="G2866" s="235">
        <v>1.9109347168101701E-2</v>
      </c>
      <c r="H2866" s="235">
        <v>2.0740486922645129E-2</v>
      </c>
      <c r="I2866" s="235">
        <v>2.2318904612278079E-2</v>
      </c>
      <c r="J2866" s="235">
        <v>2.3823013156326039E-2</v>
      </c>
      <c r="K2866" s="235">
        <v>2.5211405273792651E-2</v>
      </c>
      <c r="L2866" s="235">
        <v>2.6447832481905381E-2</v>
      </c>
      <c r="M2866" s="235">
        <v>2.7509529981739809E-2</v>
      </c>
      <c r="N2866" s="235">
        <v>2.8356555052998909E-2</v>
      </c>
      <c r="O2866" s="235">
        <v>2.8979854727056741E-2</v>
      </c>
      <c r="P2866" s="235">
        <v>2.934584550305458E-2</v>
      </c>
      <c r="Q2866" s="235">
        <v>2.947604455532175E-2</v>
      </c>
      <c r="R2866" s="235">
        <v>2.9365237021752019E-2</v>
      </c>
      <c r="S2866" s="235">
        <v>2.9023570239998769E-2</v>
      </c>
      <c r="T2866" s="235">
        <v>2.8478623388390939E-2</v>
      </c>
      <c r="U2866" s="235">
        <v>2.7752506105385079E-2</v>
      </c>
      <c r="V2866" s="235">
        <v>2.6901804231297882E-2</v>
      </c>
      <c r="W2866" s="236">
        <f t="shared" si="117"/>
        <v>2.6077179053701709E-2</v>
      </c>
      <c r="X2866" s="236">
        <f t="shared" si="117"/>
        <v>2.5277831239574503E-2</v>
      </c>
      <c r="Y2866" s="236">
        <f t="shared" si="117"/>
        <v>2.450298595797331E-2</v>
      </c>
      <c r="Z2866" s="236">
        <f t="shared" si="115"/>
        <v>2.3751892128968242E-2</v>
      </c>
    </row>
    <row r="2867" spans="1:26" x14ac:dyDescent="0.35">
      <c r="A2867" t="str">
        <f t="shared" si="116"/>
        <v>brn.sol.25_50</v>
      </c>
      <c r="B2867" t="s">
        <v>639</v>
      </c>
      <c r="C2867" t="s">
        <v>105</v>
      </c>
      <c r="D2867" t="s">
        <v>2382</v>
      </c>
      <c r="E2867" s="235">
        <v>3.4613434560606289E-2</v>
      </c>
      <c r="F2867" s="235">
        <v>4.0160954756483479E-2</v>
      </c>
      <c r="G2867" s="235">
        <v>4.6651855555125153E-2</v>
      </c>
      <c r="H2867" s="235">
        <v>5.739253465233541E-2</v>
      </c>
      <c r="I2867" s="235">
        <v>7.2482468485675106E-2</v>
      </c>
      <c r="J2867" s="235">
        <v>9.2146917422299954E-2</v>
      </c>
      <c r="K2867" s="235">
        <v>0.1175762373126928</v>
      </c>
      <c r="L2867" s="235">
        <v>0.15012596241724899</v>
      </c>
      <c r="M2867" s="235">
        <v>0.19118069795117831</v>
      </c>
      <c r="N2867" s="235">
        <v>0.24167572365426709</v>
      </c>
      <c r="O2867" s="235">
        <v>0.30166714422603641</v>
      </c>
      <c r="P2867" s="235">
        <v>0.36948809650991532</v>
      </c>
      <c r="Q2867" s="235">
        <v>0.44235393185820399</v>
      </c>
      <c r="R2867" s="235">
        <v>0.51575962666430697</v>
      </c>
      <c r="S2867" s="235">
        <v>0.58499088508828612</v>
      </c>
      <c r="T2867" s="235">
        <v>0.64609474313368431</v>
      </c>
      <c r="U2867" s="235">
        <v>0.69658219024313939</v>
      </c>
      <c r="V2867" s="235">
        <v>0.73704309278343771</v>
      </c>
      <c r="W2867" s="236">
        <f t="shared" si="117"/>
        <v>0.7798541625506703</v>
      </c>
      <c r="X2867" s="236">
        <f t="shared" si="117"/>
        <v>0.82515190875861588</v>
      </c>
      <c r="Y2867" s="236">
        <f t="shared" si="117"/>
        <v>0.87308076974423776</v>
      </c>
      <c r="Z2867" s="236">
        <f t="shared" si="115"/>
        <v>0.92379357352996183</v>
      </c>
    </row>
    <row r="2868" spans="1:26" x14ac:dyDescent="0.35">
      <c r="A2868" t="str">
        <f t="shared" si="116"/>
        <v>brn.wnd.25_50</v>
      </c>
      <c r="B2868" t="s">
        <v>639</v>
      </c>
      <c r="C2868" t="s">
        <v>103</v>
      </c>
      <c r="D2868" t="s">
        <v>2382</v>
      </c>
      <c r="E2868" s="235">
        <v>1.573664456235618E-2</v>
      </c>
      <c r="F2868" s="235">
        <v>1.7443638943758361E-2</v>
      </c>
      <c r="G2868" s="235">
        <v>1.9109347168101701E-2</v>
      </c>
      <c r="H2868" s="235">
        <v>2.1348482401465179E-2</v>
      </c>
      <c r="I2868" s="235">
        <v>2.3819079661763248E-2</v>
      </c>
      <c r="J2868" s="235">
        <v>2.619569871673107E-2</v>
      </c>
      <c r="K2868" s="235">
        <v>2.8357854694782442E-2</v>
      </c>
      <c r="L2868" s="235">
        <v>3.0159807257463062E-2</v>
      </c>
      <c r="M2868" s="235">
        <v>3.1498284002403468E-2</v>
      </c>
      <c r="N2868" s="235">
        <v>3.2288352472592208E-2</v>
      </c>
      <c r="O2868" s="235">
        <v>3.2494043467614059E-2</v>
      </c>
      <c r="P2868" s="235">
        <v>3.2126178389233463E-2</v>
      </c>
      <c r="Q2868" s="235">
        <v>3.131669965102047E-2</v>
      </c>
      <c r="R2868" s="235">
        <v>3.017055517344663E-2</v>
      </c>
      <c r="S2868" s="235">
        <v>2.8834630708295079E-2</v>
      </c>
      <c r="T2868" s="235">
        <v>2.7378047003428461E-2</v>
      </c>
      <c r="U2868" s="235">
        <v>2.593361362347904E-2</v>
      </c>
      <c r="V2868" s="235">
        <v>2.4562349895698981E-2</v>
      </c>
      <c r="W2868" s="236">
        <f t="shared" si="117"/>
        <v>2.3263593001653149E-2</v>
      </c>
      <c r="X2868" s="236">
        <f t="shared" si="117"/>
        <v>2.2033509075665918E-2</v>
      </c>
      <c r="Y2868" s="236">
        <f t="shared" si="117"/>
        <v>2.0868466971243595E-2</v>
      </c>
      <c r="Z2868" s="236">
        <f t="shared" si="115"/>
        <v>1.9765027542110788E-2</v>
      </c>
    </row>
    <row r="2869" spans="1:26" x14ac:dyDescent="0.35">
      <c r="A2869" t="str">
        <f t="shared" si="116"/>
        <v>brn.sol.50_75</v>
      </c>
      <c r="B2869" t="s">
        <v>639</v>
      </c>
      <c r="C2869" t="s">
        <v>105</v>
      </c>
      <c r="D2869" t="s">
        <v>2383</v>
      </c>
      <c r="E2869" s="235">
        <v>3.4613434560606289E-2</v>
      </c>
      <c r="F2869" s="235">
        <v>4.0160954756483479E-2</v>
      </c>
      <c r="G2869" s="235">
        <v>4.6651855555125153E-2</v>
      </c>
      <c r="H2869" s="235">
        <v>6.0312272459150822E-2</v>
      </c>
      <c r="I2869" s="235">
        <v>8.1419577400848792E-2</v>
      </c>
      <c r="J2869" s="235">
        <v>0.1102772840468198</v>
      </c>
      <c r="K2869" s="235">
        <v>0.14903702965050461</v>
      </c>
      <c r="L2869" s="235">
        <v>0.19978569304564861</v>
      </c>
      <c r="M2869" s="235">
        <v>0.26376182252326541</v>
      </c>
      <c r="N2869" s="235">
        <v>0.34012586432662978</v>
      </c>
      <c r="O2869" s="235">
        <v>0.42516966270542272</v>
      </c>
      <c r="P2869" s="235">
        <v>0.51238649719785201</v>
      </c>
      <c r="Q2869" s="235">
        <v>0.59286036833209743</v>
      </c>
      <c r="R2869" s="235">
        <v>0.66114043016381785</v>
      </c>
      <c r="S2869" s="235">
        <v>0.71572777448180513</v>
      </c>
      <c r="T2869" s="235">
        <v>0.75834946268472259</v>
      </c>
      <c r="U2869" s="235">
        <v>0.79059583690757307</v>
      </c>
      <c r="V2869" s="235">
        <v>0.81449487118885078</v>
      </c>
      <c r="W2869" s="236">
        <f t="shared" si="117"/>
        <v>0.83911635278506991</v>
      </c>
      <c r="X2869" s="236">
        <f t="shared" si="117"/>
        <v>0.86448212065912411</v>
      </c>
      <c r="Y2869" s="236">
        <f t="shared" si="117"/>
        <v>0.89061467394703042</v>
      </c>
      <c r="Z2869" s="236">
        <f t="shared" si="115"/>
        <v>0.91753719191439664</v>
      </c>
    </row>
    <row r="2870" spans="1:26" x14ac:dyDescent="0.35">
      <c r="A2870" t="str">
        <f t="shared" si="116"/>
        <v>brn.wnd.50_75</v>
      </c>
      <c r="B2870" t="s">
        <v>639</v>
      </c>
      <c r="C2870" t="s">
        <v>103</v>
      </c>
      <c r="D2870" t="s">
        <v>2383</v>
      </c>
      <c r="E2870" s="235">
        <v>1.573664456235618E-2</v>
      </c>
      <c r="F2870" s="235">
        <v>1.7443638943758361E-2</v>
      </c>
      <c r="G2870" s="235">
        <v>1.9109347168101701E-2</v>
      </c>
      <c r="H2870" s="235">
        <v>2.2190735106671931E-2</v>
      </c>
      <c r="I2870" s="235">
        <v>2.5930719700651601E-2</v>
      </c>
      <c r="J2870" s="235">
        <v>2.955751842135838E-2</v>
      </c>
      <c r="K2870" s="235">
        <v>3.273454781862431E-2</v>
      </c>
      <c r="L2870" s="235">
        <v>3.5118018736107551E-2</v>
      </c>
      <c r="M2870" s="235">
        <v>3.6476482176686947E-2</v>
      </c>
      <c r="N2870" s="235">
        <v>3.6741604369536357E-2</v>
      </c>
      <c r="O2870" s="235">
        <v>3.6034522521500301E-2</v>
      </c>
      <c r="P2870" s="235">
        <v>3.4619848358551017E-2</v>
      </c>
      <c r="Q2870" s="235">
        <v>3.2836293569943907E-2</v>
      </c>
      <c r="R2870" s="235">
        <v>3.0904165981266329E-2</v>
      </c>
      <c r="S2870" s="235">
        <v>2.8981727797118911E-2</v>
      </c>
      <c r="T2870" s="235">
        <v>2.718729543520558E-2</v>
      </c>
      <c r="U2870" s="235">
        <v>2.555624283092043E-2</v>
      </c>
      <c r="V2870" s="235">
        <v>2.411486308404789E-2</v>
      </c>
      <c r="W2870" s="236">
        <f t="shared" si="117"/>
        <v>2.2754777586429419E-2</v>
      </c>
      <c r="X2870" s="236">
        <f t="shared" si="117"/>
        <v>2.1471401318068638E-2</v>
      </c>
      <c r="Y2870" s="236">
        <f t="shared" si="117"/>
        <v>2.0260407855469665E-2</v>
      </c>
      <c r="Z2870" s="236">
        <f t="shared" si="115"/>
        <v>1.9117714786717057E-2</v>
      </c>
    </row>
    <row r="2871" spans="1:26" x14ac:dyDescent="0.35">
      <c r="A2871" t="str">
        <f t="shared" si="116"/>
        <v>brn.sol.75_100</v>
      </c>
      <c r="B2871" t="s">
        <v>639</v>
      </c>
      <c r="C2871" t="s">
        <v>105</v>
      </c>
      <c r="D2871" t="s">
        <v>2384</v>
      </c>
      <c r="E2871" s="235">
        <v>3.4613434560606289E-2</v>
      </c>
      <c r="F2871" s="235">
        <v>4.0160954756483479E-2</v>
      </c>
      <c r="G2871" s="235">
        <v>4.6651855555125153E-2</v>
      </c>
      <c r="H2871" s="235">
        <v>6.2630419714655022E-2</v>
      </c>
      <c r="I2871" s="235">
        <v>8.8679806041181253E-2</v>
      </c>
      <c r="J2871" s="235">
        <v>0.12526087925030871</v>
      </c>
      <c r="K2871" s="235">
        <v>0.17523877890022541</v>
      </c>
      <c r="L2871" s="235">
        <v>0.24083024079850729</v>
      </c>
      <c r="M2871" s="235">
        <v>0.32202360387980372</v>
      </c>
      <c r="N2871" s="235">
        <v>0.41491069481020731</v>
      </c>
      <c r="O2871" s="235">
        <v>0.51116897339744438</v>
      </c>
      <c r="P2871" s="235">
        <v>0.59947296727257626</v>
      </c>
      <c r="Q2871" s="235">
        <v>0.67192055146003948</v>
      </c>
      <c r="R2871" s="235">
        <v>0.72804002720383332</v>
      </c>
      <c r="S2871" s="235">
        <v>0.7706894451278874</v>
      </c>
      <c r="T2871" s="235">
        <v>0.80223647950499866</v>
      </c>
      <c r="U2871" s="235">
        <v>0.82507706021967353</v>
      </c>
      <c r="V2871" s="235">
        <v>0.84219379226771462</v>
      </c>
      <c r="W2871" s="236">
        <f t="shared" si="117"/>
        <v>0.85966562146986447</v>
      </c>
      <c r="X2871" s="236">
        <f t="shared" si="117"/>
        <v>0.8774999145354051</v>
      </c>
      <c r="Y2871" s="236">
        <f t="shared" si="117"/>
        <v>0.8957041910005421</v>
      </c>
      <c r="Z2871" s="236">
        <f t="shared" si="115"/>
        <v>0.91428612639889351</v>
      </c>
    </row>
    <row r="2872" spans="1:26" x14ac:dyDescent="0.35">
      <c r="A2872" t="str">
        <f t="shared" si="116"/>
        <v>brn.wnd.75_100</v>
      </c>
      <c r="B2872" t="s">
        <v>639</v>
      </c>
      <c r="C2872" t="s">
        <v>103</v>
      </c>
      <c r="D2872" t="s">
        <v>2384</v>
      </c>
      <c r="E2872" s="235">
        <v>1.573664456235618E-2</v>
      </c>
      <c r="F2872" s="235">
        <v>1.7443638943758361E-2</v>
      </c>
      <c r="G2872" s="235">
        <v>1.9109347168101701E-2</v>
      </c>
      <c r="H2872" s="235">
        <v>2.3188916148502051E-2</v>
      </c>
      <c r="I2872" s="235">
        <v>2.853254608512704E-2</v>
      </c>
      <c r="J2872" s="235">
        <v>3.3767817458541578E-2</v>
      </c>
      <c r="K2872" s="235">
        <v>3.8166587283077459E-2</v>
      </c>
      <c r="L2872" s="235">
        <v>4.1070141737790139E-2</v>
      </c>
      <c r="M2872" s="235">
        <v>4.2217565944101122E-2</v>
      </c>
      <c r="N2872" s="235">
        <v>4.1677248302844902E-2</v>
      </c>
      <c r="O2872" s="235">
        <v>4.01989289929785E-2</v>
      </c>
      <c r="P2872" s="235">
        <v>3.8031117536165587E-2</v>
      </c>
      <c r="Q2872" s="235">
        <v>3.5504766202995489E-2</v>
      </c>
      <c r="R2872" s="235">
        <v>3.2982826731070877E-2</v>
      </c>
      <c r="S2872" s="235">
        <v>3.0644283110850639E-2</v>
      </c>
      <c r="T2872" s="235">
        <v>2.8560843048460589E-2</v>
      </c>
      <c r="U2872" s="235">
        <v>2.674195276776568E-2</v>
      </c>
      <c r="V2872" s="235">
        <v>2.517054788185432E-2</v>
      </c>
      <c r="W2872" s="236">
        <f t="shared" si="117"/>
        <v>2.3691481552401805E-2</v>
      </c>
      <c r="X2872" s="236">
        <f t="shared" si="117"/>
        <v>2.2299327800982493E-2</v>
      </c>
      <c r="Y2872" s="236">
        <f t="shared" si="117"/>
        <v>2.0988979489349802E-2</v>
      </c>
      <c r="Z2872" s="236">
        <f t="shared" si="115"/>
        <v>1.9755629583818077E-2</v>
      </c>
    </row>
    <row r="2873" spans="1:26" x14ac:dyDescent="0.35">
      <c r="A2873" t="str">
        <f t="shared" si="116"/>
        <v>bgr.sol.0_0</v>
      </c>
      <c r="B2873" t="s">
        <v>579</v>
      </c>
      <c r="C2873" t="s">
        <v>105</v>
      </c>
      <c r="D2873" t="s">
        <v>2380</v>
      </c>
      <c r="E2873" s="235">
        <v>0.1102993288064006</v>
      </c>
      <c r="F2873" s="235">
        <v>0.11858265347171371</v>
      </c>
      <c r="G2873" s="235">
        <v>0.12972800904436271</v>
      </c>
      <c r="H2873" s="235">
        <v>0.14128739344062019</v>
      </c>
      <c r="I2873" s="235">
        <v>0.15321181023632879</v>
      </c>
      <c r="J2873" s="235">
        <v>0.16532705854497171</v>
      </c>
      <c r="K2873" s="235">
        <v>0.1771247463502737</v>
      </c>
      <c r="L2873" s="235">
        <v>0.1884668664002441</v>
      </c>
      <c r="M2873" s="235">
        <v>0.19893029111708449</v>
      </c>
      <c r="N2873" s="235">
        <v>0.20814037549638079</v>
      </c>
      <c r="O2873" s="235">
        <v>0.21584134585974571</v>
      </c>
      <c r="P2873" s="235">
        <v>0.22193457123571159</v>
      </c>
      <c r="Q2873" s="235">
        <v>0.2262298077457508</v>
      </c>
      <c r="R2873" s="235">
        <v>0.22882217448379069</v>
      </c>
      <c r="S2873" s="235">
        <v>0.22987187666677961</v>
      </c>
      <c r="T2873" s="235">
        <v>0.22962992242172009</v>
      </c>
      <c r="U2873" s="235">
        <v>0.2282102080507192</v>
      </c>
      <c r="V2873" s="235">
        <v>0.22616660757394669</v>
      </c>
      <c r="W2873" s="236">
        <f t="shared" si="117"/>
        <v>0.22414130734300602</v>
      </c>
      <c r="X2873" s="236">
        <f t="shared" si="117"/>
        <v>0.22213414348095487</v>
      </c>
      <c r="Y2873" s="236">
        <f t="shared" si="117"/>
        <v>0.22014495357835312</v>
      </c>
      <c r="Z2873" s="236">
        <f t="shared" si="115"/>
        <v>0.21817357668012163</v>
      </c>
    </row>
    <row r="2874" spans="1:26" x14ac:dyDescent="0.35">
      <c r="A2874" t="str">
        <f t="shared" si="116"/>
        <v>bgr.wnd.0_0</v>
      </c>
      <c r="B2874" t="s">
        <v>579</v>
      </c>
      <c r="C2874" t="s">
        <v>103</v>
      </c>
      <c r="D2874" t="s">
        <v>2380</v>
      </c>
      <c r="E2874" s="235">
        <v>6.8994334229377771E-2</v>
      </c>
      <c r="F2874" s="235">
        <v>7.4471570809618304E-2</v>
      </c>
      <c r="G2874" s="235">
        <v>8.0810176161192959E-2</v>
      </c>
      <c r="H2874" s="235">
        <v>8.6158124601935934E-2</v>
      </c>
      <c r="I2874" s="235">
        <v>9.0406267238035104E-2</v>
      </c>
      <c r="J2874" s="235">
        <v>9.3433809567815301E-2</v>
      </c>
      <c r="K2874" s="235">
        <v>9.5167510059447749E-2</v>
      </c>
      <c r="L2874" s="235">
        <v>9.5807968420197454E-2</v>
      </c>
      <c r="M2874" s="235">
        <v>9.5418118881340316E-2</v>
      </c>
      <c r="N2874" s="235">
        <v>9.4149336969294312E-2</v>
      </c>
      <c r="O2874" s="235">
        <v>9.2213721372709917E-2</v>
      </c>
      <c r="P2874" s="235">
        <v>8.9818225394327517E-2</v>
      </c>
      <c r="Q2874" s="235">
        <v>8.7091248236775998E-2</v>
      </c>
      <c r="R2874" s="235">
        <v>8.415427288785024E-2</v>
      </c>
      <c r="S2874" s="235">
        <v>8.1168042964602755E-2</v>
      </c>
      <c r="T2874" s="235">
        <v>7.8251822233528751E-2</v>
      </c>
      <c r="U2874" s="235">
        <v>7.5416940265146559E-2</v>
      </c>
      <c r="V2874" s="235">
        <v>7.280181390667248E-2</v>
      </c>
      <c r="W2874" s="236">
        <f t="shared" si="117"/>
        <v>7.0277368578836111E-2</v>
      </c>
      <c r="X2874" s="236">
        <f t="shared" si="117"/>
        <v>6.7840459864049033E-2</v>
      </c>
      <c r="Y2874" s="236">
        <f t="shared" si="117"/>
        <v>6.5488052379235356E-2</v>
      </c>
      <c r="Z2874" s="236">
        <f t="shared" si="115"/>
        <v>6.3217215994996426E-2</v>
      </c>
    </row>
    <row r="2875" spans="1:26" x14ac:dyDescent="0.35">
      <c r="A2875" t="str">
        <f t="shared" si="116"/>
        <v>bgr.sol.0_25</v>
      </c>
      <c r="B2875" t="s">
        <v>579</v>
      </c>
      <c r="C2875" t="s">
        <v>105</v>
      </c>
      <c r="D2875" t="s">
        <v>2381</v>
      </c>
      <c r="E2875" s="235">
        <v>0.1102993288064006</v>
      </c>
      <c r="F2875" s="235">
        <v>0.11858265347171371</v>
      </c>
      <c r="G2875" s="235">
        <v>0.12972800904436271</v>
      </c>
      <c r="H2875" s="235">
        <v>0.14128739344062019</v>
      </c>
      <c r="I2875" s="235">
        <v>0.15341929828037101</v>
      </c>
      <c r="J2875" s="235">
        <v>0.1660419574515361</v>
      </c>
      <c r="K2875" s="235">
        <v>0.1786277209896629</v>
      </c>
      <c r="L2875" s="235">
        <v>0.19098209877241709</v>
      </c>
      <c r="M2875" s="235">
        <v>0.2025543115652387</v>
      </c>
      <c r="N2875" s="235">
        <v>0.21281688444445651</v>
      </c>
      <c r="O2875" s="235">
        <v>0.22145854176034149</v>
      </c>
      <c r="P2875" s="235">
        <v>0.22830479984944049</v>
      </c>
      <c r="Q2875" s="235">
        <v>0.23306466200642489</v>
      </c>
      <c r="R2875" s="235">
        <v>0.23590510992244609</v>
      </c>
      <c r="S2875" s="235">
        <v>0.2371084288151929</v>
      </c>
      <c r="T2875" s="235">
        <v>0.23691444745428211</v>
      </c>
      <c r="U2875" s="235">
        <v>0.23544480533809839</v>
      </c>
      <c r="V2875" s="235">
        <v>0.23327476852094131</v>
      </c>
      <c r="W2875" s="236">
        <f t="shared" si="117"/>
        <v>0.23112473239898348</v>
      </c>
      <c r="X2875" s="236">
        <f t="shared" si="117"/>
        <v>0.22899451263074036</v>
      </c>
      <c r="Y2875" s="236">
        <f t="shared" si="117"/>
        <v>0.22688392657375742</v>
      </c>
      <c r="Z2875" s="236">
        <f t="shared" si="115"/>
        <v>0.22479279326895071</v>
      </c>
    </row>
    <row r="2876" spans="1:26" x14ac:dyDescent="0.35">
      <c r="A2876" t="str">
        <f t="shared" si="116"/>
        <v>bgr.wnd.0_25</v>
      </c>
      <c r="B2876" t="s">
        <v>579</v>
      </c>
      <c r="C2876" t="s">
        <v>103</v>
      </c>
      <c r="D2876" t="s">
        <v>2381</v>
      </c>
      <c r="E2876" s="235">
        <v>6.8994334229377771E-2</v>
      </c>
      <c r="F2876" s="235">
        <v>7.4471570809618304E-2</v>
      </c>
      <c r="G2876" s="235">
        <v>8.0810176161192959E-2</v>
      </c>
      <c r="H2876" s="235">
        <v>8.6158124601935934E-2</v>
      </c>
      <c r="I2876" s="235">
        <v>9.0523703479842302E-2</v>
      </c>
      <c r="J2876" s="235">
        <v>9.3800928512723619E-2</v>
      </c>
      <c r="K2876" s="235">
        <v>9.5859861259782991E-2</v>
      </c>
      <c r="L2876" s="235">
        <v>9.6812692671383815E-2</v>
      </c>
      <c r="M2876" s="235">
        <v>9.6639893536671545E-2</v>
      </c>
      <c r="N2876" s="235">
        <v>9.5464315032024599E-2</v>
      </c>
      <c r="O2876" s="235">
        <v>9.3457330488600207E-2</v>
      </c>
      <c r="P2876" s="235">
        <v>9.0854037399444768E-2</v>
      </c>
      <c r="Q2876" s="235">
        <v>8.7762896046822539E-2</v>
      </c>
      <c r="R2876" s="235">
        <v>8.444230894867899E-2</v>
      </c>
      <c r="S2876" s="235">
        <v>8.1057332447488042E-2</v>
      </c>
      <c r="T2876" s="235">
        <v>7.7760130348086043E-2</v>
      </c>
      <c r="U2876" s="235">
        <v>7.4562943614398719E-2</v>
      </c>
      <c r="V2876" s="235">
        <v>7.1620559372732484E-2</v>
      </c>
      <c r="W2876" s="236">
        <f t="shared" si="117"/>
        <v>6.879428676247365E-2</v>
      </c>
      <c r="X2876" s="236">
        <f t="shared" si="117"/>
        <v>6.6079543815449199E-2</v>
      </c>
      <c r="Y2876" s="236">
        <f t="shared" si="117"/>
        <v>6.3471929375968766E-2</v>
      </c>
      <c r="Z2876" s="236">
        <f t="shared" si="115"/>
        <v>6.0967215965647636E-2</v>
      </c>
    </row>
    <row r="2877" spans="1:26" x14ac:dyDescent="0.35">
      <c r="A2877" t="str">
        <f t="shared" si="116"/>
        <v>bgr.sol.25_50</v>
      </c>
      <c r="B2877" t="s">
        <v>579</v>
      </c>
      <c r="C2877" t="s">
        <v>105</v>
      </c>
      <c r="D2877" t="s">
        <v>2382</v>
      </c>
      <c r="E2877" s="235">
        <v>0.1102993288064006</v>
      </c>
      <c r="F2877" s="235">
        <v>0.11858265347171371</v>
      </c>
      <c r="G2877" s="235">
        <v>0.12972800904436271</v>
      </c>
      <c r="H2877" s="235">
        <v>0.14356110683267739</v>
      </c>
      <c r="I2877" s="235">
        <v>0.15903298911714039</v>
      </c>
      <c r="J2877" s="235">
        <v>0.17503785105106379</v>
      </c>
      <c r="K2877" s="235">
        <v>0.19076139852849189</v>
      </c>
      <c r="L2877" s="235">
        <v>0.20566717876367269</v>
      </c>
      <c r="M2877" s="235">
        <v>0.21891445466835169</v>
      </c>
      <c r="N2877" s="235">
        <v>0.230024263873395</v>
      </c>
      <c r="O2877" s="235">
        <v>0.23859566879242861</v>
      </c>
      <c r="P2877" s="235">
        <v>0.24464354659648019</v>
      </c>
      <c r="Q2877" s="235">
        <v>0.24826662013772499</v>
      </c>
      <c r="R2877" s="235">
        <v>0.24960624109860791</v>
      </c>
      <c r="S2877" s="235">
        <v>0.2490452710036917</v>
      </c>
      <c r="T2877" s="235">
        <v>0.2471820582696794</v>
      </c>
      <c r="U2877" s="235">
        <v>0.24421802550187541</v>
      </c>
      <c r="V2877" s="235">
        <v>0.24077078136469299</v>
      </c>
      <c r="W2877" s="236">
        <f t="shared" si="117"/>
        <v>0.237372196584726</v>
      </c>
      <c r="X2877" s="236">
        <f t="shared" si="117"/>
        <v>0.23402158431388637</v>
      </c>
      <c r="Y2877" s="236">
        <f t="shared" si="117"/>
        <v>0.23071826739924695</v>
      </c>
      <c r="Z2877" s="236">
        <f t="shared" si="115"/>
        <v>0.22746157824619001</v>
      </c>
    </row>
    <row r="2878" spans="1:26" x14ac:dyDescent="0.35">
      <c r="A2878" t="str">
        <f t="shared" si="116"/>
        <v>bgr.wnd.25_50</v>
      </c>
      <c r="B2878" t="s">
        <v>579</v>
      </c>
      <c r="C2878" t="s">
        <v>103</v>
      </c>
      <c r="D2878" t="s">
        <v>2382</v>
      </c>
      <c r="E2878" s="235">
        <v>6.8994334229377771E-2</v>
      </c>
      <c r="F2878" s="235">
        <v>7.4471570809618304E-2</v>
      </c>
      <c r="G2878" s="235">
        <v>8.0810176161192959E-2</v>
      </c>
      <c r="H2878" s="235">
        <v>8.759885140883733E-2</v>
      </c>
      <c r="I2878" s="235">
        <v>9.3677891498630955E-2</v>
      </c>
      <c r="J2878" s="235">
        <v>9.8222065109104931E-2</v>
      </c>
      <c r="K2878" s="235">
        <v>0.1008340077901729</v>
      </c>
      <c r="L2878" s="235">
        <v>0.1016001983287976</v>
      </c>
      <c r="M2878" s="235">
        <v>0.10061477720947209</v>
      </c>
      <c r="N2878" s="235">
        <v>9.8206101439696936E-2</v>
      </c>
      <c r="O2878" s="235">
        <v>9.4783651639576333E-2</v>
      </c>
      <c r="P2878" s="235">
        <v>9.0780060210191194E-2</v>
      </c>
      <c r="Q2878" s="235">
        <v>8.6518948608600016E-2</v>
      </c>
      <c r="R2878" s="235">
        <v>8.2239642926650064E-2</v>
      </c>
      <c r="S2878" s="235">
        <v>7.8153715358244807E-2</v>
      </c>
      <c r="T2878" s="235">
        <v>7.4386006429791762E-2</v>
      </c>
      <c r="U2878" s="235">
        <v>7.093936928239572E-2</v>
      </c>
      <c r="V2878" s="235">
        <v>6.7910135909864083E-2</v>
      </c>
      <c r="W2878" s="236">
        <f t="shared" si="117"/>
        <v>6.5010256024938609E-2</v>
      </c>
      <c r="X2878" s="236">
        <f t="shared" si="117"/>
        <v>6.223420601068453E-2</v>
      </c>
      <c r="Y2878" s="236">
        <f t="shared" si="117"/>
        <v>5.9576698118133278E-2</v>
      </c>
      <c r="Z2878" s="236">
        <f t="shared" si="115"/>
        <v>5.7032670394313666E-2</v>
      </c>
    </row>
    <row r="2879" spans="1:26" x14ac:dyDescent="0.35">
      <c r="A2879" t="str">
        <f t="shared" si="116"/>
        <v>bgr.sol.50_75</v>
      </c>
      <c r="B2879" t="s">
        <v>579</v>
      </c>
      <c r="C2879" t="s">
        <v>105</v>
      </c>
      <c r="D2879" t="s">
        <v>2383</v>
      </c>
      <c r="E2879" s="235">
        <v>0.1102993288064006</v>
      </c>
      <c r="F2879" s="235">
        <v>0.11858265347171371</v>
      </c>
      <c r="G2879" s="235">
        <v>0.12972800904436271</v>
      </c>
      <c r="H2879" s="235">
        <v>0.14528382253735919</v>
      </c>
      <c r="I2879" s="235">
        <v>0.16306353841997531</v>
      </c>
      <c r="J2879" s="235">
        <v>0.18116807947571401</v>
      </c>
      <c r="K2879" s="235">
        <v>0.1985238744042056</v>
      </c>
      <c r="L2879" s="235">
        <v>0.21452398626674801</v>
      </c>
      <c r="M2879" s="235">
        <v>0.22831633604569551</v>
      </c>
      <c r="N2879" s="235">
        <v>0.23932252122742331</v>
      </c>
      <c r="O2879" s="235">
        <v>0.24740245398525559</v>
      </c>
      <c r="P2879" s="235">
        <v>0.25262135224808491</v>
      </c>
      <c r="Q2879" s="235">
        <v>0.25488189623976049</v>
      </c>
      <c r="R2879" s="235">
        <v>0.25494676533995242</v>
      </c>
      <c r="S2879" s="235">
        <v>0.25348432874839227</v>
      </c>
      <c r="T2879" s="235">
        <v>0.25093343058915418</v>
      </c>
      <c r="U2879" s="235">
        <v>0.24764147742549711</v>
      </c>
      <c r="V2879" s="235">
        <v>0.24404622349749969</v>
      </c>
      <c r="W2879" s="236">
        <f t="shared" si="117"/>
        <v>0.24050316539283995</v>
      </c>
      <c r="X2879" s="236">
        <f t="shared" si="117"/>
        <v>0.23701154533361721</v>
      </c>
      <c r="Y2879" s="236">
        <f t="shared" si="117"/>
        <v>0.23357061654333494</v>
      </c>
      <c r="Z2879" s="236">
        <f t="shared" si="115"/>
        <v>0.23017964308718261</v>
      </c>
    </row>
    <row r="2880" spans="1:26" x14ac:dyDescent="0.35">
      <c r="A2880" t="str">
        <f t="shared" si="116"/>
        <v>bgr.wnd.50_75</v>
      </c>
      <c r="B2880" t="s">
        <v>579</v>
      </c>
      <c r="C2880" t="s">
        <v>103</v>
      </c>
      <c r="D2880" t="s">
        <v>2383</v>
      </c>
      <c r="E2880" s="235">
        <v>6.8994334229377771E-2</v>
      </c>
      <c r="F2880" s="235">
        <v>7.4471570809618304E-2</v>
      </c>
      <c r="G2880" s="235">
        <v>8.0810176161192959E-2</v>
      </c>
      <c r="H2880" s="235">
        <v>8.8862332236637406E-2</v>
      </c>
      <c r="I2880" s="235">
        <v>9.6420741155909956E-2</v>
      </c>
      <c r="J2880" s="235">
        <v>0.1019014307168413</v>
      </c>
      <c r="K2880" s="235">
        <v>0.1047885973019408</v>
      </c>
      <c r="L2880" s="235">
        <v>0.1051879178288858</v>
      </c>
      <c r="M2880" s="235">
        <v>0.1034132490625949</v>
      </c>
      <c r="N2880" s="235">
        <v>0.1000149642249028</v>
      </c>
      <c r="O2880" s="235">
        <v>9.5619315157441778E-2</v>
      </c>
      <c r="P2880" s="235">
        <v>9.0774624773051482E-2</v>
      </c>
      <c r="Q2880" s="235">
        <v>8.5782678102970494E-2</v>
      </c>
      <c r="R2880" s="235">
        <v>8.1063623024824893E-2</v>
      </c>
      <c r="S2880" s="235">
        <v>7.6763402963605412E-2</v>
      </c>
      <c r="T2880" s="235">
        <v>7.2939804993588708E-2</v>
      </c>
      <c r="U2880" s="235">
        <v>6.9550687774509734E-2</v>
      </c>
      <c r="V2880" s="235">
        <v>6.6636319665610955E-2</v>
      </c>
      <c r="W2880" s="236">
        <f t="shared" si="117"/>
        <v>6.3844071721816845E-2</v>
      </c>
      <c r="X2880" s="236">
        <f t="shared" si="117"/>
        <v>6.1168826767064553E-2</v>
      </c>
      <c r="Y2880" s="236">
        <f t="shared" si="117"/>
        <v>5.860568204926319E-2</v>
      </c>
      <c r="Z2880" s="236">
        <f t="shared" si="115"/>
        <v>5.6149940255330398E-2</v>
      </c>
    </row>
    <row r="2881" spans="1:26" x14ac:dyDescent="0.35">
      <c r="A2881" t="str">
        <f t="shared" si="116"/>
        <v>bgr.sol.75_100</v>
      </c>
      <c r="B2881" t="s">
        <v>579</v>
      </c>
      <c r="C2881" t="s">
        <v>105</v>
      </c>
      <c r="D2881" t="s">
        <v>2384</v>
      </c>
      <c r="E2881" s="235">
        <v>0.1102993288064006</v>
      </c>
      <c r="F2881" s="235">
        <v>0.11858265347171371</v>
      </c>
      <c r="G2881" s="235">
        <v>0.12972800904436271</v>
      </c>
      <c r="H2881" s="235">
        <v>0.14639978335905521</v>
      </c>
      <c r="I2881" s="235">
        <v>0.16556015662352361</v>
      </c>
      <c r="J2881" s="235">
        <v>0.18479695694089829</v>
      </c>
      <c r="K2881" s="235">
        <v>0.20296455492946311</v>
      </c>
      <c r="L2881" s="235">
        <v>0.21938477213406271</v>
      </c>
      <c r="M2881" s="235">
        <v>0.2332792683822805</v>
      </c>
      <c r="N2881" s="235">
        <v>0.24407172396676199</v>
      </c>
      <c r="O2881" s="235">
        <v>0.25169570863628482</v>
      </c>
      <c r="P2881" s="235">
        <v>0.25605114330001078</v>
      </c>
      <c r="Q2881" s="235">
        <v>0.25761912314920182</v>
      </c>
      <c r="R2881" s="235">
        <v>0.25718446593075811</v>
      </c>
      <c r="S2881" s="235">
        <v>0.2553248362544237</v>
      </c>
      <c r="T2881" s="235">
        <v>0.25270688338445713</v>
      </c>
      <c r="U2881" s="235">
        <v>0.24941392893966779</v>
      </c>
      <c r="V2881" s="235">
        <v>0.24582702719461089</v>
      </c>
      <c r="W2881" s="236">
        <f t="shared" si="117"/>
        <v>0.24229170983452955</v>
      </c>
      <c r="X2881" s="236">
        <f t="shared" si="117"/>
        <v>0.23880723500783083</v>
      </c>
      <c r="Y2881" s="236">
        <f t="shared" si="117"/>
        <v>0.23537287153172756</v>
      </c>
      <c r="Z2881" s="236">
        <f t="shared" si="115"/>
        <v>0.23198789873880693</v>
      </c>
    </row>
    <row r="2882" spans="1:26" x14ac:dyDescent="0.35">
      <c r="A2882" t="str">
        <f t="shared" si="116"/>
        <v>bgr.wnd.75_100</v>
      </c>
      <c r="B2882" t="s">
        <v>579</v>
      </c>
      <c r="C2882" t="s">
        <v>103</v>
      </c>
      <c r="D2882" t="s">
        <v>2384</v>
      </c>
      <c r="E2882" s="235">
        <v>6.8994334229377771E-2</v>
      </c>
      <c r="F2882" s="235">
        <v>7.4471570809618304E-2</v>
      </c>
      <c r="G2882" s="235">
        <v>8.0810176161192959E-2</v>
      </c>
      <c r="H2882" s="235">
        <v>8.9736476909905868E-2</v>
      </c>
      <c r="I2882" s="235">
        <v>9.8298040939036505E-2</v>
      </c>
      <c r="J2882" s="235">
        <v>0.1043568808692262</v>
      </c>
      <c r="K2882" s="235">
        <v>0.10730177489506081</v>
      </c>
      <c r="L2882" s="235">
        <v>0.1074076760438244</v>
      </c>
      <c r="M2882" s="235">
        <v>0.1050877934025171</v>
      </c>
      <c r="N2882" s="235">
        <v>0.101064823401425</v>
      </c>
      <c r="O2882" s="235">
        <v>9.6121481800705413E-2</v>
      </c>
      <c r="P2882" s="235">
        <v>9.0747667707885782E-2</v>
      </c>
      <c r="Q2882" s="235">
        <v>8.547672358621157E-2</v>
      </c>
      <c r="R2882" s="235">
        <v>8.0619703199308862E-2</v>
      </c>
      <c r="S2882" s="235">
        <v>7.6275565868069078E-2</v>
      </c>
      <c r="T2882" s="235">
        <v>7.2497063573403173E-2</v>
      </c>
      <c r="U2882" s="235">
        <v>6.9174607086286505E-2</v>
      </c>
      <c r="V2882" s="235">
        <v>6.6312644359615883E-2</v>
      </c>
      <c r="W2882" s="236">
        <f t="shared" si="117"/>
        <v>6.356908968748809E-2</v>
      </c>
      <c r="X2882" s="236">
        <f t="shared" si="117"/>
        <v>6.0939044170539428E-2</v>
      </c>
      <c r="Y2882" s="236">
        <f t="shared" si="117"/>
        <v>5.8417811591690509E-2</v>
      </c>
      <c r="Z2882" s="236">
        <f t="shared" si="115"/>
        <v>5.6000890030567109E-2</v>
      </c>
    </row>
    <row r="2883" spans="1:26" x14ac:dyDescent="0.35">
      <c r="A2883" t="str">
        <f t="shared" si="116"/>
        <v>bfa.sol.0_0</v>
      </c>
      <c r="B2883" t="s">
        <v>2224</v>
      </c>
      <c r="C2883" t="s">
        <v>105</v>
      </c>
      <c r="D2883" t="s">
        <v>2380</v>
      </c>
      <c r="E2883" s="235">
        <v>1.278766820041799E-2</v>
      </c>
      <c r="F2883" s="235">
        <v>1.418449530688869E-2</v>
      </c>
      <c r="G2883" s="235">
        <v>1.567166889144312E-2</v>
      </c>
      <c r="H2883" s="235">
        <v>1.7242950192018301E-2</v>
      </c>
      <c r="I2883" s="235">
        <v>1.8892668942188291E-2</v>
      </c>
      <c r="J2883" s="235">
        <v>2.061035861290755E-2</v>
      </c>
      <c r="K2883" s="235">
        <v>2.2401594606077359E-2</v>
      </c>
      <c r="L2883" s="235">
        <v>2.4221041197202701E-2</v>
      </c>
      <c r="M2883" s="235">
        <v>2.6071086963626689E-2</v>
      </c>
      <c r="N2883" s="235">
        <v>2.7937159180702699E-2</v>
      </c>
      <c r="O2883" s="235">
        <v>2.9813267174033091E-2</v>
      </c>
      <c r="P2883" s="235">
        <v>3.1680335399925347E-2</v>
      </c>
      <c r="Q2883" s="235">
        <v>3.3522697599307108E-2</v>
      </c>
      <c r="R2883" s="235">
        <v>3.5330120806336539E-2</v>
      </c>
      <c r="S2883" s="235">
        <v>3.7101771483914553E-2</v>
      </c>
      <c r="T2883" s="235">
        <v>3.8822222014544168E-2</v>
      </c>
      <c r="U2883" s="235">
        <v>4.0496697996471792E-2</v>
      </c>
      <c r="V2883" s="235">
        <v>4.2112838803488629E-2</v>
      </c>
      <c r="W2883" s="236">
        <f t="shared" si="117"/>
        <v>4.3793476501297217E-2</v>
      </c>
      <c r="X2883" s="236">
        <f t="shared" si="117"/>
        <v>4.5541185029559089E-2</v>
      </c>
      <c r="Y2883" s="236">
        <f t="shared" si="117"/>
        <v>4.7358641048629753E-2</v>
      </c>
      <c r="Z2883" s="236">
        <f t="shared" si="115"/>
        <v>4.9248628038932554E-2</v>
      </c>
    </row>
    <row r="2884" spans="1:26" x14ac:dyDescent="0.35">
      <c r="A2884" t="str">
        <f t="shared" si="116"/>
        <v>bfa.wnd.0_0</v>
      </c>
      <c r="B2884" t="s">
        <v>2224</v>
      </c>
      <c r="C2884" t="s">
        <v>103</v>
      </c>
      <c r="D2884" t="s">
        <v>2380</v>
      </c>
      <c r="E2884" s="235">
        <v>0</v>
      </c>
      <c r="F2884" s="235">
        <v>0</v>
      </c>
      <c r="G2884" s="235">
        <v>0</v>
      </c>
      <c r="H2884" s="235">
        <v>0</v>
      </c>
      <c r="I2884" s="235">
        <v>0</v>
      </c>
      <c r="J2884" s="235">
        <v>0</v>
      </c>
      <c r="K2884" s="235">
        <v>0</v>
      </c>
      <c r="L2884" s="235">
        <v>0</v>
      </c>
      <c r="M2884" s="235">
        <v>0</v>
      </c>
      <c r="N2884" s="235">
        <v>0</v>
      </c>
      <c r="O2884" s="235">
        <v>0</v>
      </c>
      <c r="P2884" s="235">
        <v>0</v>
      </c>
      <c r="Q2884" s="235">
        <v>0</v>
      </c>
      <c r="R2884" s="235">
        <v>0</v>
      </c>
      <c r="S2884" s="235">
        <v>0</v>
      </c>
      <c r="T2884" s="235">
        <v>0</v>
      </c>
      <c r="U2884" s="235">
        <v>0</v>
      </c>
      <c r="V2884" s="235">
        <v>0</v>
      </c>
      <c r="W2884" s="236">
        <f t="shared" si="117"/>
        <v>0</v>
      </c>
      <c r="X2884" s="236">
        <f t="shared" si="117"/>
        <v>0</v>
      </c>
      <c r="Y2884" s="236">
        <f t="shared" si="117"/>
        <v>0</v>
      </c>
      <c r="Z2884" s="236">
        <f t="shared" si="115"/>
        <v>0</v>
      </c>
    </row>
    <row r="2885" spans="1:26" x14ac:dyDescent="0.35">
      <c r="A2885" t="str">
        <f t="shared" si="116"/>
        <v>bfa.sol.0_25</v>
      </c>
      <c r="B2885" t="s">
        <v>2224</v>
      </c>
      <c r="C2885" t="s">
        <v>105</v>
      </c>
      <c r="D2885" t="s">
        <v>2381</v>
      </c>
      <c r="E2885" s="235">
        <v>1.278766820041799E-2</v>
      </c>
      <c r="F2885" s="235">
        <v>1.418449530688869E-2</v>
      </c>
      <c r="G2885" s="235">
        <v>1.567166889144312E-2</v>
      </c>
      <c r="H2885" s="235">
        <v>1.7242950192018301E-2</v>
      </c>
      <c r="I2885" s="235">
        <v>1.8925792975872172E-2</v>
      </c>
      <c r="J2885" s="235">
        <v>2.074145405004392E-2</v>
      </c>
      <c r="K2885" s="235">
        <v>2.2723649165474889E-2</v>
      </c>
      <c r="L2885" s="235">
        <v>2.4859628930586769E-2</v>
      </c>
      <c r="M2885" s="235">
        <v>2.7189682307864081E-2</v>
      </c>
      <c r="N2885" s="235">
        <v>2.9739566700327489E-2</v>
      </c>
      <c r="O2885" s="235">
        <v>3.2548908983486911E-2</v>
      </c>
      <c r="P2885" s="235">
        <v>3.5646161918499251E-2</v>
      </c>
      <c r="Q2885" s="235">
        <v>3.9058550252026918E-2</v>
      </c>
      <c r="R2885" s="235">
        <v>4.2824219738192608E-2</v>
      </c>
      <c r="S2885" s="235">
        <v>4.6994533534567923E-2</v>
      </c>
      <c r="T2885" s="235">
        <v>5.1597588674713188E-2</v>
      </c>
      <c r="U2885" s="235">
        <v>5.6423270561405343E-2</v>
      </c>
      <c r="V2885" s="235">
        <v>6.1305351327786022E-2</v>
      </c>
      <c r="W2885" s="236">
        <f t="shared" si="117"/>
        <v>6.6609859088779227E-2</v>
      </c>
      <c r="X2885" s="236">
        <f t="shared" si="117"/>
        <v>7.2373344768942832E-2</v>
      </c>
      <c r="Y2885" s="236">
        <f t="shared" si="117"/>
        <v>7.8635521898688665E-2</v>
      </c>
      <c r="Z2885" s="236">
        <f t="shared" si="115"/>
        <v>8.5439540261964708E-2</v>
      </c>
    </row>
    <row r="2886" spans="1:26" x14ac:dyDescent="0.35">
      <c r="A2886" t="str">
        <f t="shared" si="116"/>
        <v>bfa.wnd.0_25</v>
      </c>
      <c r="B2886" t="s">
        <v>2224</v>
      </c>
      <c r="C2886" t="s">
        <v>103</v>
      </c>
      <c r="D2886" t="s">
        <v>2381</v>
      </c>
      <c r="E2886" s="235">
        <v>0</v>
      </c>
      <c r="F2886" s="235">
        <v>0</v>
      </c>
      <c r="G2886" s="235">
        <v>0</v>
      </c>
      <c r="H2886" s="235">
        <v>0</v>
      </c>
      <c r="I2886" s="235">
        <v>0</v>
      </c>
      <c r="J2886" s="235">
        <v>0</v>
      </c>
      <c r="K2886" s="235">
        <v>0</v>
      </c>
      <c r="L2886" s="235">
        <v>0</v>
      </c>
      <c r="M2886" s="235">
        <v>0</v>
      </c>
      <c r="N2886" s="235">
        <v>0</v>
      </c>
      <c r="O2886" s="235">
        <v>0</v>
      </c>
      <c r="P2886" s="235">
        <v>0</v>
      </c>
      <c r="Q2886" s="235">
        <v>0</v>
      </c>
      <c r="R2886" s="235">
        <v>0</v>
      </c>
      <c r="S2886" s="235">
        <v>0</v>
      </c>
      <c r="T2886" s="235">
        <v>0</v>
      </c>
      <c r="U2886" s="235">
        <v>0</v>
      </c>
      <c r="V2886" s="235">
        <v>0</v>
      </c>
      <c r="W2886" s="236">
        <f t="shared" si="117"/>
        <v>0</v>
      </c>
      <c r="X2886" s="236">
        <f t="shared" si="117"/>
        <v>0</v>
      </c>
      <c r="Y2886" s="236">
        <f t="shared" si="117"/>
        <v>0</v>
      </c>
      <c r="Z2886" s="236">
        <f t="shared" si="115"/>
        <v>0</v>
      </c>
    </row>
    <row r="2887" spans="1:26" x14ac:dyDescent="0.35">
      <c r="A2887" t="str">
        <f t="shared" si="116"/>
        <v>bfa.sol.25_50</v>
      </c>
      <c r="B2887" t="s">
        <v>2224</v>
      </c>
      <c r="C2887" t="s">
        <v>105</v>
      </c>
      <c r="D2887" t="s">
        <v>2382</v>
      </c>
      <c r="E2887" s="235">
        <v>1.278766820041799E-2</v>
      </c>
      <c r="F2887" s="235">
        <v>1.418449530688869E-2</v>
      </c>
      <c r="G2887" s="235">
        <v>1.567166889144312E-2</v>
      </c>
      <c r="H2887" s="235">
        <v>1.7627192832006009E-2</v>
      </c>
      <c r="I2887" s="235">
        <v>2.001615813199617E-2</v>
      </c>
      <c r="J2887" s="235">
        <v>2.2788547146167921E-2</v>
      </c>
      <c r="K2887" s="235">
        <v>2.6032828932792511E-2</v>
      </c>
      <c r="L2887" s="235">
        <v>2.9787594468301318E-2</v>
      </c>
      <c r="M2887" s="235">
        <v>3.4156503854558741E-2</v>
      </c>
      <c r="N2887" s="235">
        <v>3.9222433957527253E-2</v>
      </c>
      <c r="O2887" s="235">
        <v>4.5087873646066749E-2</v>
      </c>
      <c r="P2887" s="235">
        <v>5.1833037094631551E-2</v>
      </c>
      <c r="Q2887" s="235">
        <v>5.9526793614666583E-2</v>
      </c>
      <c r="R2887" s="235">
        <v>6.823239737975674E-2</v>
      </c>
      <c r="S2887" s="235">
        <v>7.8021191083593969E-2</v>
      </c>
      <c r="T2887" s="235">
        <v>8.8931314287660393E-2</v>
      </c>
      <c r="U2887" s="235">
        <v>0.10053708903408071</v>
      </c>
      <c r="V2887" s="235">
        <v>0.1124867912421972</v>
      </c>
      <c r="W2887" s="236">
        <f t="shared" si="117"/>
        <v>0.12585681886687969</v>
      </c>
      <c r="X2887" s="236">
        <f t="shared" si="117"/>
        <v>0.14081598986307045</v>
      </c>
      <c r="Y2887" s="236">
        <f t="shared" si="117"/>
        <v>0.15755318765914375</v>
      </c>
      <c r="Z2887" s="236">
        <f t="shared" si="115"/>
        <v>0.17627974611189592</v>
      </c>
    </row>
    <row r="2888" spans="1:26" x14ac:dyDescent="0.35">
      <c r="A2888" t="str">
        <f t="shared" si="116"/>
        <v>bfa.wnd.25_50</v>
      </c>
      <c r="B2888" t="s">
        <v>2224</v>
      </c>
      <c r="C2888" t="s">
        <v>103</v>
      </c>
      <c r="D2888" t="s">
        <v>2382</v>
      </c>
      <c r="E2888" s="235">
        <v>0</v>
      </c>
      <c r="F2888" s="235">
        <v>0</v>
      </c>
      <c r="G2888" s="235">
        <v>0</v>
      </c>
      <c r="H2888" s="235">
        <v>0</v>
      </c>
      <c r="I2888" s="235">
        <v>0</v>
      </c>
      <c r="J2888" s="235">
        <v>0</v>
      </c>
      <c r="K2888" s="235">
        <v>0</v>
      </c>
      <c r="L2888" s="235">
        <v>0</v>
      </c>
      <c r="M2888" s="235">
        <v>0</v>
      </c>
      <c r="N2888" s="235">
        <v>0</v>
      </c>
      <c r="O2888" s="235">
        <v>0</v>
      </c>
      <c r="P2888" s="235">
        <v>0</v>
      </c>
      <c r="Q2888" s="235">
        <v>0</v>
      </c>
      <c r="R2888" s="235">
        <v>0</v>
      </c>
      <c r="S2888" s="235">
        <v>0</v>
      </c>
      <c r="T2888" s="235">
        <v>0</v>
      </c>
      <c r="U2888" s="235">
        <v>0</v>
      </c>
      <c r="V2888" s="235">
        <v>0</v>
      </c>
      <c r="W2888" s="236">
        <f t="shared" si="117"/>
        <v>0</v>
      </c>
      <c r="X2888" s="236">
        <f t="shared" si="117"/>
        <v>0</v>
      </c>
      <c r="Y2888" s="236">
        <f t="shared" si="117"/>
        <v>0</v>
      </c>
      <c r="Z2888" s="236">
        <f t="shared" si="115"/>
        <v>0</v>
      </c>
    </row>
    <row r="2889" spans="1:26" x14ac:dyDescent="0.35">
      <c r="A2889" t="str">
        <f t="shared" si="116"/>
        <v>bfa.sol.50_75</v>
      </c>
      <c r="B2889" t="s">
        <v>2224</v>
      </c>
      <c r="C2889" t="s">
        <v>105</v>
      </c>
      <c r="D2889" t="s">
        <v>2383</v>
      </c>
      <c r="E2889" s="235">
        <v>1.278766820041799E-2</v>
      </c>
      <c r="F2889" s="235">
        <v>1.418449530688869E-2</v>
      </c>
      <c r="G2889" s="235">
        <v>1.567166889144312E-2</v>
      </c>
      <c r="H2889" s="235">
        <v>1.813847778106685E-2</v>
      </c>
      <c r="I2889" s="235">
        <v>2.1509931559578432E-2</v>
      </c>
      <c r="J2889" s="235">
        <v>2.5677717312901801E-2</v>
      </c>
      <c r="K2889" s="235">
        <v>3.0847501457647721E-2</v>
      </c>
      <c r="L2889" s="235">
        <v>3.717904095891332E-2</v>
      </c>
      <c r="M2889" s="235">
        <v>4.491800447386033E-2</v>
      </c>
      <c r="N2889" s="235">
        <v>5.4279765873932032E-2</v>
      </c>
      <c r="O2889" s="235">
        <v>6.5504290719173047E-2</v>
      </c>
      <c r="P2889" s="235">
        <v>7.8784700935914304E-2</v>
      </c>
      <c r="Q2889" s="235">
        <v>9.4231382821073531E-2</v>
      </c>
      <c r="R2889" s="235">
        <v>0.1119829356382598</v>
      </c>
      <c r="S2889" s="235">
        <v>0.1322021311202933</v>
      </c>
      <c r="T2889" s="235">
        <v>0.1549240117904335</v>
      </c>
      <c r="U2889" s="235">
        <v>0.17934287153775549</v>
      </c>
      <c r="V2889" s="235">
        <v>0.20464838435178601</v>
      </c>
      <c r="W2889" s="236">
        <f t="shared" si="117"/>
        <v>0.23352453799079209</v>
      </c>
      <c r="X2889" s="236">
        <f t="shared" si="117"/>
        <v>0.26647515452685261</v>
      </c>
      <c r="Y2889" s="236">
        <f t="shared" si="117"/>
        <v>0.30407514598277408</v>
      </c>
      <c r="Z2889" s="236">
        <f t="shared" si="115"/>
        <v>0.34698054521675126</v>
      </c>
    </row>
    <row r="2890" spans="1:26" x14ac:dyDescent="0.35">
      <c r="A2890" t="str">
        <f t="shared" si="116"/>
        <v>bfa.wnd.50_75</v>
      </c>
      <c r="B2890" t="s">
        <v>2224</v>
      </c>
      <c r="C2890" t="s">
        <v>103</v>
      </c>
      <c r="D2890" t="s">
        <v>2383</v>
      </c>
      <c r="E2890" s="235">
        <v>0</v>
      </c>
      <c r="F2890" s="235">
        <v>0</v>
      </c>
      <c r="G2890" s="235">
        <v>0</v>
      </c>
      <c r="H2890" s="235">
        <v>0</v>
      </c>
      <c r="I2890" s="235">
        <v>0</v>
      </c>
      <c r="J2890" s="235">
        <v>0</v>
      </c>
      <c r="K2890" s="235">
        <v>0</v>
      </c>
      <c r="L2890" s="235">
        <v>0</v>
      </c>
      <c r="M2890" s="235">
        <v>0</v>
      </c>
      <c r="N2890" s="235">
        <v>0</v>
      </c>
      <c r="O2890" s="235">
        <v>0</v>
      </c>
      <c r="P2890" s="235">
        <v>0</v>
      </c>
      <c r="Q2890" s="235">
        <v>0</v>
      </c>
      <c r="R2890" s="235">
        <v>0</v>
      </c>
      <c r="S2890" s="235">
        <v>0</v>
      </c>
      <c r="T2890" s="235">
        <v>0</v>
      </c>
      <c r="U2890" s="235">
        <v>0</v>
      </c>
      <c r="V2890" s="235">
        <v>0</v>
      </c>
      <c r="W2890" s="236">
        <f t="shared" si="117"/>
        <v>0</v>
      </c>
      <c r="X2890" s="236">
        <f t="shared" si="117"/>
        <v>0</v>
      </c>
      <c r="Y2890" s="236">
        <f t="shared" si="117"/>
        <v>0</v>
      </c>
      <c r="Z2890" s="236">
        <f t="shared" si="115"/>
        <v>0</v>
      </c>
    </row>
    <row r="2891" spans="1:26" x14ac:dyDescent="0.35">
      <c r="A2891" t="str">
        <f t="shared" si="116"/>
        <v>bfa.sol.75_100</v>
      </c>
      <c r="B2891" t="s">
        <v>2224</v>
      </c>
      <c r="C2891" t="s">
        <v>105</v>
      </c>
      <c r="D2891" t="s">
        <v>2384</v>
      </c>
      <c r="E2891" s="235">
        <v>1.278766820041799E-2</v>
      </c>
      <c r="F2891" s="235">
        <v>1.418449530688869E-2</v>
      </c>
      <c r="G2891" s="235">
        <v>1.567166889144312E-2</v>
      </c>
      <c r="H2891" s="235">
        <v>1.8759568383677941E-2</v>
      </c>
      <c r="I2891" s="235">
        <v>2.337371829263021E-2</v>
      </c>
      <c r="J2891" s="235">
        <v>2.937978543145597E-2</v>
      </c>
      <c r="K2891" s="235">
        <v>3.7181040482815481E-2</v>
      </c>
      <c r="L2891" s="235">
        <v>4.7152668621521662E-2</v>
      </c>
      <c r="M2891" s="235">
        <v>5.9782316994109803E-2</v>
      </c>
      <c r="N2891" s="235">
        <v>7.5518490091262741E-2</v>
      </c>
      <c r="O2891" s="235">
        <v>9.4821697135192229E-2</v>
      </c>
      <c r="P2891" s="235">
        <v>0.1180037148257817</v>
      </c>
      <c r="Q2891" s="235">
        <v>0.14523843738059489</v>
      </c>
      <c r="R2891" s="235">
        <v>0.17656758088916741</v>
      </c>
      <c r="S2891" s="235">
        <v>0.21177825896742999</v>
      </c>
      <c r="T2891" s="235">
        <v>0.25017788526835261</v>
      </c>
      <c r="U2891" s="235">
        <v>0.28984565642174392</v>
      </c>
      <c r="V2891" s="235">
        <v>0.32897288321581758</v>
      </c>
      <c r="W2891" s="236">
        <f t="shared" si="117"/>
        <v>0.37338202416894717</v>
      </c>
      <c r="X2891" s="236">
        <f t="shared" si="117"/>
        <v>0.42378610239750297</v>
      </c>
      <c r="Y2891" s="236">
        <f t="shared" si="117"/>
        <v>0.48099439437396219</v>
      </c>
      <c r="Z2891" s="236">
        <f t="shared" si="115"/>
        <v>0.54592542348679407</v>
      </c>
    </row>
    <row r="2892" spans="1:26" x14ac:dyDescent="0.35">
      <c r="A2892" t="str">
        <f t="shared" si="116"/>
        <v>bfa.wnd.75_100</v>
      </c>
      <c r="B2892" t="s">
        <v>2224</v>
      </c>
      <c r="C2892" t="s">
        <v>103</v>
      </c>
      <c r="D2892" t="s">
        <v>2384</v>
      </c>
      <c r="E2892" s="235">
        <v>0</v>
      </c>
      <c r="F2892" s="235">
        <v>0</v>
      </c>
      <c r="G2892" s="235">
        <v>0</v>
      </c>
      <c r="H2892" s="235">
        <v>0</v>
      </c>
      <c r="I2892" s="235">
        <v>0</v>
      </c>
      <c r="J2892" s="235">
        <v>0</v>
      </c>
      <c r="K2892" s="235">
        <v>0</v>
      </c>
      <c r="L2892" s="235">
        <v>0</v>
      </c>
      <c r="M2892" s="235">
        <v>0</v>
      </c>
      <c r="N2892" s="235">
        <v>0</v>
      </c>
      <c r="O2892" s="235">
        <v>0</v>
      </c>
      <c r="P2892" s="235">
        <v>0</v>
      </c>
      <c r="Q2892" s="235">
        <v>0</v>
      </c>
      <c r="R2892" s="235">
        <v>0</v>
      </c>
      <c r="S2892" s="235">
        <v>0</v>
      </c>
      <c r="T2892" s="235">
        <v>0</v>
      </c>
      <c r="U2892" s="235">
        <v>0</v>
      </c>
      <c r="V2892" s="235">
        <v>0</v>
      </c>
      <c r="W2892" s="236">
        <f t="shared" si="117"/>
        <v>0</v>
      </c>
      <c r="X2892" s="236">
        <f t="shared" si="117"/>
        <v>0</v>
      </c>
      <c r="Y2892" s="236">
        <f t="shared" si="117"/>
        <v>0</v>
      </c>
      <c r="Z2892" s="236">
        <f t="shared" si="115"/>
        <v>0</v>
      </c>
    </row>
    <row r="2893" spans="1:26" x14ac:dyDescent="0.35">
      <c r="A2893" t="str">
        <f t="shared" si="116"/>
        <v>bdi.sol.0_0</v>
      </c>
      <c r="B2893" t="s">
        <v>2226</v>
      </c>
      <c r="C2893" t="s">
        <v>105</v>
      </c>
      <c r="D2893" t="s">
        <v>2380</v>
      </c>
      <c r="E2893" s="235">
        <v>2.090400227663932E-2</v>
      </c>
      <c r="F2893" s="235">
        <v>2.3238427330968741E-2</v>
      </c>
      <c r="G2893" s="235">
        <v>2.5784977101884151E-2</v>
      </c>
      <c r="H2893" s="235">
        <v>2.8523010345819149E-2</v>
      </c>
      <c r="I2893" s="235">
        <v>3.1460164405327368E-2</v>
      </c>
      <c r="J2893" s="235">
        <v>3.4590724557257473E-2</v>
      </c>
      <c r="K2893" s="235">
        <v>3.7913867827805009E-2</v>
      </c>
      <c r="L2893" s="235">
        <v>4.138315222475205E-2</v>
      </c>
      <c r="M2893" s="235">
        <v>4.5008204905001757E-2</v>
      </c>
      <c r="N2893" s="235">
        <v>4.8761481356197602E-2</v>
      </c>
      <c r="O2893" s="235">
        <v>5.2639744983810591E-2</v>
      </c>
      <c r="P2893" s="235">
        <v>5.660612148758238E-2</v>
      </c>
      <c r="Q2893" s="235">
        <v>6.0610242346617139E-2</v>
      </c>
      <c r="R2893" s="235">
        <v>6.4641589518515258E-2</v>
      </c>
      <c r="S2893" s="235">
        <v>6.8701963041991179E-2</v>
      </c>
      <c r="T2893" s="235">
        <v>7.2754689684551094E-2</v>
      </c>
      <c r="U2893" s="235">
        <v>7.6814348751658851E-2</v>
      </c>
      <c r="V2893" s="235">
        <v>8.0836373986807264E-2</v>
      </c>
      <c r="W2893" s="236">
        <f t="shared" si="117"/>
        <v>8.5068993821207833E-2</v>
      </c>
      <c r="X2893" s="236">
        <f t="shared" si="117"/>
        <v>8.9523235059179584E-2</v>
      </c>
      <c r="Y2893" s="236">
        <f t="shared" si="117"/>
        <v>9.4210701872238622E-2</v>
      </c>
      <c r="Z2893" s="236">
        <f t="shared" si="117"/>
        <v>9.9143606030239501E-2</v>
      </c>
    </row>
    <row r="2894" spans="1:26" x14ac:dyDescent="0.35">
      <c r="A2894" t="str">
        <f t="shared" ref="A2894:A2957" si="118">LOWER(B2894)&amp;"."&amp;C2894&amp;"."&amp;D2894</f>
        <v>bdi.wnd.0_0</v>
      </c>
      <c r="B2894" t="s">
        <v>2226</v>
      </c>
      <c r="C2894" t="s">
        <v>103</v>
      </c>
      <c r="D2894" t="s">
        <v>2380</v>
      </c>
      <c r="E2894" s="235">
        <v>1.3411818198819319E-2</v>
      </c>
      <c r="F2894" s="235">
        <v>1.4420541165920399E-2</v>
      </c>
      <c r="G2894" s="235">
        <v>1.5395610951940151E-2</v>
      </c>
      <c r="H2894" s="235">
        <v>1.6304436559963571E-2</v>
      </c>
      <c r="I2894" s="235">
        <v>1.7144876215296759E-2</v>
      </c>
      <c r="J2894" s="235">
        <v>1.7907684156724051E-2</v>
      </c>
      <c r="K2894" s="235">
        <v>1.8575723220013631E-2</v>
      </c>
      <c r="L2894" s="235">
        <v>1.9152928986047819E-2</v>
      </c>
      <c r="M2894" s="235">
        <v>1.96502549762172E-2</v>
      </c>
      <c r="N2894" s="235">
        <v>2.0071275563831301E-2</v>
      </c>
      <c r="O2894" s="235">
        <v>2.0424208087341029E-2</v>
      </c>
      <c r="P2894" s="235">
        <v>2.0696873605827979E-2</v>
      </c>
      <c r="Q2894" s="235">
        <v>2.0911136997884341E-2</v>
      </c>
      <c r="R2894" s="235">
        <v>2.1075750945744862E-2</v>
      </c>
      <c r="S2894" s="235">
        <v>2.1199734111410361E-2</v>
      </c>
      <c r="T2894" s="235">
        <v>2.1287804530642201E-2</v>
      </c>
      <c r="U2894" s="235">
        <v>2.134728953974158E-2</v>
      </c>
      <c r="V2894" s="235">
        <v>2.1383197621466839E-2</v>
      </c>
      <c r="W2894" s="236">
        <f t="shared" ref="W2894:Z2957" si="119">IF(V2894=0,0,V2894*(V2894/U2894))</f>
        <v>2.1419166103850026E-2</v>
      </c>
      <c r="X2894" s="236">
        <f t="shared" si="119"/>
        <v>2.1455195088490538E-2</v>
      </c>
      <c r="Y2894" s="236">
        <f t="shared" si="119"/>
        <v>2.1491284677158676E-2</v>
      </c>
      <c r="Z2894" s="236">
        <f t="shared" si="119"/>
        <v>2.152743497179592E-2</v>
      </c>
    </row>
    <row r="2895" spans="1:26" x14ac:dyDescent="0.35">
      <c r="A2895" t="str">
        <f t="shared" si="118"/>
        <v>bdi.sol.0_25</v>
      </c>
      <c r="B2895" t="s">
        <v>2226</v>
      </c>
      <c r="C2895" t="s">
        <v>105</v>
      </c>
      <c r="D2895" t="s">
        <v>2381</v>
      </c>
      <c r="E2895" s="235">
        <v>2.090400227663932E-2</v>
      </c>
      <c r="F2895" s="235">
        <v>2.3238427330968741E-2</v>
      </c>
      <c r="G2895" s="235">
        <v>2.5784977101884151E-2</v>
      </c>
      <c r="H2895" s="235">
        <v>2.8523010345819149E-2</v>
      </c>
      <c r="I2895" s="235">
        <v>3.1551081463113431E-2</v>
      </c>
      <c r="J2895" s="235">
        <v>3.4942437972336857E-2</v>
      </c>
      <c r="K2895" s="235">
        <v>3.8762811696971052E-2</v>
      </c>
      <c r="L2895" s="235">
        <v>4.3041065518848107E-2</v>
      </c>
      <c r="M2895" s="235">
        <v>4.7874101155915699E-2</v>
      </c>
      <c r="N2895" s="235">
        <v>5.3328059397615361E-2</v>
      </c>
      <c r="O2895" s="235">
        <v>5.9503729491441393E-2</v>
      </c>
      <c r="P2895" s="235">
        <v>6.6461564623919972E-2</v>
      </c>
      <c r="Q2895" s="235">
        <v>7.4290205245752375E-2</v>
      </c>
      <c r="R2895" s="235">
        <v>8.3094701788065689E-2</v>
      </c>
      <c r="S2895" s="235">
        <v>9.3027449967330852E-2</v>
      </c>
      <c r="T2895" s="235">
        <v>0.1041895159181163</v>
      </c>
      <c r="U2895" s="235">
        <v>0.116152102321359</v>
      </c>
      <c r="V2895" s="235">
        <v>0.12861820206095481</v>
      </c>
      <c r="W2895" s="236">
        <f t="shared" si="119"/>
        <v>0.14242223404294427</v>
      </c>
      <c r="X2895" s="236">
        <f t="shared" si="119"/>
        <v>0.15770779271327509</v>
      </c>
      <c r="Y2895" s="236">
        <f t="shared" si="119"/>
        <v>0.17463388388496853</v>
      </c>
      <c r="Z2895" s="236">
        <f t="shared" si="119"/>
        <v>0.19337657877308925</v>
      </c>
    </row>
    <row r="2896" spans="1:26" x14ac:dyDescent="0.35">
      <c r="A2896" t="str">
        <f t="shared" si="118"/>
        <v>bdi.wnd.0_25</v>
      </c>
      <c r="B2896" t="s">
        <v>2226</v>
      </c>
      <c r="C2896" t="s">
        <v>103</v>
      </c>
      <c r="D2896" t="s">
        <v>2381</v>
      </c>
      <c r="E2896" s="235">
        <v>1.3411818198819319E-2</v>
      </c>
      <c r="F2896" s="235">
        <v>1.4420541165920399E-2</v>
      </c>
      <c r="G2896" s="235">
        <v>1.5395610951940151E-2</v>
      </c>
      <c r="H2896" s="235">
        <v>1.6304436559963571E-2</v>
      </c>
      <c r="I2896" s="235">
        <v>1.716884290669379E-2</v>
      </c>
      <c r="J2896" s="235">
        <v>1.7991972915139751E-2</v>
      </c>
      <c r="K2896" s="235">
        <v>1.8757769486645232E-2</v>
      </c>
      <c r="L2896" s="235">
        <v>1.9472183689600731E-2</v>
      </c>
      <c r="M2896" s="235">
        <v>2.0146389201214289E-2</v>
      </c>
      <c r="N2896" s="235">
        <v>2.0782519164326281E-2</v>
      </c>
      <c r="O2896" s="235">
        <v>2.136714127277756E-2</v>
      </c>
      <c r="P2896" s="235">
        <v>2.1915047346324192E-2</v>
      </c>
      <c r="Q2896" s="235">
        <v>2.2435920085213369E-2</v>
      </c>
      <c r="R2896" s="235">
        <v>2.292991467096625E-2</v>
      </c>
      <c r="S2896" s="235">
        <v>2.340140816023693E-2</v>
      </c>
      <c r="T2896" s="235">
        <v>2.382510923138826E-2</v>
      </c>
      <c r="U2896" s="235">
        <v>2.4181757225789469E-2</v>
      </c>
      <c r="V2896" s="235">
        <v>2.445915952672624E-2</v>
      </c>
      <c r="W2896" s="236">
        <f t="shared" si="119"/>
        <v>2.4739744062760589E-2</v>
      </c>
      <c r="X2896" s="236">
        <f t="shared" si="119"/>
        <v>2.5023547339069949E-2</v>
      </c>
      <c r="Y2896" s="236">
        <f t="shared" si="119"/>
        <v>2.5310606279602819E-2</v>
      </c>
      <c r="Z2896" s="236">
        <f t="shared" si="119"/>
        <v>2.5600958231882718E-2</v>
      </c>
    </row>
    <row r="2897" spans="1:26" x14ac:dyDescent="0.35">
      <c r="A2897" t="str">
        <f t="shared" si="118"/>
        <v>bdi.sol.25_50</v>
      </c>
      <c r="B2897" t="s">
        <v>2226</v>
      </c>
      <c r="C2897" t="s">
        <v>105</v>
      </c>
      <c r="D2897" t="s">
        <v>2382</v>
      </c>
      <c r="E2897" s="235">
        <v>2.090400227663932E-2</v>
      </c>
      <c r="F2897" s="235">
        <v>2.3238427330968741E-2</v>
      </c>
      <c r="G2897" s="235">
        <v>2.5784977101884151E-2</v>
      </c>
      <c r="H2897" s="235">
        <v>2.9523665224131031E-2</v>
      </c>
      <c r="I2897" s="235">
        <v>3.4332564612907561E-2</v>
      </c>
      <c r="J2897" s="235">
        <v>4.0098037360557108E-2</v>
      </c>
      <c r="K2897" s="235">
        <v>4.6994555610797052E-2</v>
      </c>
      <c r="L2897" s="235">
        <v>5.5193952964750922E-2</v>
      </c>
      <c r="M2897" s="235">
        <v>6.4923265292574153E-2</v>
      </c>
      <c r="N2897" s="235">
        <v>7.6367823337469415E-2</v>
      </c>
      <c r="O2897" s="235">
        <v>8.9808504167903563E-2</v>
      </c>
      <c r="P2897" s="235">
        <v>0.1054712664854381</v>
      </c>
      <c r="Q2897" s="235">
        <v>0.12356739371100239</v>
      </c>
      <c r="R2897" s="235">
        <v>0.14432036586785271</v>
      </c>
      <c r="S2897" s="235">
        <v>0.16790538192108639</v>
      </c>
      <c r="T2897" s="235">
        <v>0.19440190702584639</v>
      </c>
      <c r="U2897" s="235">
        <v>0.2228901436424888</v>
      </c>
      <c r="V2897" s="235">
        <v>0.25263605030883679</v>
      </c>
      <c r="W2897" s="236">
        <f t="shared" si="119"/>
        <v>0.28635171063473791</v>
      </c>
      <c r="X2897" s="236">
        <f t="shared" si="119"/>
        <v>0.32456690992121856</v>
      </c>
      <c r="Y2897" s="236">
        <f t="shared" si="119"/>
        <v>0.36788213621039545</v>
      </c>
      <c r="Z2897" s="236">
        <f t="shared" si="119"/>
        <v>0.41697801595231654</v>
      </c>
    </row>
    <row r="2898" spans="1:26" x14ac:dyDescent="0.35">
      <c r="A2898" t="str">
        <f t="shared" si="118"/>
        <v>bdi.wnd.25_50</v>
      </c>
      <c r="B2898" t="s">
        <v>2226</v>
      </c>
      <c r="C2898" t="s">
        <v>103</v>
      </c>
      <c r="D2898" t="s">
        <v>2382</v>
      </c>
      <c r="E2898" s="235">
        <v>1.3411818198819319E-2</v>
      </c>
      <c r="F2898" s="235">
        <v>1.4420541165920399E-2</v>
      </c>
      <c r="G2898" s="235">
        <v>1.5395610951940151E-2</v>
      </c>
      <c r="H2898" s="235">
        <v>1.6624184401139691E-2</v>
      </c>
      <c r="I2898" s="235">
        <v>1.797513282162751E-2</v>
      </c>
      <c r="J2898" s="235">
        <v>1.93047564584942E-2</v>
      </c>
      <c r="K2898" s="235">
        <v>2.0622007997321681E-2</v>
      </c>
      <c r="L2898" s="235">
        <v>2.1910099084057801E-2</v>
      </c>
      <c r="M2898" s="235">
        <v>2.313347299538741E-2</v>
      </c>
      <c r="N2898" s="235">
        <v>2.430182067081773E-2</v>
      </c>
      <c r="O2898" s="235">
        <v>2.5412461889601778E-2</v>
      </c>
      <c r="P2898" s="235">
        <v>2.6412279917550349E-2</v>
      </c>
      <c r="Q2898" s="235">
        <v>2.731376688981928E-2</v>
      </c>
      <c r="R2898" s="235">
        <v>2.8069821465660859E-2</v>
      </c>
      <c r="S2898" s="235">
        <v>2.869683114169734E-2</v>
      </c>
      <c r="T2898" s="235">
        <v>2.9178679292952731E-2</v>
      </c>
      <c r="U2898" s="235">
        <v>2.9427592971113019E-2</v>
      </c>
      <c r="V2898" s="235">
        <v>2.945862295112267E-2</v>
      </c>
      <c r="W2898" s="236">
        <f t="shared" si="119"/>
        <v>2.9489685650752315E-2</v>
      </c>
      <c r="X2898" s="236">
        <f t="shared" si="119"/>
        <v>2.9520781104503218E-2</v>
      </c>
      <c r="Y2898" s="236">
        <f t="shared" si="119"/>
        <v>2.9551909346913027E-2</v>
      </c>
      <c r="Z2898" s="236">
        <f t="shared" si="119"/>
        <v>2.9583070412555802E-2</v>
      </c>
    </row>
    <row r="2899" spans="1:26" x14ac:dyDescent="0.35">
      <c r="A2899" t="str">
        <f t="shared" si="118"/>
        <v>bdi.sol.50_75</v>
      </c>
      <c r="B2899" t="s">
        <v>2226</v>
      </c>
      <c r="C2899" t="s">
        <v>105</v>
      </c>
      <c r="D2899" t="s">
        <v>2383</v>
      </c>
      <c r="E2899" s="235">
        <v>2.090400227663932E-2</v>
      </c>
      <c r="F2899" s="235">
        <v>2.3238427330968741E-2</v>
      </c>
      <c r="G2899" s="235">
        <v>2.5784977101884151E-2</v>
      </c>
      <c r="H2899" s="235">
        <v>3.0673522583650671E-2</v>
      </c>
      <c r="I2899" s="235">
        <v>3.7676271079931142E-2</v>
      </c>
      <c r="J2899" s="235">
        <v>4.6568603091904269E-2</v>
      </c>
      <c r="K2899" s="235">
        <v>5.77720732535544E-2</v>
      </c>
      <c r="L2899" s="235">
        <v>7.1724470181404251E-2</v>
      </c>
      <c r="M2899" s="235">
        <v>8.8930794296723875E-2</v>
      </c>
      <c r="N2899" s="235">
        <v>0.1098999999793422</v>
      </c>
      <c r="O2899" s="235">
        <v>0.13515532476756631</v>
      </c>
      <c r="P2899" s="235">
        <v>0.16506955382842639</v>
      </c>
      <c r="Q2899" s="235">
        <v>0.19970206680133001</v>
      </c>
      <c r="R2899" s="235">
        <v>0.23876718601990049</v>
      </c>
      <c r="S2899" s="235">
        <v>0.28182332474150812</v>
      </c>
      <c r="T2899" s="235">
        <v>0.32745810936020192</v>
      </c>
      <c r="U2899" s="235">
        <v>0.37329123846180667</v>
      </c>
      <c r="V2899" s="235">
        <v>0.41732961729015627</v>
      </c>
      <c r="W2899" s="236">
        <f t="shared" si="119"/>
        <v>0.46656334658486209</v>
      </c>
      <c r="X2899" s="236">
        <f t="shared" si="119"/>
        <v>0.52160533870070169</v>
      </c>
      <c r="Y2899" s="236">
        <f t="shared" si="119"/>
        <v>0.5831408132520054</v>
      </c>
      <c r="Z2899" s="236">
        <f t="shared" si="119"/>
        <v>0.65193582743472178</v>
      </c>
    </row>
    <row r="2900" spans="1:26" x14ac:dyDescent="0.35">
      <c r="A2900" t="str">
        <f t="shared" si="118"/>
        <v>bdi.wnd.50_75</v>
      </c>
      <c r="B2900" t="s">
        <v>2226</v>
      </c>
      <c r="C2900" t="s">
        <v>103</v>
      </c>
      <c r="D2900" t="s">
        <v>2383</v>
      </c>
      <c r="E2900" s="235">
        <v>1.3411818198819319E-2</v>
      </c>
      <c r="F2900" s="235">
        <v>1.4420541165920399E-2</v>
      </c>
      <c r="G2900" s="235">
        <v>1.5395610951940151E-2</v>
      </c>
      <c r="H2900" s="235">
        <v>1.7051989469143949E-2</v>
      </c>
      <c r="I2900" s="235">
        <v>1.909333500520858E-2</v>
      </c>
      <c r="J2900" s="235">
        <v>2.1211215255578258E-2</v>
      </c>
      <c r="K2900" s="235">
        <v>2.3404428171920639E-2</v>
      </c>
      <c r="L2900" s="235">
        <v>2.557696630110198E-2</v>
      </c>
      <c r="M2900" s="235">
        <v>2.7717129593970678E-2</v>
      </c>
      <c r="N2900" s="235">
        <v>2.9713693728763538E-2</v>
      </c>
      <c r="O2900" s="235">
        <v>3.1491897985452232E-2</v>
      </c>
      <c r="P2900" s="235">
        <v>3.3008273196629689E-2</v>
      </c>
      <c r="Q2900" s="235">
        <v>3.4147484573076488E-2</v>
      </c>
      <c r="R2900" s="235">
        <v>3.4854109395260333E-2</v>
      </c>
      <c r="S2900" s="235">
        <v>3.5148538460910317E-2</v>
      </c>
      <c r="T2900" s="235">
        <v>3.501400355207087E-2</v>
      </c>
      <c r="U2900" s="235">
        <v>3.4500523232778538E-2</v>
      </c>
      <c r="V2900" s="235">
        <v>3.3693827756021227E-2</v>
      </c>
      <c r="W2900" s="236">
        <f t="shared" si="119"/>
        <v>3.2905994532100781E-2</v>
      </c>
      <c r="X2900" s="236">
        <f t="shared" si="119"/>
        <v>3.2136582521501873E-2</v>
      </c>
      <c r="Y2900" s="236">
        <f t="shared" si="119"/>
        <v>3.1385160997149365E-2</v>
      </c>
      <c r="Z2900" s="236">
        <f t="shared" si="119"/>
        <v>3.0651309303281551E-2</v>
      </c>
    </row>
    <row r="2901" spans="1:26" x14ac:dyDescent="0.35">
      <c r="A2901" t="str">
        <f t="shared" si="118"/>
        <v>bdi.sol.75_100</v>
      </c>
      <c r="B2901" t="s">
        <v>2226</v>
      </c>
      <c r="C2901" t="s">
        <v>105</v>
      </c>
      <c r="D2901" t="s">
        <v>2384</v>
      </c>
      <c r="E2901" s="235">
        <v>2.090400227663932E-2</v>
      </c>
      <c r="F2901" s="235">
        <v>2.3238427330968741E-2</v>
      </c>
      <c r="G2901" s="235">
        <v>2.5784977101884151E-2</v>
      </c>
      <c r="H2901" s="235">
        <v>3.1886438760779123E-2</v>
      </c>
      <c r="I2901" s="235">
        <v>4.1331329422239348E-2</v>
      </c>
      <c r="J2901" s="235">
        <v>5.3873617907962988E-2</v>
      </c>
      <c r="K2901" s="235">
        <v>7.030339261397707E-2</v>
      </c>
      <c r="L2901" s="235">
        <v>9.1435910288271152E-2</v>
      </c>
      <c r="M2901" s="235">
        <v>0.1181760007477355</v>
      </c>
      <c r="N2901" s="235">
        <v>0.15133079269136249</v>
      </c>
      <c r="O2901" s="235">
        <v>0.19137786278913549</v>
      </c>
      <c r="P2901" s="235">
        <v>0.23803406040000011</v>
      </c>
      <c r="Q2901" s="235">
        <v>0.29028361878561948</v>
      </c>
      <c r="R2901" s="235">
        <v>0.3459139006896178</v>
      </c>
      <c r="S2901" s="235">
        <v>0.40233571452814471</v>
      </c>
      <c r="T2901" s="235">
        <v>0.45671091804553859</v>
      </c>
      <c r="U2901" s="235">
        <v>0.50591567764498557</v>
      </c>
      <c r="V2901" s="235">
        <v>0.54780055464922306</v>
      </c>
      <c r="W2901" s="236">
        <f t="shared" si="119"/>
        <v>0.59315309039419473</v>
      </c>
      <c r="X2901" s="236">
        <f t="shared" si="119"/>
        <v>0.64226037315620077</v>
      </c>
      <c r="Y2901" s="236">
        <f t="shared" si="119"/>
        <v>0.69543325931692634</v>
      </c>
      <c r="Z2901" s="236">
        <f t="shared" si="119"/>
        <v>0.75300834113043247</v>
      </c>
    </row>
    <row r="2902" spans="1:26" x14ac:dyDescent="0.35">
      <c r="A2902" t="str">
        <f t="shared" si="118"/>
        <v>bdi.wnd.75_100</v>
      </c>
      <c r="B2902" t="s">
        <v>2226</v>
      </c>
      <c r="C2902" t="s">
        <v>103</v>
      </c>
      <c r="D2902" t="s">
        <v>2384</v>
      </c>
      <c r="E2902" s="235">
        <v>1.3411818198819319E-2</v>
      </c>
      <c r="F2902" s="235">
        <v>1.4420541165920399E-2</v>
      </c>
      <c r="G2902" s="235">
        <v>1.5395610951940151E-2</v>
      </c>
      <c r="H2902" s="235">
        <v>1.7602046314405369E-2</v>
      </c>
      <c r="I2902" s="235">
        <v>2.0591329074180709E-2</v>
      </c>
      <c r="J2902" s="235">
        <v>2.386453936203263E-2</v>
      </c>
      <c r="K2902" s="235">
        <v>2.734159917158727E-2</v>
      </c>
      <c r="L2902" s="235">
        <v>3.0878691682595261E-2</v>
      </c>
      <c r="M2902" s="235">
        <v>3.4373879795064392E-2</v>
      </c>
      <c r="N2902" s="235">
        <v>3.748065351658561E-2</v>
      </c>
      <c r="O2902" s="235">
        <v>4.0016160567456917E-2</v>
      </c>
      <c r="P2902" s="235">
        <v>4.1762016913908309E-2</v>
      </c>
      <c r="Q2902" s="235">
        <v>4.2631627123375343E-2</v>
      </c>
      <c r="R2902" s="235">
        <v>4.2582044707265072E-2</v>
      </c>
      <c r="S2902" s="235">
        <v>4.1800791468880737E-2</v>
      </c>
      <c r="T2902" s="235">
        <v>4.0408363212830922E-2</v>
      </c>
      <c r="U2902" s="235">
        <v>3.8675227529298521E-2</v>
      </c>
      <c r="V2902" s="235">
        <v>3.6758913404324287E-2</v>
      </c>
      <c r="W2902" s="236">
        <f t="shared" si="119"/>
        <v>3.4937550493865696E-2</v>
      </c>
      <c r="X2902" s="236">
        <f t="shared" si="119"/>
        <v>3.320643407179226E-2</v>
      </c>
      <c r="Y2902" s="236">
        <f t="shared" si="119"/>
        <v>3.1561092525873878E-2</v>
      </c>
      <c r="Z2902" s="236">
        <f t="shared" si="119"/>
        <v>2.9997275807248671E-2</v>
      </c>
    </row>
    <row r="2903" spans="1:26" x14ac:dyDescent="0.35">
      <c r="A2903" t="str">
        <f t="shared" si="118"/>
        <v>cpv.sol.0_0</v>
      </c>
      <c r="B2903" t="s">
        <v>2228</v>
      </c>
      <c r="C2903" t="s">
        <v>105</v>
      </c>
      <c r="D2903" t="s">
        <v>2380</v>
      </c>
      <c r="E2903" s="235">
        <v>2.090400227663932E-2</v>
      </c>
      <c r="F2903" s="235">
        <v>2.3238427330968741E-2</v>
      </c>
      <c r="G2903" s="235">
        <v>2.5784977101884151E-2</v>
      </c>
      <c r="H2903" s="235">
        <v>2.8523010345819149E-2</v>
      </c>
      <c r="I2903" s="235">
        <v>3.1460164405327368E-2</v>
      </c>
      <c r="J2903" s="235">
        <v>3.4590724557257473E-2</v>
      </c>
      <c r="K2903" s="235">
        <v>3.7913867827805009E-2</v>
      </c>
      <c r="L2903" s="235">
        <v>4.138315222475205E-2</v>
      </c>
      <c r="M2903" s="235">
        <v>4.5008204905001757E-2</v>
      </c>
      <c r="N2903" s="235">
        <v>4.8761481356197602E-2</v>
      </c>
      <c r="O2903" s="235">
        <v>5.2639744983810591E-2</v>
      </c>
      <c r="P2903" s="235">
        <v>5.660612148758238E-2</v>
      </c>
      <c r="Q2903" s="235">
        <v>6.0610242346617139E-2</v>
      </c>
      <c r="R2903" s="235">
        <v>6.4641589518515258E-2</v>
      </c>
      <c r="S2903" s="235">
        <v>6.8701963041991179E-2</v>
      </c>
      <c r="T2903" s="235">
        <v>7.2754689684551094E-2</v>
      </c>
      <c r="U2903" s="235">
        <v>7.6814348751658851E-2</v>
      </c>
      <c r="V2903" s="235">
        <v>8.0836373986807264E-2</v>
      </c>
      <c r="W2903" s="236">
        <f t="shared" si="119"/>
        <v>8.5068993821207833E-2</v>
      </c>
      <c r="X2903" s="236">
        <f t="shared" si="119"/>
        <v>8.9523235059179584E-2</v>
      </c>
      <c r="Y2903" s="236">
        <f t="shared" si="119"/>
        <v>9.4210701872238622E-2</v>
      </c>
      <c r="Z2903" s="236">
        <f t="shared" si="119"/>
        <v>9.9143606030239501E-2</v>
      </c>
    </row>
    <row r="2904" spans="1:26" x14ac:dyDescent="0.35">
      <c r="A2904" t="str">
        <f t="shared" si="118"/>
        <v>cpv.wnd.0_0</v>
      </c>
      <c r="B2904" t="s">
        <v>2228</v>
      </c>
      <c r="C2904" t="s">
        <v>103</v>
      </c>
      <c r="D2904" t="s">
        <v>2380</v>
      </c>
      <c r="E2904" s="235">
        <v>1.3411818198819319E-2</v>
      </c>
      <c r="F2904" s="235">
        <v>1.4420541165920399E-2</v>
      </c>
      <c r="G2904" s="235">
        <v>1.5395610951940151E-2</v>
      </c>
      <c r="H2904" s="235">
        <v>1.6304436559963571E-2</v>
      </c>
      <c r="I2904" s="235">
        <v>1.7144876215296759E-2</v>
      </c>
      <c r="J2904" s="235">
        <v>1.7907684156724051E-2</v>
      </c>
      <c r="K2904" s="235">
        <v>1.8575723220013631E-2</v>
      </c>
      <c r="L2904" s="235">
        <v>1.9152928986047819E-2</v>
      </c>
      <c r="M2904" s="235">
        <v>1.96502549762172E-2</v>
      </c>
      <c r="N2904" s="235">
        <v>2.0071275563831301E-2</v>
      </c>
      <c r="O2904" s="235">
        <v>2.0424208087341029E-2</v>
      </c>
      <c r="P2904" s="235">
        <v>2.0696873605827979E-2</v>
      </c>
      <c r="Q2904" s="235">
        <v>2.0911136997884341E-2</v>
      </c>
      <c r="R2904" s="235">
        <v>2.1075750945744862E-2</v>
      </c>
      <c r="S2904" s="235">
        <v>2.1199734111410361E-2</v>
      </c>
      <c r="T2904" s="235">
        <v>2.1287804530642201E-2</v>
      </c>
      <c r="U2904" s="235">
        <v>2.134728953974158E-2</v>
      </c>
      <c r="V2904" s="235">
        <v>2.1383197621466839E-2</v>
      </c>
      <c r="W2904" s="236">
        <f t="shared" si="119"/>
        <v>2.1419166103850026E-2</v>
      </c>
      <c r="X2904" s="236">
        <f t="shared" si="119"/>
        <v>2.1455195088490538E-2</v>
      </c>
      <c r="Y2904" s="236">
        <f t="shared" si="119"/>
        <v>2.1491284677158676E-2</v>
      </c>
      <c r="Z2904" s="236">
        <f t="shared" si="119"/>
        <v>2.152743497179592E-2</v>
      </c>
    </row>
    <row r="2905" spans="1:26" x14ac:dyDescent="0.35">
      <c r="A2905" t="str">
        <f t="shared" si="118"/>
        <v>cpv.sol.0_25</v>
      </c>
      <c r="B2905" t="s">
        <v>2228</v>
      </c>
      <c r="C2905" t="s">
        <v>105</v>
      </c>
      <c r="D2905" t="s">
        <v>2381</v>
      </c>
      <c r="E2905" s="235">
        <v>2.090400227663932E-2</v>
      </c>
      <c r="F2905" s="235">
        <v>2.3238427330968741E-2</v>
      </c>
      <c r="G2905" s="235">
        <v>2.5784977101884151E-2</v>
      </c>
      <c r="H2905" s="235">
        <v>2.8523010345819149E-2</v>
      </c>
      <c r="I2905" s="235">
        <v>3.1551081463113431E-2</v>
      </c>
      <c r="J2905" s="235">
        <v>3.4942437972336857E-2</v>
      </c>
      <c r="K2905" s="235">
        <v>3.8762811696971052E-2</v>
      </c>
      <c r="L2905" s="235">
        <v>4.3041065518848107E-2</v>
      </c>
      <c r="M2905" s="235">
        <v>4.7874101155915699E-2</v>
      </c>
      <c r="N2905" s="235">
        <v>5.3328059397615361E-2</v>
      </c>
      <c r="O2905" s="235">
        <v>5.9503729491441393E-2</v>
      </c>
      <c r="P2905" s="235">
        <v>6.6461564623919972E-2</v>
      </c>
      <c r="Q2905" s="235">
        <v>7.4290205245752375E-2</v>
      </c>
      <c r="R2905" s="235">
        <v>8.3094701788065689E-2</v>
      </c>
      <c r="S2905" s="235">
        <v>9.3027449967330852E-2</v>
      </c>
      <c r="T2905" s="235">
        <v>0.1041895159181163</v>
      </c>
      <c r="U2905" s="235">
        <v>0.116152102321359</v>
      </c>
      <c r="V2905" s="235">
        <v>0.12861820206095481</v>
      </c>
      <c r="W2905" s="236">
        <f t="shared" si="119"/>
        <v>0.14242223404294427</v>
      </c>
      <c r="X2905" s="236">
        <f t="shared" si="119"/>
        <v>0.15770779271327509</v>
      </c>
      <c r="Y2905" s="236">
        <f t="shared" si="119"/>
        <v>0.17463388388496853</v>
      </c>
      <c r="Z2905" s="236">
        <f t="shared" si="119"/>
        <v>0.19337657877308925</v>
      </c>
    </row>
    <row r="2906" spans="1:26" x14ac:dyDescent="0.35">
      <c r="A2906" t="str">
        <f t="shared" si="118"/>
        <v>cpv.wnd.0_25</v>
      </c>
      <c r="B2906" t="s">
        <v>2228</v>
      </c>
      <c r="C2906" t="s">
        <v>103</v>
      </c>
      <c r="D2906" t="s">
        <v>2381</v>
      </c>
      <c r="E2906" s="235">
        <v>1.3411818198819319E-2</v>
      </c>
      <c r="F2906" s="235">
        <v>1.4420541165920399E-2</v>
      </c>
      <c r="G2906" s="235">
        <v>1.5395610951940151E-2</v>
      </c>
      <c r="H2906" s="235">
        <v>1.6304436559963571E-2</v>
      </c>
      <c r="I2906" s="235">
        <v>1.716884290669379E-2</v>
      </c>
      <c r="J2906" s="235">
        <v>1.7991972915139751E-2</v>
      </c>
      <c r="K2906" s="235">
        <v>1.8757769486645232E-2</v>
      </c>
      <c r="L2906" s="235">
        <v>1.9472183689600731E-2</v>
      </c>
      <c r="M2906" s="235">
        <v>2.0146389201214289E-2</v>
      </c>
      <c r="N2906" s="235">
        <v>2.0782519164326281E-2</v>
      </c>
      <c r="O2906" s="235">
        <v>2.136714127277756E-2</v>
      </c>
      <c r="P2906" s="235">
        <v>2.1915047346324192E-2</v>
      </c>
      <c r="Q2906" s="235">
        <v>2.2435920085213369E-2</v>
      </c>
      <c r="R2906" s="235">
        <v>2.292991467096625E-2</v>
      </c>
      <c r="S2906" s="235">
        <v>2.340140816023693E-2</v>
      </c>
      <c r="T2906" s="235">
        <v>2.382510923138826E-2</v>
      </c>
      <c r="U2906" s="235">
        <v>2.4181757225789469E-2</v>
      </c>
      <c r="V2906" s="235">
        <v>2.445915952672624E-2</v>
      </c>
      <c r="W2906" s="236">
        <f t="shared" si="119"/>
        <v>2.4739744062760589E-2</v>
      </c>
      <c r="X2906" s="236">
        <f t="shared" si="119"/>
        <v>2.5023547339069949E-2</v>
      </c>
      <c r="Y2906" s="236">
        <f t="shared" si="119"/>
        <v>2.5310606279602819E-2</v>
      </c>
      <c r="Z2906" s="236">
        <f t="shared" si="119"/>
        <v>2.5600958231882718E-2</v>
      </c>
    </row>
    <row r="2907" spans="1:26" x14ac:dyDescent="0.35">
      <c r="A2907" t="str">
        <f t="shared" si="118"/>
        <v>cpv.sol.25_50</v>
      </c>
      <c r="B2907" t="s">
        <v>2228</v>
      </c>
      <c r="C2907" t="s">
        <v>105</v>
      </c>
      <c r="D2907" t="s">
        <v>2382</v>
      </c>
      <c r="E2907" s="235">
        <v>2.090400227663932E-2</v>
      </c>
      <c r="F2907" s="235">
        <v>2.3238427330968741E-2</v>
      </c>
      <c r="G2907" s="235">
        <v>2.5784977101884151E-2</v>
      </c>
      <c r="H2907" s="235">
        <v>2.9523665224131031E-2</v>
      </c>
      <c r="I2907" s="235">
        <v>3.4332564612907561E-2</v>
      </c>
      <c r="J2907" s="235">
        <v>4.0098037360557108E-2</v>
      </c>
      <c r="K2907" s="235">
        <v>4.6994555610797052E-2</v>
      </c>
      <c r="L2907" s="235">
        <v>5.5193952964750922E-2</v>
      </c>
      <c r="M2907" s="235">
        <v>6.4923265292574153E-2</v>
      </c>
      <c r="N2907" s="235">
        <v>7.6367823337469415E-2</v>
      </c>
      <c r="O2907" s="235">
        <v>8.9808504167903563E-2</v>
      </c>
      <c r="P2907" s="235">
        <v>0.1054712664854381</v>
      </c>
      <c r="Q2907" s="235">
        <v>0.12356739371100239</v>
      </c>
      <c r="R2907" s="235">
        <v>0.14432036586785271</v>
      </c>
      <c r="S2907" s="235">
        <v>0.16790538192108639</v>
      </c>
      <c r="T2907" s="235">
        <v>0.19440190702584639</v>
      </c>
      <c r="U2907" s="235">
        <v>0.2228901436424888</v>
      </c>
      <c r="V2907" s="235">
        <v>0.25263605030883679</v>
      </c>
      <c r="W2907" s="236">
        <f t="shared" si="119"/>
        <v>0.28635171063473791</v>
      </c>
      <c r="X2907" s="236">
        <f t="shared" si="119"/>
        <v>0.32456690992121856</v>
      </c>
      <c r="Y2907" s="236">
        <f t="shared" si="119"/>
        <v>0.36788213621039545</v>
      </c>
      <c r="Z2907" s="236">
        <f t="shared" si="119"/>
        <v>0.41697801595231654</v>
      </c>
    </row>
    <row r="2908" spans="1:26" x14ac:dyDescent="0.35">
      <c r="A2908" t="str">
        <f t="shared" si="118"/>
        <v>cpv.wnd.25_50</v>
      </c>
      <c r="B2908" t="s">
        <v>2228</v>
      </c>
      <c r="C2908" t="s">
        <v>103</v>
      </c>
      <c r="D2908" t="s">
        <v>2382</v>
      </c>
      <c r="E2908" s="235">
        <v>1.3411818198819319E-2</v>
      </c>
      <c r="F2908" s="235">
        <v>1.4420541165920399E-2</v>
      </c>
      <c r="G2908" s="235">
        <v>1.5395610951940151E-2</v>
      </c>
      <c r="H2908" s="235">
        <v>1.6624184401139691E-2</v>
      </c>
      <c r="I2908" s="235">
        <v>1.797513282162751E-2</v>
      </c>
      <c r="J2908" s="235">
        <v>1.93047564584942E-2</v>
      </c>
      <c r="K2908" s="235">
        <v>2.0622007997321681E-2</v>
      </c>
      <c r="L2908" s="235">
        <v>2.1910099084057801E-2</v>
      </c>
      <c r="M2908" s="235">
        <v>2.313347299538741E-2</v>
      </c>
      <c r="N2908" s="235">
        <v>2.430182067081773E-2</v>
      </c>
      <c r="O2908" s="235">
        <v>2.5412461889601778E-2</v>
      </c>
      <c r="P2908" s="235">
        <v>2.6412279917550349E-2</v>
      </c>
      <c r="Q2908" s="235">
        <v>2.731376688981928E-2</v>
      </c>
      <c r="R2908" s="235">
        <v>2.8069821465660859E-2</v>
      </c>
      <c r="S2908" s="235">
        <v>2.869683114169734E-2</v>
      </c>
      <c r="T2908" s="235">
        <v>2.9178679292952731E-2</v>
      </c>
      <c r="U2908" s="235">
        <v>2.9427592971113019E-2</v>
      </c>
      <c r="V2908" s="235">
        <v>2.945862295112267E-2</v>
      </c>
      <c r="W2908" s="236">
        <f t="shared" si="119"/>
        <v>2.9489685650752315E-2</v>
      </c>
      <c r="X2908" s="236">
        <f t="shared" si="119"/>
        <v>2.9520781104503218E-2</v>
      </c>
      <c r="Y2908" s="236">
        <f t="shared" si="119"/>
        <v>2.9551909346913027E-2</v>
      </c>
      <c r="Z2908" s="236">
        <f t="shared" si="119"/>
        <v>2.9583070412555802E-2</v>
      </c>
    </row>
    <row r="2909" spans="1:26" x14ac:dyDescent="0.35">
      <c r="A2909" t="str">
        <f t="shared" si="118"/>
        <v>cpv.sol.50_75</v>
      </c>
      <c r="B2909" t="s">
        <v>2228</v>
      </c>
      <c r="C2909" t="s">
        <v>105</v>
      </c>
      <c r="D2909" t="s">
        <v>2383</v>
      </c>
      <c r="E2909" s="235">
        <v>2.090400227663932E-2</v>
      </c>
      <c r="F2909" s="235">
        <v>2.3238427330968741E-2</v>
      </c>
      <c r="G2909" s="235">
        <v>2.5784977101884151E-2</v>
      </c>
      <c r="H2909" s="235">
        <v>3.0673522583650671E-2</v>
      </c>
      <c r="I2909" s="235">
        <v>3.7676271079931142E-2</v>
      </c>
      <c r="J2909" s="235">
        <v>4.6568603091904269E-2</v>
      </c>
      <c r="K2909" s="235">
        <v>5.77720732535544E-2</v>
      </c>
      <c r="L2909" s="235">
        <v>7.1724470181404251E-2</v>
      </c>
      <c r="M2909" s="235">
        <v>8.8930794296723875E-2</v>
      </c>
      <c r="N2909" s="235">
        <v>0.1098999999793422</v>
      </c>
      <c r="O2909" s="235">
        <v>0.13515532476756631</v>
      </c>
      <c r="P2909" s="235">
        <v>0.16506955382842639</v>
      </c>
      <c r="Q2909" s="235">
        <v>0.19970206680133001</v>
      </c>
      <c r="R2909" s="235">
        <v>0.23876718601990049</v>
      </c>
      <c r="S2909" s="235">
        <v>0.28182332474150812</v>
      </c>
      <c r="T2909" s="235">
        <v>0.32745810936020192</v>
      </c>
      <c r="U2909" s="235">
        <v>0.37329123846180667</v>
      </c>
      <c r="V2909" s="235">
        <v>0.41732961729015627</v>
      </c>
      <c r="W2909" s="236">
        <f t="shared" si="119"/>
        <v>0.46656334658486209</v>
      </c>
      <c r="X2909" s="236">
        <f t="shared" si="119"/>
        <v>0.52160533870070169</v>
      </c>
      <c r="Y2909" s="236">
        <f t="shared" si="119"/>
        <v>0.5831408132520054</v>
      </c>
      <c r="Z2909" s="236">
        <f t="shared" si="119"/>
        <v>0.65193582743472178</v>
      </c>
    </row>
    <row r="2910" spans="1:26" x14ac:dyDescent="0.35">
      <c r="A2910" t="str">
        <f t="shared" si="118"/>
        <v>cpv.wnd.50_75</v>
      </c>
      <c r="B2910" t="s">
        <v>2228</v>
      </c>
      <c r="C2910" t="s">
        <v>103</v>
      </c>
      <c r="D2910" t="s">
        <v>2383</v>
      </c>
      <c r="E2910" s="235">
        <v>1.3411818198819319E-2</v>
      </c>
      <c r="F2910" s="235">
        <v>1.4420541165920399E-2</v>
      </c>
      <c r="G2910" s="235">
        <v>1.5395610951940151E-2</v>
      </c>
      <c r="H2910" s="235">
        <v>1.7051989469143949E-2</v>
      </c>
      <c r="I2910" s="235">
        <v>1.909333500520858E-2</v>
      </c>
      <c r="J2910" s="235">
        <v>2.1211215255578258E-2</v>
      </c>
      <c r="K2910" s="235">
        <v>2.3404428171920639E-2</v>
      </c>
      <c r="L2910" s="235">
        <v>2.557696630110198E-2</v>
      </c>
      <c r="M2910" s="235">
        <v>2.7717129593970678E-2</v>
      </c>
      <c r="N2910" s="235">
        <v>2.9713693728763538E-2</v>
      </c>
      <c r="O2910" s="235">
        <v>3.1491897985452232E-2</v>
      </c>
      <c r="P2910" s="235">
        <v>3.3008273196629689E-2</v>
      </c>
      <c r="Q2910" s="235">
        <v>3.4147484573076488E-2</v>
      </c>
      <c r="R2910" s="235">
        <v>3.4854109395260333E-2</v>
      </c>
      <c r="S2910" s="235">
        <v>3.5148538460910317E-2</v>
      </c>
      <c r="T2910" s="235">
        <v>3.501400355207087E-2</v>
      </c>
      <c r="U2910" s="235">
        <v>3.4500523232778538E-2</v>
      </c>
      <c r="V2910" s="235">
        <v>3.3693827756021227E-2</v>
      </c>
      <c r="W2910" s="236">
        <f t="shared" si="119"/>
        <v>3.2905994532100781E-2</v>
      </c>
      <c r="X2910" s="236">
        <f t="shared" si="119"/>
        <v>3.2136582521501873E-2</v>
      </c>
      <c r="Y2910" s="236">
        <f t="shared" si="119"/>
        <v>3.1385160997149365E-2</v>
      </c>
      <c r="Z2910" s="236">
        <f t="shared" si="119"/>
        <v>3.0651309303281551E-2</v>
      </c>
    </row>
    <row r="2911" spans="1:26" x14ac:dyDescent="0.35">
      <c r="A2911" t="str">
        <f t="shared" si="118"/>
        <v>cpv.sol.75_100</v>
      </c>
      <c r="B2911" t="s">
        <v>2228</v>
      </c>
      <c r="C2911" t="s">
        <v>105</v>
      </c>
      <c r="D2911" t="s">
        <v>2384</v>
      </c>
      <c r="E2911" s="235">
        <v>2.090400227663932E-2</v>
      </c>
      <c r="F2911" s="235">
        <v>2.3238427330968741E-2</v>
      </c>
      <c r="G2911" s="235">
        <v>2.5784977101884151E-2</v>
      </c>
      <c r="H2911" s="235">
        <v>3.1886438760779123E-2</v>
      </c>
      <c r="I2911" s="235">
        <v>4.1331329422239348E-2</v>
      </c>
      <c r="J2911" s="235">
        <v>5.3873617907962988E-2</v>
      </c>
      <c r="K2911" s="235">
        <v>7.030339261397707E-2</v>
      </c>
      <c r="L2911" s="235">
        <v>9.1435910288271152E-2</v>
      </c>
      <c r="M2911" s="235">
        <v>0.1181760007477355</v>
      </c>
      <c r="N2911" s="235">
        <v>0.15133079269136249</v>
      </c>
      <c r="O2911" s="235">
        <v>0.19137786278913549</v>
      </c>
      <c r="P2911" s="235">
        <v>0.23803406040000011</v>
      </c>
      <c r="Q2911" s="235">
        <v>0.29028361878561948</v>
      </c>
      <c r="R2911" s="235">
        <v>0.3459139006896178</v>
      </c>
      <c r="S2911" s="235">
        <v>0.40233571452814471</v>
      </c>
      <c r="T2911" s="235">
        <v>0.45671091804553859</v>
      </c>
      <c r="U2911" s="235">
        <v>0.50591567764498557</v>
      </c>
      <c r="V2911" s="235">
        <v>0.54780055464922306</v>
      </c>
      <c r="W2911" s="236">
        <f t="shared" si="119"/>
        <v>0.59315309039419473</v>
      </c>
      <c r="X2911" s="236">
        <f t="shared" si="119"/>
        <v>0.64226037315620077</v>
      </c>
      <c r="Y2911" s="236">
        <f t="shared" si="119"/>
        <v>0.69543325931692634</v>
      </c>
      <c r="Z2911" s="236">
        <f t="shared" si="119"/>
        <v>0.75300834113043247</v>
      </c>
    </row>
    <row r="2912" spans="1:26" x14ac:dyDescent="0.35">
      <c r="A2912" t="str">
        <f t="shared" si="118"/>
        <v>cpv.wnd.75_100</v>
      </c>
      <c r="B2912" t="s">
        <v>2228</v>
      </c>
      <c r="C2912" t="s">
        <v>103</v>
      </c>
      <c r="D2912" t="s">
        <v>2384</v>
      </c>
      <c r="E2912" s="235">
        <v>1.3411818198819319E-2</v>
      </c>
      <c r="F2912" s="235">
        <v>1.4420541165920399E-2</v>
      </c>
      <c r="G2912" s="235">
        <v>1.5395610951940151E-2</v>
      </c>
      <c r="H2912" s="235">
        <v>1.7602046314405369E-2</v>
      </c>
      <c r="I2912" s="235">
        <v>2.0591329074180709E-2</v>
      </c>
      <c r="J2912" s="235">
        <v>2.386453936203263E-2</v>
      </c>
      <c r="K2912" s="235">
        <v>2.734159917158727E-2</v>
      </c>
      <c r="L2912" s="235">
        <v>3.0878691682595261E-2</v>
      </c>
      <c r="M2912" s="235">
        <v>3.4373879795064392E-2</v>
      </c>
      <c r="N2912" s="235">
        <v>3.748065351658561E-2</v>
      </c>
      <c r="O2912" s="235">
        <v>4.0016160567456917E-2</v>
      </c>
      <c r="P2912" s="235">
        <v>4.1762016913908309E-2</v>
      </c>
      <c r="Q2912" s="235">
        <v>4.2631627123375343E-2</v>
      </c>
      <c r="R2912" s="235">
        <v>4.2582044707265072E-2</v>
      </c>
      <c r="S2912" s="235">
        <v>4.1800791468880737E-2</v>
      </c>
      <c r="T2912" s="235">
        <v>4.0408363212830922E-2</v>
      </c>
      <c r="U2912" s="235">
        <v>3.8675227529298521E-2</v>
      </c>
      <c r="V2912" s="235">
        <v>3.6758913404324287E-2</v>
      </c>
      <c r="W2912" s="236">
        <f t="shared" si="119"/>
        <v>3.4937550493865696E-2</v>
      </c>
      <c r="X2912" s="236">
        <f t="shared" si="119"/>
        <v>3.320643407179226E-2</v>
      </c>
      <c r="Y2912" s="236">
        <f t="shared" si="119"/>
        <v>3.1561092525873878E-2</v>
      </c>
      <c r="Z2912" s="236">
        <f t="shared" si="119"/>
        <v>2.9997275807248671E-2</v>
      </c>
    </row>
    <row r="2913" spans="1:26" x14ac:dyDescent="0.35">
      <c r="A2913" t="str">
        <f t="shared" si="118"/>
        <v>khm.sol.0_0</v>
      </c>
      <c r="B2913" t="s">
        <v>1169</v>
      </c>
      <c r="C2913" t="s">
        <v>105</v>
      </c>
      <c r="D2913" t="s">
        <v>2380</v>
      </c>
      <c r="E2913" s="235">
        <v>3.4613434560606289E-2</v>
      </c>
      <c r="F2913" s="235">
        <v>4.0160954756483479E-2</v>
      </c>
      <c r="G2913" s="235">
        <v>4.6651855555125153E-2</v>
      </c>
      <c r="H2913" s="235">
        <v>5.4439968837235793E-2</v>
      </c>
      <c r="I2913" s="235">
        <v>6.3523017055644851E-2</v>
      </c>
      <c r="J2913" s="235">
        <v>7.4021754448218957E-2</v>
      </c>
      <c r="K2913" s="235">
        <v>8.6033584612266747E-2</v>
      </c>
      <c r="L2913" s="235">
        <v>9.9636828478578271E-2</v>
      </c>
      <c r="M2913" s="235">
        <v>0.11494150388327661</v>
      </c>
      <c r="N2913" s="235">
        <v>0.13200957528132029</v>
      </c>
      <c r="O2913" s="235">
        <v>0.15091335100023021</v>
      </c>
      <c r="P2913" s="235">
        <v>0.17158714282172649</v>
      </c>
      <c r="Q2913" s="235">
        <v>0.19398610979004011</v>
      </c>
      <c r="R2913" s="235">
        <v>0.21790933827887149</v>
      </c>
      <c r="S2913" s="235">
        <v>0.2431044088486127</v>
      </c>
      <c r="T2913" s="235">
        <v>0.26909837720675789</v>
      </c>
      <c r="U2913" s="235">
        <v>0.29526825642393512</v>
      </c>
      <c r="V2913" s="235">
        <v>0.32102576985813908</v>
      </c>
      <c r="W2913" s="236">
        <f t="shared" si="119"/>
        <v>0.3490302214032947</v>
      </c>
      <c r="X2913" s="236">
        <f t="shared" si="119"/>
        <v>0.37947762108526667</v>
      </c>
      <c r="Y2913" s="236">
        <f t="shared" si="119"/>
        <v>0.41258107772318509</v>
      </c>
      <c r="Z2913" s="236">
        <f t="shared" si="119"/>
        <v>0.44857229053034625</v>
      </c>
    </row>
    <row r="2914" spans="1:26" x14ac:dyDescent="0.35">
      <c r="A2914" t="str">
        <f t="shared" si="118"/>
        <v>khm.wnd.0_0</v>
      </c>
      <c r="B2914" t="s">
        <v>1169</v>
      </c>
      <c r="C2914" t="s">
        <v>103</v>
      </c>
      <c r="D2914" t="s">
        <v>2380</v>
      </c>
      <c r="E2914" s="235">
        <v>1.573664456235618E-2</v>
      </c>
      <c r="F2914" s="235">
        <v>1.7443638943758361E-2</v>
      </c>
      <c r="G2914" s="235">
        <v>1.9109347168101701E-2</v>
      </c>
      <c r="H2914" s="235">
        <v>2.0740486922645129E-2</v>
      </c>
      <c r="I2914" s="235">
        <v>2.227513795858637E-2</v>
      </c>
      <c r="J2914" s="235">
        <v>2.3673331326204729E-2</v>
      </c>
      <c r="K2914" s="235">
        <v>2.489838081509092E-2</v>
      </c>
      <c r="L2914" s="235">
        <v>2.593518433325059E-2</v>
      </c>
      <c r="M2914" s="235">
        <v>2.6770302543472822E-2</v>
      </c>
      <c r="N2914" s="235">
        <v>2.7399060150629689E-2</v>
      </c>
      <c r="O2914" s="235">
        <v>2.784247720390283E-2</v>
      </c>
      <c r="P2914" s="235">
        <v>2.8088130965073569E-2</v>
      </c>
      <c r="Q2914" s="235">
        <v>2.819494152499365E-2</v>
      </c>
      <c r="R2914" s="235">
        <v>2.8160620508884932E-2</v>
      </c>
      <c r="S2914" s="235">
        <v>2.8023704110583209E-2</v>
      </c>
      <c r="T2914" s="235">
        <v>2.7796912820751269E-2</v>
      </c>
      <c r="U2914" s="235">
        <v>2.7500537574054119E-2</v>
      </c>
      <c r="V2914" s="235">
        <v>2.7154522170814412E-2</v>
      </c>
      <c r="W2914" s="236">
        <f t="shared" si="119"/>
        <v>2.6812860379170723E-2</v>
      </c>
      <c r="X2914" s="236">
        <f t="shared" si="119"/>
        <v>2.6475497421405786E-2</v>
      </c>
      <c r="Y2914" s="236">
        <f t="shared" si="119"/>
        <v>2.6142379209022817E-2</v>
      </c>
      <c r="Z2914" s="236">
        <f t="shared" si="119"/>
        <v>2.5813452334073665E-2</v>
      </c>
    </row>
    <row r="2915" spans="1:26" x14ac:dyDescent="0.35">
      <c r="A2915" t="str">
        <f t="shared" si="118"/>
        <v>khm.sol.0_25</v>
      </c>
      <c r="B2915" t="s">
        <v>1169</v>
      </c>
      <c r="C2915" t="s">
        <v>105</v>
      </c>
      <c r="D2915" t="s">
        <v>2381</v>
      </c>
      <c r="E2915" s="235">
        <v>3.4613434560606289E-2</v>
      </c>
      <c r="F2915" s="235">
        <v>4.0160954756483479E-2</v>
      </c>
      <c r="G2915" s="235">
        <v>4.6651855555125153E-2</v>
      </c>
      <c r="H2915" s="235">
        <v>5.4439968837235793E-2</v>
      </c>
      <c r="I2915" s="235">
        <v>6.3809094909494962E-2</v>
      </c>
      <c r="J2915" s="235">
        <v>7.5180930785031602E-2</v>
      </c>
      <c r="K2915" s="235">
        <v>8.8962562706185119E-2</v>
      </c>
      <c r="L2915" s="235">
        <v>0.1056316830090438</v>
      </c>
      <c r="M2915" s="235">
        <v>0.12579131745432051</v>
      </c>
      <c r="N2915" s="235">
        <v>0.15008572696695521</v>
      </c>
      <c r="O2915" s="235">
        <v>0.17922131921564699</v>
      </c>
      <c r="P2915" s="235">
        <v>0.21367680815152729</v>
      </c>
      <c r="Q2915" s="235">
        <v>0.25380090132656108</v>
      </c>
      <c r="R2915" s="235">
        <v>0.29944053085036071</v>
      </c>
      <c r="S2915" s="235">
        <v>0.34992723342374837</v>
      </c>
      <c r="T2915" s="235">
        <v>0.40389680114032062</v>
      </c>
      <c r="U2915" s="235">
        <v>0.45799642140401758</v>
      </c>
      <c r="V2915" s="235">
        <v>0.50986884695295576</v>
      </c>
      <c r="W2915" s="236">
        <f t="shared" si="119"/>
        <v>0.56761631520218725</v>
      </c>
      <c r="X2915" s="236">
        <f t="shared" si="119"/>
        <v>0.63190423029206222</v>
      </c>
      <c r="Y2915" s="236">
        <f t="shared" si="119"/>
        <v>0.70347335967390279</v>
      </c>
      <c r="Z2915" s="236">
        <f t="shared" si="119"/>
        <v>0.7831483697176076</v>
      </c>
    </row>
    <row r="2916" spans="1:26" x14ac:dyDescent="0.35">
      <c r="A2916" t="str">
        <f t="shared" si="118"/>
        <v>khm.wnd.0_25</v>
      </c>
      <c r="B2916" t="s">
        <v>1169</v>
      </c>
      <c r="C2916" t="s">
        <v>103</v>
      </c>
      <c r="D2916" t="s">
        <v>2381</v>
      </c>
      <c r="E2916" s="235">
        <v>1.573664456235618E-2</v>
      </c>
      <c r="F2916" s="235">
        <v>1.7443638943758361E-2</v>
      </c>
      <c r="G2916" s="235">
        <v>1.9109347168101701E-2</v>
      </c>
      <c r="H2916" s="235">
        <v>2.0740486922645129E-2</v>
      </c>
      <c r="I2916" s="235">
        <v>2.2318904612278079E-2</v>
      </c>
      <c r="J2916" s="235">
        <v>2.3823013156326039E-2</v>
      </c>
      <c r="K2916" s="235">
        <v>2.5211405273792651E-2</v>
      </c>
      <c r="L2916" s="235">
        <v>2.6447832481905381E-2</v>
      </c>
      <c r="M2916" s="235">
        <v>2.7509529981739809E-2</v>
      </c>
      <c r="N2916" s="235">
        <v>2.8356555052998909E-2</v>
      </c>
      <c r="O2916" s="235">
        <v>2.8979854727056741E-2</v>
      </c>
      <c r="P2916" s="235">
        <v>2.934584550305458E-2</v>
      </c>
      <c r="Q2916" s="235">
        <v>2.947604455532175E-2</v>
      </c>
      <c r="R2916" s="235">
        <v>2.9365237021752019E-2</v>
      </c>
      <c r="S2916" s="235">
        <v>2.9023570239998769E-2</v>
      </c>
      <c r="T2916" s="235">
        <v>2.8478623388390939E-2</v>
      </c>
      <c r="U2916" s="235">
        <v>2.7752506105385079E-2</v>
      </c>
      <c r="V2916" s="235">
        <v>2.6901804231297882E-2</v>
      </c>
      <c r="W2916" s="236">
        <f t="shared" si="119"/>
        <v>2.6077179053701709E-2</v>
      </c>
      <c r="X2916" s="236">
        <f t="shared" si="119"/>
        <v>2.5277831239574503E-2</v>
      </c>
      <c r="Y2916" s="236">
        <f t="shared" si="119"/>
        <v>2.450298595797331E-2</v>
      </c>
      <c r="Z2916" s="236">
        <f t="shared" si="119"/>
        <v>2.3751892128968242E-2</v>
      </c>
    </row>
    <row r="2917" spans="1:26" x14ac:dyDescent="0.35">
      <c r="A2917" t="str">
        <f t="shared" si="118"/>
        <v>khm.sol.25_50</v>
      </c>
      <c r="B2917" t="s">
        <v>1169</v>
      </c>
      <c r="C2917" t="s">
        <v>105</v>
      </c>
      <c r="D2917" t="s">
        <v>2382</v>
      </c>
      <c r="E2917" s="235">
        <v>3.4613434560606289E-2</v>
      </c>
      <c r="F2917" s="235">
        <v>4.0160954756483479E-2</v>
      </c>
      <c r="G2917" s="235">
        <v>4.6651855555125153E-2</v>
      </c>
      <c r="H2917" s="235">
        <v>5.739253465233541E-2</v>
      </c>
      <c r="I2917" s="235">
        <v>7.2482468485675106E-2</v>
      </c>
      <c r="J2917" s="235">
        <v>9.2146917422299954E-2</v>
      </c>
      <c r="K2917" s="235">
        <v>0.1175762373126928</v>
      </c>
      <c r="L2917" s="235">
        <v>0.15012596241724899</v>
      </c>
      <c r="M2917" s="235">
        <v>0.19118069795117831</v>
      </c>
      <c r="N2917" s="235">
        <v>0.24167572365426709</v>
      </c>
      <c r="O2917" s="235">
        <v>0.30166714422603641</v>
      </c>
      <c r="P2917" s="235">
        <v>0.36948809650991532</v>
      </c>
      <c r="Q2917" s="235">
        <v>0.44235393185820399</v>
      </c>
      <c r="R2917" s="235">
        <v>0.51575962666430697</v>
      </c>
      <c r="S2917" s="235">
        <v>0.58499088508828612</v>
      </c>
      <c r="T2917" s="235">
        <v>0.64609474313368431</v>
      </c>
      <c r="U2917" s="235">
        <v>0.69658219024313939</v>
      </c>
      <c r="V2917" s="235">
        <v>0.73704309278343771</v>
      </c>
      <c r="W2917" s="236">
        <f t="shared" si="119"/>
        <v>0.7798541625506703</v>
      </c>
      <c r="X2917" s="236">
        <f t="shared" si="119"/>
        <v>0.82515190875861588</v>
      </c>
      <c r="Y2917" s="236">
        <f t="shared" si="119"/>
        <v>0.87308076974423776</v>
      </c>
      <c r="Z2917" s="236">
        <f t="shared" si="119"/>
        <v>0.92379357352996183</v>
      </c>
    </row>
    <row r="2918" spans="1:26" x14ac:dyDescent="0.35">
      <c r="A2918" t="str">
        <f t="shared" si="118"/>
        <v>khm.wnd.25_50</v>
      </c>
      <c r="B2918" t="s">
        <v>1169</v>
      </c>
      <c r="C2918" t="s">
        <v>103</v>
      </c>
      <c r="D2918" t="s">
        <v>2382</v>
      </c>
      <c r="E2918" s="235">
        <v>1.573664456235618E-2</v>
      </c>
      <c r="F2918" s="235">
        <v>1.7443638943758361E-2</v>
      </c>
      <c r="G2918" s="235">
        <v>1.9109347168101701E-2</v>
      </c>
      <c r="H2918" s="235">
        <v>2.1348482401465179E-2</v>
      </c>
      <c r="I2918" s="235">
        <v>2.3819079661763248E-2</v>
      </c>
      <c r="J2918" s="235">
        <v>2.619569871673107E-2</v>
      </c>
      <c r="K2918" s="235">
        <v>2.8357854694782442E-2</v>
      </c>
      <c r="L2918" s="235">
        <v>3.0159807257463062E-2</v>
      </c>
      <c r="M2918" s="235">
        <v>3.1498284002403468E-2</v>
      </c>
      <c r="N2918" s="235">
        <v>3.2288352472592208E-2</v>
      </c>
      <c r="O2918" s="235">
        <v>3.2494043467614059E-2</v>
      </c>
      <c r="P2918" s="235">
        <v>3.2126178389233463E-2</v>
      </c>
      <c r="Q2918" s="235">
        <v>3.131669965102047E-2</v>
      </c>
      <c r="R2918" s="235">
        <v>3.017055517344663E-2</v>
      </c>
      <c r="S2918" s="235">
        <v>2.8834630708295079E-2</v>
      </c>
      <c r="T2918" s="235">
        <v>2.7378047003428461E-2</v>
      </c>
      <c r="U2918" s="235">
        <v>2.593361362347904E-2</v>
      </c>
      <c r="V2918" s="235">
        <v>2.4562349895698981E-2</v>
      </c>
      <c r="W2918" s="236">
        <f t="shared" si="119"/>
        <v>2.3263593001653149E-2</v>
      </c>
      <c r="X2918" s="236">
        <f t="shared" si="119"/>
        <v>2.2033509075665918E-2</v>
      </c>
      <c r="Y2918" s="236">
        <f t="shared" si="119"/>
        <v>2.0868466971243595E-2</v>
      </c>
      <c r="Z2918" s="236">
        <f t="shared" si="119"/>
        <v>1.9765027542110788E-2</v>
      </c>
    </row>
    <row r="2919" spans="1:26" x14ac:dyDescent="0.35">
      <c r="A2919" t="str">
        <f t="shared" si="118"/>
        <v>khm.sol.50_75</v>
      </c>
      <c r="B2919" t="s">
        <v>1169</v>
      </c>
      <c r="C2919" t="s">
        <v>105</v>
      </c>
      <c r="D2919" t="s">
        <v>2383</v>
      </c>
      <c r="E2919" s="235">
        <v>3.4613434560606289E-2</v>
      </c>
      <c r="F2919" s="235">
        <v>4.0160954756483479E-2</v>
      </c>
      <c r="G2919" s="235">
        <v>4.6651855555125153E-2</v>
      </c>
      <c r="H2919" s="235">
        <v>6.0312272459150822E-2</v>
      </c>
      <c r="I2919" s="235">
        <v>8.1419577400848792E-2</v>
      </c>
      <c r="J2919" s="235">
        <v>0.1102772840468198</v>
      </c>
      <c r="K2919" s="235">
        <v>0.14903702965050461</v>
      </c>
      <c r="L2919" s="235">
        <v>0.19978569304564861</v>
      </c>
      <c r="M2919" s="235">
        <v>0.26376182252326541</v>
      </c>
      <c r="N2919" s="235">
        <v>0.34012586432662978</v>
      </c>
      <c r="O2919" s="235">
        <v>0.42516966270542272</v>
      </c>
      <c r="P2919" s="235">
        <v>0.51238649719785201</v>
      </c>
      <c r="Q2919" s="235">
        <v>0.59286036833209743</v>
      </c>
      <c r="R2919" s="235">
        <v>0.66114043016381785</v>
      </c>
      <c r="S2919" s="235">
        <v>0.71572777448180513</v>
      </c>
      <c r="T2919" s="235">
        <v>0.75834946268472259</v>
      </c>
      <c r="U2919" s="235">
        <v>0.79059583690757307</v>
      </c>
      <c r="V2919" s="235">
        <v>0.81449487118885078</v>
      </c>
      <c r="W2919" s="236">
        <f t="shared" si="119"/>
        <v>0.83911635278506991</v>
      </c>
      <c r="X2919" s="236">
        <f t="shared" si="119"/>
        <v>0.86448212065912411</v>
      </c>
      <c r="Y2919" s="236">
        <f t="shared" si="119"/>
        <v>0.89061467394703042</v>
      </c>
      <c r="Z2919" s="236">
        <f t="shared" si="119"/>
        <v>0.91753719191439664</v>
      </c>
    </row>
    <row r="2920" spans="1:26" x14ac:dyDescent="0.35">
      <c r="A2920" t="str">
        <f t="shared" si="118"/>
        <v>khm.wnd.50_75</v>
      </c>
      <c r="B2920" t="s">
        <v>1169</v>
      </c>
      <c r="C2920" t="s">
        <v>103</v>
      </c>
      <c r="D2920" t="s">
        <v>2383</v>
      </c>
      <c r="E2920" s="235">
        <v>1.573664456235618E-2</v>
      </c>
      <c r="F2920" s="235">
        <v>1.7443638943758361E-2</v>
      </c>
      <c r="G2920" s="235">
        <v>1.9109347168101701E-2</v>
      </c>
      <c r="H2920" s="235">
        <v>2.2190735106671931E-2</v>
      </c>
      <c r="I2920" s="235">
        <v>2.5930719700651601E-2</v>
      </c>
      <c r="J2920" s="235">
        <v>2.955751842135838E-2</v>
      </c>
      <c r="K2920" s="235">
        <v>3.273454781862431E-2</v>
      </c>
      <c r="L2920" s="235">
        <v>3.5118018736107551E-2</v>
      </c>
      <c r="M2920" s="235">
        <v>3.6476482176686947E-2</v>
      </c>
      <c r="N2920" s="235">
        <v>3.6741604369536357E-2</v>
      </c>
      <c r="O2920" s="235">
        <v>3.6034522521500301E-2</v>
      </c>
      <c r="P2920" s="235">
        <v>3.4619848358551017E-2</v>
      </c>
      <c r="Q2920" s="235">
        <v>3.2836293569943907E-2</v>
      </c>
      <c r="R2920" s="235">
        <v>3.0904165981266329E-2</v>
      </c>
      <c r="S2920" s="235">
        <v>2.8981727797118911E-2</v>
      </c>
      <c r="T2920" s="235">
        <v>2.718729543520558E-2</v>
      </c>
      <c r="U2920" s="235">
        <v>2.555624283092043E-2</v>
      </c>
      <c r="V2920" s="235">
        <v>2.411486308404789E-2</v>
      </c>
      <c r="W2920" s="236">
        <f t="shared" si="119"/>
        <v>2.2754777586429419E-2</v>
      </c>
      <c r="X2920" s="236">
        <f t="shared" si="119"/>
        <v>2.1471401318068638E-2</v>
      </c>
      <c r="Y2920" s="236">
        <f t="shared" si="119"/>
        <v>2.0260407855469665E-2</v>
      </c>
      <c r="Z2920" s="236">
        <f t="shared" si="119"/>
        <v>1.9117714786717057E-2</v>
      </c>
    </row>
    <row r="2921" spans="1:26" x14ac:dyDescent="0.35">
      <c r="A2921" t="str">
        <f t="shared" si="118"/>
        <v>khm.sol.75_100</v>
      </c>
      <c r="B2921" t="s">
        <v>1169</v>
      </c>
      <c r="C2921" t="s">
        <v>105</v>
      </c>
      <c r="D2921" t="s">
        <v>2384</v>
      </c>
      <c r="E2921" s="235">
        <v>3.4613434560606289E-2</v>
      </c>
      <c r="F2921" s="235">
        <v>4.0160954756483479E-2</v>
      </c>
      <c r="G2921" s="235">
        <v>4.6651855555125153E-2</v>
      </c>
      <c r="H2921" s="235">
        <v>6.2630419714655022E-2</v>
      </c>
      <c r="I2921" s="235">
        <v>8.8679806041181253E-2</v>
      </c>
      <c r="J2921" s="235">
        <v>0.12526087925030871</v>
      </c>
      <c r="K2921" s="235">
        <v>0.17523877890022541</v>
      </c>
      <c r="L2921" s="235">
        <v>0.24083024079850729</v>
      </c>
      <c r="M2921" s="235">
        <v>0.32202360387980372</v>
      </c>
      <c r="N2921" s="235">
        <v>0.41491069481020731</v>
      </c>
      <c r="O2921" s="235">
        <v>0.51116897339744438</v>
      </c>
      <c r="P2921" s="235">
        <v>0.59947296727257626</v>
      </c>
      <c r="Q2921" s="235">
        <v>0.67192055146003948</v>
      </c>
      <c r="R2921" s="235">
        <v>0.72804002720383332</v>
      </c>
      <c r="S2921" s="235">
        <v>0.7706894451278874</v>
      </c>
      <c r="T2921" s="235">
        <v>0.80223647950499866</v>
      </c>
      <c r="U2921" s="235">
        <v>0.82507706021967353</v>
      </c>
      <c r="V2921" s="235">
        <v>0.84219379226771462</v>
      </c>
      <c r="W2921" s="236">
        <f t="shared" si="119"/>
        <v>0.85966562146986447</v>
      </c>
      <c r="X2921" s="236">
        <f t="shared" si="119"/>
        <v>0.8774999145354051</v>
      </c>
      <c r="Y2921" s="236">
        <f t="shared" si="119"/>
        <v>0.8957041910005421</v>
      </c>
      <c r="Z2921" s="236">
        <f t="shared" si="119"/>
        <v>0.91428612639889351</v>
      </c>
    </row>
    <row r="2922" spans="1:26" x14ac:dyDescent="0.35">
      <c r="A2922" t="str">
        <f t="shared" si="118"/>
        <v>khm.wnd.75_100</v>
      </c>
      <c r="B2922" t="s">
        <v>1169</v>
      </c>
      <c r="C2922" t="s">
        <v>103</v>
      </c>
      <c r="D2922" t="s">
        <v>2384</v>
      </c>
      <c r="E2922" s="235">
        <v>1.573664456235618E-2</v>
      </c>
      <c r="F2922" s="235">
        <v>1.7443638943758361E-2</v>
      </c>
      <c r="G2922" s="235">
        <v>1.9109347168101701E-2</v>
      </c>
      <c r="H2922" s="235">
        <v>2.3188916148502051E-2</v>
      </c>
      <c r="I2922" s="235">
        <v>2.853254608512704E-2</v>
      </c>
      <c r="J2922" s="235">
        <v>3.3767817458541578E-2</v>
      </c>
      <c r="K2922" s="235">
        <v>3.8166587283077459E-2</v>
      </c>
      <c r="L2922" s="235">
        <v>4.1070141737790139E-2</v>
      </c>
      <c r="M2922" s="235">
        <v>4.2217565944101122E-2</v>
      </c>
      <c r="N2922" s="235">
        <v>4.1677248302844902E-2</v>
      </c>
      <c r="O2922" s="235">
        <v>4.01989289929785E-2</v>
      </c>
      <c r="P2922" s="235">
        <v>3.8031117536165587E-2</v>
      </c>
      <c r="Q2922" s="235">
        <v>3.5504766202995489E-2</v>
      </c>
      <c r="R2922" s="235">
        <v>3.2982826731070877E-2</v>
      </c>
      <c r="S2922" s="235">
        <v>3.0644283110850639E-2</v>
      </c>
      <c r="T2922" s="235">
        <v>2.8560843048460589E-2</v>
      </c>
      <c r="U2922" s="235">
        <v>2.674195276776568E-2</v>
      </c>
      <c r="V2922" s="235">
        <v>2.517054788185432E-2</v>
      </c>
      <c r="W2922" s="236">
        <f t="shared" si="119"/>
        <v>2.3691481552401805E-2</v>
      </c>
      <c r="X2922" s="236">
        <f t="shared" si="119"/>
        <v>2.2299327800982493E-2</v>
      </c>
      <c r="Y2922" s="236">
        <f t="shared" si="119"/>
        <v>2.0988979489349802E-2</v>
      </c>
      <c r="Z2922" s="236">
        <f t="shared" si="119"/>
        <v>1.9755629583818077E-2</v>
      </c>
    </row>
    <row r="2923" spans="1:26" x14ac:dyDescent="0.35">
      <c r="A2923" t="str">
        <f t="shared" si="118"/>
        <v>cmr.sol.0_0</v>
      </c>
      <c r="B2923" t="s">
        <v>709</v>
      </c>
      <c r="C2923" t="s">
        <v>105</v>
      </c>
      <c r="D2923" t="s">
        <v>2380</v>
      </c>
      <c r="E2923" s="235">
        <v>9.8780338425852598E-3</v>
      </c>
      <c r="F2923" s="235">
        <v>1.037077585416336E-2</v>
      </c>
      <c r="G2923" s="235">
        <v>1.092121248592968E-2</v>
      </c>
      <c r="H2923" s="235">
        <v>1.1461766193391809E-2</v>
      </c>
      <c r="I2923" s="235">
        <v>1.2010630044609691E-2</v>
      </c>
      <c r="J2923" s="235">
        <v>1.256763220556318E-2</v>
      </c>
      <c r="K2923" s="235">
        <v>1.313917745871611E-2</v>
      </c>
      <c r="L2923" s="235">
        <v>1.3715893308643159E-2</v>
      </c>
      <c r="M2923" s="235">
        <v>1.4303438264610901E-2</v>
      </c>
      <c r="N2923" s="235">
        <v>1.490284455770041E-2</v>
      </c>
      <c r="O2923" s="235">
        <v>1.5516212318767091E-2</v>
      </c>
      <c r="P2923" s="235">
        <v>1.6143133189263689E-2</v>
      </c>
      <c r="Q2923" s="235">
        <v>1.6783789916547321E-2</v>
      </c>
      <c r="R2923" s="235">
        <v>1.7439317850899711E-2</v>
      </c>
      <c r="S2923" s="235">
        <v>1.811040235640899E-2</v>
      </c>
      <c r="T2923" s="235">
        <v>1.879516691144353E-2</v>
      </c>
      <c r="U2923" s="235">
        <v>1.9494550175723161E-2</v>
      </c>
      <c r="V2923" s="235">
        <v>2.0204927752398578E-2</v>
      </c>
      <c r="W2923" s="236">
        <f t="shared" si="119"/>
        <v>2.0941191348340635E-2</v>
      </c>
      <c r="X2923" s="236">
        <f t="shared" si="119"/>
        <v>2.1704284245003411E-2</v>
      </c>
      <c r="Y2923" s="236">
        <f t="shared" si="119"/>
        <v>2.249518409683177E-2</v>
      </c>
      <c r="Z2923" s="236">
        <f t="shared" si="119"/>
        <v>2.3314904183806381E-2</v>
      </c>
    </row>
    <row r="2924" spans="1:26" x14ac:dyDescent="0.35">
      <c r="A2924" t="str">
        <f t="shared" si="118"/>
        <v>cmr.wnd.0_0</v>
      </c>
      <c r="B2924" t="s">
        <v>709</v>
      </c>
      <c r="C2924" t="s">
        <v>103</v>
      </c>
      <c r="D2924" t="s">
        <v>2380</v>
      </c>
      <c r="E2924" s="235">
        <v>0</v>
      </c>
      <c r="F2924" s="235">
        <v>0</v>
      </c>
      <c r="G2924" s="235">
        <v>0</v>
      </c>
      <c r="H2924" s="235">
        <v>0</v>
      </c>
      <c r="I2924" s="235">
        <v>0</v>
      </c>
      <c r="J2924" s="235">
        <v>0</v>
      </c>
      <c r="K2924" s="235">
        <v>0</v>
      </c>
      <c r="L2924" s="235">
        <v>0</v>
      </c>
      <c r="M2924" s="235">
        <v>0</v>
      </c>
      <c r="N2924" s="235">
        <v>0</v>
      </c>
      <c r="O2924" s="235">
        <v>0</v>
      </c>
      <c r="P2924" s="235">
        <v>0</v>
      </c>
      <c r="Q2924" s="235">
        <v>0</v>
      </c>
      <c r="R2924" s="235">
        <v>0</v>
      </c>
      <c r="S2924" s="235">
        <v>0</v>
      </c>
      <c r="T2924" s="235">
        <v>0</v>
      </c>
      <c r="U2924" s="235">
        <v>0</v>
      </c>
      <c r="V2924" s="235">
        <v>0</v>
      </c>
      <c r="W2924" s="236">
        <f t="shared" si="119"/>
        <v>0</v>
      </c>
      <c r="X2924" s="236">
        <f t="shared" si="119"/>
        <v>0</v>
      </c>
      <c r="Y2924" s="236">
        <f t="shared" si="119"/>
        <v>0</v>
      </c>
      <c r="Z2924" s="236">
        <f t="shared" si="119"/>
        <v>0</v>
      </c>
    </row>
    <row r="2925" spans="1:26" x14ac:dyDescent="0.35">
      <c r="A2925" t="str">
        <f t="shared" si="118"/>
        <v>cmr.sol.0_25</v>
      </c>
      <c r="B2925" t="s">
        <v>709</v>
      </c>
      <c r="C2925" t="s">
        <v>105</v>
      </c>
      <c r="D2925" t="s">
        <v>2381</v>
      </c>
      <c r="E2925" s="235">
        <v>9.8780338425852598E-3</v>
      </c>
      <c r="F2925" s="235">
        <v>1.037077585416336E-2</v>
      </c>
      <c r="G2925" s="235">
        <v>1.092121248592968E-2</v>
      </c>
      <c r="H2925" s="235">
        <v>1.1461766193391809E-2</v>
      </c>
      <c r="I2925" s="235">
        <v>1.201761397809146E-2</v>
      </c>
      <c r="J2925" s="235">
        <v>1.259418970296782E-2</v>
      </c>
      <c r="K2925" s="235">
        <v>1.3202052160112681E-2</v>
      </c>
      <c r="L2925" s="235">
        <v>1.383625306672657E-2</v>
      </c>
      <c r="M2925" s="235">
        <v>1.450756747583027E-2</v>
      </c>
      <c r="N2925" s="235">
        <v>1.522229594754099E-2</v>
      </c>
      <c r="O2925" s="235">
        <v>1.5988088956635151E-2</v>
      </c>
      <c r="P2925" s="235">
        <v>1.6809963364143879E-2</v>
      </c>
      <c r="Q2925" s="235">
        <v>1.7693111310893139E-2</v>
      </c>
      <c r="R2925" s="235">
        <v>1.8642625851206199E-2</v>
      </c>
      <c r="S2925" s="235">
        <v>1.966304569248269E-2</v>
      </c>
      <c r="T2925" s="235">
        <v>2.075507074377899E-2</v>
      </c>
      <c r="U2925" s="235">
        <v>2.1895444746730351E-2</v>
      </c>
      <c r="V2925" s="235">
        <v>2.3066597456832288E-2</v>
      </c>
      <c r="W2925" s="236">
        <f t="shared" si="119"/>
        <v>2.4300393273125706E-2</v>
      </c>
      <c r="X2925" s="236">
        <f t="shared" si="119"/>
        <v>2.5600182876285692E-2</v>
      </c>
      <c r="Y2925" s="236">
        <f t="shared" si="119"/>
        <v>2.696949616959728E-2</v>
      </c>
      <c r="Z2925" s="236">
        <f t="shared" si="119"/>
        <v>2.8412051865289386E-2</v>
      </c>
    </row>
    <row r="2926" spans="1:26" x14ac:dyDescent="0.35">
      <c r="A2926" t="str">
        <f t="shared" si="118"/>
        <v>cmr.wnd.0_25</v>
      </c>
      <c r="B2926" t="s">
        <v>709</v>
      </c>
      <c r="C2926" t="s">
        <v>103</v>
      </c>
      <c r="D2926" t="s">
        <v>2381</v>
      </c>
      <c r="E2926" s="235">
        <v>0</v>
      </c>
      <c r="F2926" s="235">
        <v>0</v>
      </c>
      <c r="G2926" s="235">
        <v>0</v>
      </c>
      <c r="H2926" s="235">
        <v>0</v>
      </c>
      <c r="I2926" s="235">
        <v>0</v>
      </c>
      <c r="J2926" s="235">
        <v>0</v>
      </c>
      <c r="K2926" s="235">
        <v>0</v>
      </c>
      <c r="L2926" s="235">
        <v>0</v>
      </c>
      <c r="M2926" s="235">
        <v>0</v>
      </c>
      <c r="N2926" s="235">
        <v>0</v>
      </c>
      <c r="O2926" s="235">
        <v>0</v>
      </c>
      <c r="P2926" s="235">
        <v>0</v>
      </c>
      <c r="Q2926" s="235">
        <v>0</v>
      </c>
      <c r="R2926" s="235">
        <v>0</v>
      </c>
      <c r="S2926" s="235">
        <v>0</v>
      </c>
      <c r="T2926" s="235">
        <v>0</v>
      </c>
      <c r="U2926" s="235">
        <v>0</v>
      </c>
      <c r="V2926" s="235">
        <v>0</v>
      </c>
      <c r="W2926" s="236">
        <f t="shared" si="119"/>
        <v>0</v>
      </c>
      <c r="X2926" s="236">
        <f t="shared" si="119"/>
        <v>0</v>
      </c>
      <c r="Y2926" s="236">
        <f t="shared" si="119"/>
        <v>0</v>
      </c>
      <c r="Z2926" s="236">
        <f t="shared" si="119"/>
        <v>0</v>
      </c>
    </row>
    <row r="2927" spans="1:26" x14ac:dyDescent="0.35">
      <c r="A2927" t="str">
        <f t="shared" si="118"/>
        <v>cmr.sol.25_50</v>
      </c>
      <c r="B2927" t="s">
        <v>709</v>
      </c>
      <c r="C2927" t="s">
        <v>105</v>
      </c>
      <c r="D2927" t="s">
        <v>2382</v>
      </c>
      <c r="E2927" s="235">
        <v>9.8780338425852598E-3</v>
      </c>
      <c r="F2927" s="235">
        <v>1.037077585416336E-2</v>
      </c>
      <c r="G2927" s="235">
        <v>1.092121248592968E-2</v>
      </c>
      <c r="H2927" s="235">
        <v>1.1546400974298879E-2</v>
      </c>
      <c r="I2927" s="235">
        <v>1.2247472963214471E-2</v>
      </c>
      <c r="J2927" s="235">
        <v>1.300740708117056E-2</v>
      </c>
      <c r="K2927" s="235">
        <v>1.384212815460561E-2</v>
      </c>
      <c r="L2927" s="235">
        <v>1.475040661860072E-2</v>
      </c>
      <c r="M2927" s="235">
        <v>1.5747844842350239E-2</v>
      </c>
      <c r="N2927" s="235">
        <v>1.6842976978141889E-2</v>
      </c>
      <c r="O2927" s="235">
        <v>1.8044608778116859E-2</v>
      </c>
      <c r="P2927" s="235">
        <v>1.9356036503481069E-2</v>
      </c>
      <c r="Q2927" s="235">
        <v>2.0775910834198649E-2</v>
      </c>
      <c r="R2927" s="235">
        <v>2.230113256961843E-2</v>
      </c>
      <c r="S2927" s="235">
        <v>2.392231759975233E-2</v>
      </c>
      <c r="T2927" s="235">
        <v>2.563015585701298E-2</v>
      </c>
      <c r="U2927" s="235">
        <v>2.7387703052060369E-2</v>
      </c>
      <c r="V2927" s="235">
        <v>2.9160943205287781E-2</v>
      </c>
      <c r="W2927" s="236">
        <f t="shared" si="119"/>
        <v>3.1048993302052297E-2</v>
      </c>
      <c r="X2927" s="236">
        <f t="shared" si="119"/>
        <v>3.3059286809902569E-2</v>
      </c>
      <c r="Y2927" s="236">
        <f t="shared" si="119"/>
        <v>3.5199738482572886E-2</v>
      </c>
      <c r="Z2927" s="236">
        <f t="shared" si="119"/>
        <v>3.7478775521267035E-2</v>
      </c>
    </row>
    <row r="2928" spans="1:26" x14ac:dyDescent="0.35">
      <c r="A2928" t="str">
        <f t="shared" si="118"/>
        <v>cmr.wnd.25_50</v>
      </c>
      <c r="B2928" t="s">
        <v>709</v>
      </c>
      <c r="C2928" t="s">
        <v>103</v>
      </c>
      <c r="D2928" t="s">
        <v>2382</v>
      </c>
      <c r="E2928" s="235">
        <v>0</v>
      </c>
      <c r="F2928" s="235">
        <v>0</v>
      </c>
      <c r="G2928" s="235">
        <v>0</v>
      </c>
      <c r="H2928" s="235">
        <v>0</v>
      </c>
      <c r="I2928" s="235">
        <v>0</v>
      </c>
      <c r="J2928" s="235">
        <v>0</v>
      </c>
      <c r="K2928" s="235">
        <v>0</v>
      </c>
      <c r="L2928" s="235">
        <v>0</v>
      </c>
      <c r="M2928" s="235">
        <v>0</v>
      </c>
      <c r="N2928" s="235">
        <v>0</v>
      </c>
      <c r="O2928" s="235">
        <v>0</v>
      </c>
      <c r="P2928" s="235">
        <v>0</v>
      </c>
      <c r="Q2928" s="235">
        <v>0</v>
      </c>
      <c r="R2928" s="235">
        <v>0</v>
      </c>
      <c r="S2928" s="235">
        <v>0</v>
      </c>
      <c r="T2928" s="235">
        <v>0</v>
      </c>
      <c r="U2928" s="235">
        <v>0</v>
      </c>
      <c r="V2928" s="235">
        <v>0</v>
      </c>
      <c r="W2928" s="236">
        <f t="shared" si="119"/>
        <v>0</v>
      </c>
      <c r="X2928" s="236">
        <f t="shared" si="119"/>
        <v>0</v>
      </c>
      <c r="Y2928" s="236">
        <f t="shared" si="119"/>
        <v>0</v>
      </c>
      <c r="Z2928" s="236">
        <f t="shared" si="119"/>
        <v>0</v>
      </c>
    </row>
    <row r="2929" spans="1:26" x14ac:dyDescent="0.35">
      <c r="A2929" t="str">
        <f t="shared" si="118"/>
        <v>cmr.sol.50_75</v>
      </c>
      <c r="B2929" t="s">
        <v>709</v>
      </c>
      <c r="C2929" t="s">
        <v>105</v>
      </c>
      <c r="D2929" t="s">
        <v>2383</v>
      </c>
      <c r="E2929" s="235">
        <v>9.8780338425852598E-3</v>
      </c>
      <c r="F2929" s="235">
        <v>1.037077585416336E-2</v>
      </c>
      <c r="G2929" s="235">
        <v>1.092121248592968E-2</v>
      </c>
      <c r="H2929" s="235">
        <v>1.1657275881463491E-2</v>
      </c>
      <c r="I2929" s="235">
        <v>1.2551970178558599E-2</v>
      </c>
      <c r="J2929" s="235">
        <v>1.355925329346752E-2</v>
      </c>
      <c r="K2929" s="235">
        <v>1.4701351161392279E-2</v>
      </c>
      <c r="L2929" s="235">
        <v>1.5980982522733719E-2</v>
      </c>
      <c r="M2929" s="235">
        <v>1.7416649823375409E-2</v>
      </c>
      <c r="N2929" s="235">
        <v>1.901477800699191E-2</v>
      </c>
      <c r="O2929" s="235">
        <v>2.0779497002997249E-2</v>
      </c>
      <c r="P2929" s="235">
        <v>2.2702946994787299E-2</v>
      </c>
      <c r="Q2929" s="235">
        <v>2.4764906691027169E-2</v>
      </c>
      <c r="R2929" s="235">
        <v>2.6947380441147771E-2</v>
      </c>
      <c r="S2929" s="235">
        <v>2.9234393907954351E-2</v>
      </c>
      <c r="T2929" s="235">
        <v>3.160088886601907E-2</v>
      </c>
      <c r="U2929" s="235">
        <v>3.3987450789288103E-2</v>
      </c>
      <c r="V2929" s="235">
        <v>3.6349658189864978E-2</v>
      </c>
      <c r="W2929" s="236">
        <f t="shared" si="119"/>
        <v>3.8876044535133367E-2</v>
      </c>
      <c r="X2929" s="236">
        <f t="shared" si="119"/>
        <v>4.1578020646121705E-2</v>
      </c>
      <c r="Y2929" s="236">
        <f t="shared" si="119"/>
        <v>4.4467790422634677E-2</v>
      </c>
      <c r="Z2929" s="236">
        <f t="shared" si="119"/>
        <v>4.7558405964084921E-2</v>
      </c>
    </row>
    <row r="2930" spans="1:26" x14ac:dyDescent="0.35">
      <c r="A2930" t="str">
        <f t="shared" si="118"/>
        <v>cmr.wnd.50_75</v>
      </c>
      <c r="B2930" t="s">
        <v>709</v>
      </c>
      <c r="C2930" t="s">
        <v>103</v>
      </c>
      <c r="D2930" t="s">
        <v>2383</v>
      </c>
      <c r="E2930" s="235">
        <v>0</v>
      </c>
      <c r="F2930" s="235">
        <v>0</v>
      </c>
      <c r="G2930" s="235">
        <v>0</v>
      </c>
      <c r="H2930" s="235">
        <v>0</v>
      </c>
      <c r="I2930" s="235">
        <v>0</v>
      </c>
      <c r="J2930" s="235">
        <v>0</v>
      </c>
      <c r="K2930" s="235">
        <v>0</v>
      </c>
      <c r="L2930" s="235">
        <v>0</v>
      </c>
      <c r="M2930" s="235">
        <v>0</v>
      </c>
      <c r="N2930" s="235">
        <v>0</v>
      </c>
      <c r="O2930" s="235">
        <v>0</v>
      </c>
      <c r="P2930" s="235">
        <v>0</v>
      </c>
      <c r="Q2930" s="235">
        <v>0</v>
      </c>
      <c r="R2930" s="235">
        <v>0</v>
      </c>
      <c r="S2930" s="235">
        <v>0</v>
      </c>
      <c r="T2930" s="235">
        <v>0</v>
      </c>
      <c r="U2930" s="235">
        <v>0</v>
      </c>
      <c r="V2930" s="235">
        <v>0</v>
      </c>
      <c r="W2930" s="236">
        <f t="shared" si="119"/>
        <v>0</v>
      </c>
      <c r="X2930" s="236">
        <f t="shared" si="119"/>
        <v>0</v>
      </c>
      <c r="Y2930" s="236">
        <f t="shared" si="119"/>
        <v>0</v>
      </c>
      <c r="Z2930" s="236">
        <f t="shared" si="119"/>
        <v>0</v>
      </c>
    </row>
    <row r="2931" spans="1:26" x14ac:dyDescent="0.35">
      <c r="A2931" t="str">
        <f t="shared" si="118"/>
        <v>cmr.sol.75_100</v>
      </c>
      <c r="B2931" t="s">
        <v>709</v>
      </c>
      <c r="C2931" t="s">
        <v>105</v>
      </c>
      <c r="D2931" t="s">
        <v>2384</v>
      </c>
      <c r="E2931" s="235">
        <v>9.8780338425852598E-3</v>
      </c>
      <c r="F2931" s="235">
        <v>1.037077585416336E-2</v>
      </c>
      <c r="G2931" s="235">
        <v>1.092121248592968E-2</v>
      </c>
      <c r="H2931" s="235">
        <v>1.1797202231975961E-2</v>
      </c>
      <c r="I2931" s="235">
        <v>1.2937784662497049E-2</v>
      </c>
      <c r="J2931" s="235">
        <v>1.4258650981876781E-2</v>
      </c>
      <c r="K2931" s="235">
        <v>1.5787608262227529E-2</v>
      </c>
      <c r="L2931" s="235">
        <v>1.7529080028815001E-2</v>
      </c>
      <c r="M2931" s="235">
        <v>1.949946529054087E-2</v>
      </c>
      <c r="N2931" s="235">
        <v>2.1698128213496159E-2</v>
      </c>
      <c r="O2931" s="235">
        <v>2.411697448804645E-2</v>
      </c>
      <c r="P2931" s="235">
        <v>2.67271519621127E-2</v>
      </c>
      <c r="Q2931" s="235">
        <v>2.9490567512034702E-2</v>
      </c>
      <c r="R2931" s="235">
        <v>3.237638813497315E-2</v>
      </c>
      <c r="S2931" s="235">
        <v>3.5348043437035438E-2</v>
      </c>
      <c r="T2931" s="235">
        <v>3.8356375378215311E-2</v>
      </c>
      <c r="U2931" s="235">
        <v>4.1328969479392207E-2</v>
      </c>
      <c r="V2931" s="235">
        <v>4.4209609412296458E-2</v>
      </c>
      <c r="W2931" s="236">
        <f t="shared" si="119"/>
        <v>4.7291030698512218E-2</v>
      </c>
      <c r="X2931" s="236">
        <f t="shared" si="119"/>
        <v>5.0587227850639668E-2</v>
      </c>
      <c r="Y2931" s="236">
        <f t="shared" si="119"/>
        <v>5.4113170802450754E-2</v>
      </c>
      <c r="Z2931" s="236">
        <f t="shared" si="119"/>
        <v>5.7884872895998821E-2</v>
      </c>
    </row>
    <row r="2932" spans="1:26" x14ac:dyDescent="0.35">
      <c r="A2932" t="str">
        <f t="shared" si="118"/>
        <v>cmr.wnd.75_100</v>
      </c>
      <c r="B2932" t="s">
        <v>709</v>
      </c>
      <c r="C2932" t="s">
        <v>103</v>
      </c>
      <c r="D2932" t="s">
        <v>2384</v>
      </c>
      <c r="E2932" s="235">
        <v>0</v>
      </c>
      <c r="F2932" s="235">
        <v>0</v>
      </c>
      <c r="G2932" s="235">
        <v>0</v>
      </c>
      <c r="H2932" s="235">
        <v>0</v>
      </c>
      <c r="I2932" s="235">
        <v>0</v>
      </c>
      <c r="J2932" s="235">
        <v>0</v>
      </c>
      <c r="K2932" s="235">
        <v>0</v>
      </c>
      <c r="L2932" s="235">
        <v>0</v>
      </c>
      <c r="M2932" s="235">
        <v>0</v>
      </c>
      <c r="N2932" s="235">
        <v>0</v>
      </c>
      <c r="O2932" s="235">
        <v>0</v>
      </c>
      <c r="P2932" s="235">
        <v>0</v>
      </c>
      <c r="Q2932" s="235">
        <v>0</v>
      </c>
      <c r="R2932" s="235">
        <v>0</v>
      </c>
      <c r="S2932" s="235">
        <v>0</v>
      </c>
      <c r="T2932" s="235">
        <v>0</v>
      </c>
      <c r="U2932" s="235">
        <v>0</v>
      </c>
      <c r="V2932" s="235">
        <v>0</v>
      </c>
      <c r="W2932" s="236">
        <f t="shared" si="119"/>
        <v>0</v>
      </c>
      <c r="X2932" s="236">
        <f t="shared" si="119"/>
        <v>0</v>
      </c>
      <c r="Y2932" s="236">
        <f t="shared" si="119"/>
        <v>0</v>
      </c>
      <c r="Z2932" s="236">
        <f t="shared" si="119"/>
        <v>0</v>
      </c>
    </row>
    <row r="2933" spans="1:26" x14ac:dyDescent="0.35">
      <c r="A2933" t="str">
        <f t="shared" si="118"/>
        <v>can.sol.0_0</v>
      </c>
      <c r="B2933" t="s">
        <v>659</v>
      </c>
      <c r="C2933" t="s">
        <v>105</v>
      </c>
      <c r="D2933" t="s">
        <v>2380</v>
      </c>
      <c r="E2933" s="235">
        <v>2.5834541210676871E-2</v>
      </c>
      <c r="F2933" s="235">
        <v>2.9436116325272332E-2</v>
      </c>
      <c r="G2933" s="235">
        <v>3.3879422967620712E-2</v>
      </c>
      <c r="H2933" s="235">
        <v>3.9363827534722291E-2</v>
      </c>
      <c r="I2933" s="235">
        <v>4.6124899562967538E-2</v>
      </c>
      <c r="J2933" s="235">
        <v>5.4446420005276122E-2</v>
      </c>
      <c r="K2933" s="235">
        <v>6.4671413230175528E-2</v>
      </c>
      <c r="L2933" s="235">
        <v>7.7210750895422411E-2</v>
      </c>
      <c r="M2933" s="235">
        <v>9.2563418202420977E-2</v>
      </c>
      <c r="N2933" s="235">
        <v>0.1113019566490086</v>
      </c>
      <c r="O2933" s="235">
        <v>0.13404430166533249</v>
      </c>
      <c r="P2933" s="235">
        <v>0.16144913800442301</v>
      </c>
      <c r="Q2933" s="235">
        <v>0.19338854999510841</v>
      </c>
      <c r="R2933" s="235">
        <v>0.22948225922396051</v>
      </c>
      <c r="S2933" s="235">
        <v>0.26881194774555472</v>
      </c>
      <c r="T2933" s="235">
        <v>0.30999347133035238</v>
      </c>
      <c r="U2933" s="235">
        <v>0.35148136127699969</v>
      </c>
      <c r="V2933" s="235">
        <v>0.39148835464021542</v>
      </c>
      <c r="W2933" s="236">
        <f t="shared" si="119"/>
        <v>0.43604910161400456</v>
      </c>
      <c r="X2933" s="236">
        <f t="shared" si="119"/>
        <v>0.48568192837593172</v>
      </c>
      <c r="Y2933" s="236">
        <f t="shared" si="119"/>
        <v>0.54096415903127659</v>
      </c>
      <c r="Z2933" s="236">
        <f t="shared" si="119"/>
        <v>0.60253883098961603</v>
      </c>
    </row>
    <row r="2934" spans="1:26" x14ac:dyDescent="0.35">
      <c r="A2934" t="str">
        <f t="shared" si="118"/>
        <v>can.wnd.0_0</v>
      </c>
      <c r="B2934" t="s">
        <v>659</v>
      </c>
      <c r="C2934" t="s">
        <v>103</v>
      </c>
      <c r="D2934" t="s">
        <v>2380</v>
      </c>
      <c r="E2934" s="235">
        <v>6.7495063577672917E-2</v>
      </c>
      <c r="F2934" s="235">
        <v>7.75699966733185E-2</v>
      </c>
      <c r="G2934" s="235">
        <v>8.85511662010246E-2</v>
      </c>
      <c r="H2934" s="235">
        <v>0.1004003967432518</v>
      </c>
      <c r="I2934" s="235">
        <v>0.1130133325721705</v>
      </c>
      <c r="J2934" s="235">
        <v>0.1262027666673049</v>
      </c>
      <c r="K2934" s="235">
        <v>0.13972271237662179</v>
      </c>
      <c r="L2934" s="235">
        <v>0.15316784091295799</v>
      </c>
      <c r="M2934" s="235">
        <v>0.16602531679262411</v>
      </c>
      <c r="N2934" s="235">
        <v>0.17759261458784531</v>
      </c>
      <c r="O2934" s="235">
        <v>0.1870276117728068</v>
      </c>
      <c r="P2934" s="235">
        <v>0.19307831514789409</v>
      </c>
      <c r="Q2934" s="235">
        <v>0.19474916639355319</v>
      </c>
      <c r="R2934" s="235">
        <v>0.19142035170048469</v>
      </c>
      <c r="S2934" s="235">
        <v>0.1831972443622869</v>
      </c>
      <c r="T2934" s="235">
        <v>0.17093158345854861</v>
      </c>
      <c r="U2934" s="235">
        <v>0.15592800413685989</v>
      </c>
      <c r="V2934" s="235">
        <v>0.13983711668110141</v>
      </c>
      <c r="W2934" s="236">
        <f t="shared" si="119"/>
        <v>0.12540671773442838</v>
      </c>
      <c r="X2934" s="236">
        <f t="shared" si="119"/>
        <v>0.11246545428126688</v>
      </c>
      <c r="Y2934" s="236">
        <f t="shared" si="119"/>
        <v>0.10085965596737165</v>
      </c>
      <c r="Z2934" s="236">
        <f t="shared" si="119"/>
        <v>9.0451510349262923E-2</v>
      </c>
    </row>
    <row r="2935" spans="1:26" x14ac:dyDescent="0.35">
      <c r="A2935" t="str">
        <f t="shared" si="118"/>
        <v>can.sol.0_25</v>
      </c>
      <c r="B2935" t="s">
        <v>659</v>
      </c>
      <c r="C2935" t="s">
        <v>105</v>
      </c>
      <c r="D2935" t="s">
        <v>2381</v>
      </c>
      <c r="E2935" s="235">
        <v>2.5834541210676871E-2</v>
      </c>
      <c r="F2935" s="235">
        <v>2.9436116325272332E-2</v>
      </c>
      <c r="G2935" s="235">
        <v>3.3879422967620712E-2</v>
      </c>
      <c r="H2935" s="235">
        <v>3.9363827534722291E-2</v>
      </c>
      <c r="I2935" s="235">
        <v>4.6171341927705771E-2</v>
      </c>
      <c r="J2935" s="235">
        <v>5.4644690391955818E-2</v>
      </c>
      <c r="K2935" s="235">
        <v>6.5197518563203702E-2</v>
      </c>
      <c r="L2935" s="235">
        <v>7.833707144086309E-2</v>
      </c>
      <c r="M2935" s="235">
        <v>9.4688391309636633E-2</v>
      </c>
      <c r="N2935" s="235">
        <v>0.1149746619740826</v>
      </c>
      <c r="O2935" s="235">
        <v>0.13995407023816889</v>
      </c>
      <c r="P2935" s="235">
        <v>0.17035755325884941</v>
      </c>
      <c r="Q2935" s="235">
        <v>0.20595293465105519</v>
      </c>
      <c r="R2935" s="235">
        <v>0.24607885711461391</v>
      </c>
      <c r="S2935" s="235">
        <v>0.28953609984183443</v>
      </c>
      <c r="T2935" s="235">
        <v>0.33460395820755268</v>
      </c>
      <c r="U2935" s="235">
        <v>0.37927267950258831</v>
      </c>
      <c r="V2935" s="235">
        <v>0.42144150074820169</v>
      </c>
      <c r="W2935" s="236">
        <f t="shared" si="119"/>
        <v>0.46829879438148242</v>
      </c>
      <c r="X2935" s="236">
        <f t="shared" si="119"/>
        <v>0.52036584064410207</v>
      </c>
      <c r="Y2935" s="236">
        <f t="shared" si="119"/>
        <v>0.57822187748077258</v>
      </c>
      <c r="Z2935" s="236">
        <f t="shared" si="119"/>
        <v>0.6425105444729946</v>
      </c>
    </row>
    <row r="2936" spans="1:26" x14ac:dyDescent="0.35">
      <c r="A2936" t="str">
        <f t="shared" si="118"/>
        <v>can.wnd.0_25</v>
      </c>
      <c r="B2936" t="s">
        <v>659</v>
      </c>
      <c r="C2936" t="s">
        <v>103</v>
      </c>
      <c r="D2936" t="s">
        <v>2381</v>
      </c>
      <c r="E2936" s="235">
        <v>6.7495063577672917E-2</v>
      </c>
      <c r="F2936" s="235">
        <v>7.75699966733185E-2</v>
      </c>
      <c r="G2936" s="235">
        <v>8.85511662010246E-2</v>
      </c>
      <c r="H2936" s="235">
        <v>0.1004003967432518</v>
      </c>
      <c r="I2936" s="235">
        <v>0.11316661190414309</v>
      </c>
      <c r="J2936" s="235">
        <v>0.12676712931812939</v>
      </c>
      <c r="K2936" s="235">
        <v>0.14099406527817751</v>
      </c>
      <c r="L2936" s="235">
        <v>0.15543411105963381</v>
      </c>
      <c r="M2936" s="235">
        <v>0.1694934918026145</v>
      </c>
      <c r="N2936" s="235">
        <v>0.1822831405402395</v>
      </c>
      <c r="O2936" s="235">
        <v>0.19263746708654719</v>
      </c>
      <c r="P2936" s="235">
        <v>0.19889685938930279</v>
      </c>
      <c r="Q2936" s="235">
        <v>0.19964937082881079</v>
      </c>
      <c r="R2936" s="235">
        <v>0.1943005727907102</v>
      </c>
      <c r="S2936" s="235">
        <v>0.18327617395976101</v>
      </c>
      <c r="T2936" s="235">
        <v>0.16796698743699781</v>
      </c>
      <c r="U2936" s="235">
        <v>0.15025044687520589</v>
      </c>
      <c r="V2936" s="235">
        <v>0.13218166232183409</v>
      </c>
      <c r="W2936" s="236">
        <f t="shared" si="119"/>
        <v>0.11628578961016441</v>
      </c>
      <c r="X2936" s="236">
        <f t="shared" si="119"/>
        <v>0.10230151919511575</v>
      </c>
      <c r="Y2936" s="236">
        <f t="shared" si="119"/>
        <v>8.9998966036292455E-2</v>
      </c>
      <c r="Z2936" s="236">
        <f t="shared" si="119"/>
        <v>7.9175890556945294E-2</v>
      </c>
    </row>
    <row r="2937" spans="1:26" x14ac:dyDescent="0.35">
      <c r="A2937" t="str">
        <f t="shared" si="118"/>
        <v>can.sol.25_50</v>
      </c>
      <c r="B2937" t="s">
        <v>659</v>
      </c>
      <c r="C2937" t="s">
        <v>105</v>
      </c>
      <c r="D2937" t="s">
        <v>2382</v>
      </c>
      <c r="E2937" s="235">
        <v>2.5834541210676871E-2</v>
      </c>
      <c r="F2937" s="235">
        <v>2.9436116325272332E-2</v>
      </c>
      <c r="G2937" s="235">
        <v>3.3879422967620712E-2</v>
      </c>
      <c r="H2937" s="235">
        <v>3.9807591077433119E-2</v>
      </c>
      <c r="I2937" s="235">
        <v>4.7515514923042658E-2</v>
      </c>
      <c r="J2937" s="235">
        <v>5.7347869941903787E-2</v>
      </c>
      <c r="K2937" s="235">
        <v>6.9855087313902497E-2</v>
      </c>
      <c r="L2937" s="235">
        <v>8.5697591186547975E-2</v>
      </c>
      <c r="M2937" s="235">
        <v>0.10565299982984119</v>
      </c>
      <c r="N2937" s="235">
        <v>0.1305206047004514</v>
      </c>
      <c r="O2937" s="235">
        <v>0.16113190450705281</v>
      </c>
      <c r="P2937" s="235">
        <v>0.1975560869768388</v>
      </c>
      <c r="Q2937" s="235">
        <v>0.23923667089924591</v>
      </c>
      <c r="R2937" s="235">
        <v>0.28477533575759628</v>
      </c>
      <c r="S2937" s="235">
        <v>0.33216944564601419</v>
      </c>
      <c r="T2937" s="235">
        <v>0.37906325746466019</v>
      </c>
      <c r="U2937" s="235">
        <v>0.42314116481865621</v>
      </c>
      <c r="V2937" s="235">
        <v>0.46265712425735128</v>
      </c>
      <c r="W2937" s="236">
        <f t="shared" si="119"/>
        <v>0.50586336764899098</v>
      </c>
      <c r="X2937" s="236">
        <f t="shared" si="119"/>
        <v>0.55310452019936052</v>
      </c>
      <c r="Y2937" s="236">
        <f t="shared" si="119"/>
        <v>0.60475739068981194</v>
      </c>
      <c r="Z2937" s="236">
        <f t="shared" si="119"/>
        <v>0.66123397701057629</v>
      </c>
    </row>
    <row r="2938" spans="1:26" x14ac:dyDescent="0.35">
      <c r="A2938" t="str">
        <f t="shared" si="118"/>
        <v>can.wnd.25_50</v>
      </c>
      <c r="B2938" t="s">
        <v>659</v>
      </c>
      <c r="C2938" t="s">
        <v>103</v>
      </c>
      <c r="D2938" t="s">
        <v>2382</v>
      </c>
      <c r="E2938" s="235">
        <v>6.7495063577672917E-2</v>
      </c>
      <c r="F2938" s="235">
        <v>7.75699966733185E-2</v>
      </c>
      <c r="G2938" s="235">
        <v>8.85511662010246E-2</v>
      </c>
      <c r="H2938" s="235">
        <v>0.10190782233732711</v>
      </c>
      <c r="I2938" s="235">
        <v>0.1170762784613355</v>
      </c>
      <c r="J2938" s="235">
        <v>0.13336824356204599</v>
      </c>
      <c r="K2938" s="235">
        <v>0.15031823791329019</v>
      </c>
      <c r="L2938" s="235">
        <v>0.167145098174486</v>
      </c>
      <c r="M2938" s="235">
        <v>0.18271324726881949</v>
      </c>
      <c r="N2938" s="235">
        <v>0.19548938153181769</v>
      </c>
      <c r="O2938" s="235">
        <v>0.20355471799879671</v>
      </c>
      <c r="P2938" s="235">
        <v>0.20533698405797859</v>
      </c>
      <c r="Q2938" s="235">
        <v>0.20012256472290549</v>
      </c>
      <c r="R2938" s="235">
        <v>0.18840851270350609</v>
      </c>
      <c r="S2938" s="235">
        <v>0.1718915306252928</v>
      </c>
      <c r="T2938" s="235">
        <v>0.15284211262606731</v>
      </c>
      <c r="U2938" s="235">
        <v>0.13351295326126861</v>
      </c>
      <c r="V2938" s="235">
        <v>0.1157007686305852</v>
      </c>
      <c r="W2938" s="236">
        <f t="shared" si="119"/>
        <v>0.10026493710697965</v>
      </c>
      <c r="X2938" s="236">
        <f t="shared" si="119"/>
        <v>8.688842547938859E-2</v>
      </c>
      <c r="Y2938" s="236">
        <f t="shared" si="119"/>
        <v>7.5296496463485255E-2</v>
      </c>
      <c r="Z2938" s="236">
        <f t="shared" si="119"/>
        <v>6.5251065931912461E-2</v>
      </c>
    </row>
    <row r="2939" spans="1:26" x14ac:dyDescent="0.35">
      <c r="A2939" t="str">
        <f t="shared" si="118"/>
        <v>can.sol.50_75</v>
      </c>
      <c r="B2939" t="s">
        <v>659</v>
      </c>
      <c r="C2939" t="s">
        <v>105</v>
      </c>
      <c r="D2939" t="s">
        <v>2383</v>
      </c>
      <c r="E2939" s="235">
        <v>2.5834541210676871E-2</v>
      </c>
      <c r="F2939" s="235">
        <v>2.9436116325272332E-2</v>
      </c>
      <c r="G2939" s="235">
        <v>3.3879422967620712E-2</v>
      </c>
      <c r="H2939" s="235">
        <v>4.0195759818971277E-2</v>
      </c>
      <c r="I2939" s="235">
        <v>4.8622436173261972E-2</v>
      </c>
      <c r="J2939" s="235">
        <v>5.9452887047947718E-2</v>
      </c>
      <c r="K2939" s="235">
        <v>7.3295602297999363E-2</v>
      </c>
      <c r="L2939" s="235">
        <v>9.0868208777815318E-2</v>
      </c>
      <c r="M2939" s="235">
        <v>0.1129796345493356</v>
      </c>
      <c r="N2939" s="235">
        <v>0.1403907706397417</v>
      </c>
      <c r="O2939" s="235">
        <v>0.17374004041881941</v>
      </c>
      <c r="P2939" s="235">
        <v>0.21276797648553281</v>
      </c>
      <c r="Q2939" s="235">
        <v>0.2564553769836051</v>
      </c>
      <c r="R2939" s="235">
        <v>0.30317850875682212</v>
      </c>
      <c r="S2939" s="235">
        <v>0.35078420203834793</v>
      </c>
      <c r="T2939" s="235">
        <v>0.39694651180741108</v>
      </c>
      <c r="U2939" s="235">
        <v>0.43951043201868412</v>
      </c>
      <c r="V2939" s="235">
        <v>0.4771030257141351</v>
      </c>
      <c r="W2939" s="236">
        <f t="shared" si="119"/>
        <v>0.51791102227103891</v>
      </c>
      <c r="X2939" s="236">
        <f t="shared" si="119"/>
        <v>0.56220944436128673</v>
      </c>
      <c r="Y2939" s="236">
        <f t="shared" si="119"/>
        <v>0.61029683813837143</v>
      </c>
      <c r="Z2939" s="236">
        <f t="shared" si="119"/>
        <v>0.66249728526855212</v>
      </c>
    </row>
    <row r="2940" spans="1:26" x14ac:dyDescent="0.35">
      <c r="A2940" t="str">
        <f t="shared" si="118"/>
        <v>can.wnd.50_75</v>
      </c>
      <c r="B2940" t="s">
        <v>659</v>
      </c>
      <c r="C2940" t="s">
        <v>103</v>
      </c>
      <c r="D2940" t="s">
        <v>2383</v>
      </c>
      <c r="E2940" s="235">
        <v>6.7495063577672917E-2</v>
      </c>
      <c r="F2940" s="235">
        <v>7.75699966733185E-2</v>
      </c>
      <c r="G2940" s="235">
        <v>8.85511662010246E-2</v>
      </c>
      <c r="H2940" s="235">
        <v>0.1031370369300369</v>
      </c>
      <c r="I2940" s="235">
        <v>0.12018634741593</v>
      </c>
      <c r="J2940" s="235">
        <v>0.13847371600565961</v>
      </c>
      <c r="K2940" s="235">
        <v>0.1572685060324234</v>
      </c>
      <c r="L2940" s="235">
        <v>0.17541652665359631</v>
      </c>
      <c r="M2940" s="235">
        <v>0.1913459634117812</v>
      </c>
      <c r="N2940" s="235">
        <v>0.20315190939605821</v>
      </c>
      <c r="O2940" s="235">
        <v>0.2088051029530518</v>
      </c>
      <c r="P2940" s="235">
        <v>0.2071728741410537</v>
      </c>
      <c r="Q2940" s="235">
        <v>0.1983861139233784</v>
      </c>
      <c r="R2940" s="235">
        <v>0.18369093849044951</v>
      </c>
      <c r="S2940" s="235">
        <v>0.1652069079941684</v>
      </c>
      <c r="T2940" s="235">
        <v>0.14532626715040181</v>
      </c>
      <c r="U2940" s="235">
        <v>0.12617332173557219</v>
      </c>
      <c r="V2940" s="235">
        <v>0.109164710397068</v>
      </c>
      <c r="W2940" s="236">
        <f t="shared" si="119"/>
        <v>9.4448920200822226E-2</v>
      </c>
      <c r="X2940" s="236">
        <f t="shared" si="119"/>
        <v>8.1716870723644391E-2</v>
      </c>
      <c r="Y2940" s="236">
        <f t="shared" si="119"/>
        <v>7.07011466797762E-2</v>
      </c>
      <c r="Z2940" s="236">
        <f t="shared" si="119"/>
        <v>6.1170381312568946E-2</v>
      </c>
    </row>
    <row r="2941" spans="1:26" x14ac:dyDescent="0.35">
      <c r="A2941" t="str">
        <f t="shared" si="118"/>
        <v>can.sol.75_100</v>
      </c>
      <c r="B2941" t="s">
        <v>659</v>
      </c>
      <c r="C2941" t="s">
        <v>105</v>
      </c>
      <c r="D2941" t="s">
        <v>2384</v>
      </c>
      <c r="E2941" s="235">
        <v>2.5834541210676871E-2</v>
      </c>
      <c r="F2941" s="235">
        <v>2.9436116325272332E-2</v>
      </c>
      <c r="G2941" s="235">
        <v>3.3879422967620712E-2</v>
      </c>
      <c r="H2941" s="235">
        <v>4.0516582692509073E-2</v>
      </c>
      <c r="I2941" s="235">
        <v>4.9477269247521181E-2</v>
      </c>
      <c r="J2941" s="235">
        <v>6.0976317598345438E-2</v>
      </c>
      <c r="K2941" s="235">
        <v>7.5631716620581962E-2</v>
      </c>
      <c r="L2941" s="235">
        <v>9.4176335830105082E-2</v>
      </c>
      <c r="M2941" s="235">
        <v>0.1173990604158037</v>
      </c>
      <c r="N2941" s="235">
        <v>0.14600231081119039</v>
      </c>
      <c r="O2941" s="235">
        <v>0.1804948886694559</v>
      </c>
      <c r="P2941" s="235">
        <v>0.22035434379062169</v>
      </c>
      <c r="Q2941" s="235">
        <v>0.26456290549774308</v>
      </c>
      <c r="R2941" s="235">
        <v>0.31142229662067089</v>
      </c>
      <c r="S2941" s="235">
        <v>0.35878417496062248</v>
      </c>
      <c r="T2941" s="235">
        <v>0.40432892028512951</v>
      </c>
      <c r="U2941" s="235">
        <v>0.44610979801144029</v>
      </c>
      <c r="V2941" s="235">
        <v>0.48283301728059652</v>
      </c>
      <c r="W2941" s="236">
        <f t="shared" si="119"/>
        <v>0.52257924756520668</v>
      </c>
      <c r="X2941" s="236">
        <f t="shared" si="119"/>
        <v>0.5655973394775381</v>
      </c>
      <c r="Y2941" s="236">
        <f t="shared" si="119"/>
        <v>0.61215662871142384</v>
      </c>
      <c r="Z2941" s="236">
        <f t="shared" si="119"/>
        <v>0.66254862234941281</v>
      </c>
    </row>
    <row r="2942" spans="1:26" x14ac:dyDescent="0.35">
      <c r="A2942" t="str">
        <f t="shared" si="118"/>
        <v>can.wnd.75_100</v>
      </c>
      <c r="B2942" t="s">
        <v>659</v>
      </c>
      <c r="C2942" t="s">
        <v>103</v>
      </c>
      <c r="D2942" t="s">
        <v>2384</v>
      </c>
      <c r="E2942" s="235">
        <v>6.7495063577672917E-2</v>
      </c>
      <c r="F2942" s="235">
        <v>7.75699966733185E-2</v>
      </c>
      <c r="G2942" s="235">
        <v>8.85511662010246E-2</v>
      </c>
      <c r="H2942" s="235">
        <v>0.1040791606651025</v>
      </c>
      <c r="I2942" s="235">
        <v>0.1224903092585803</v>
      </c>
      <c r="J2942" s="235">
        <v>0.14212154376425151</v>
      </c>
      <c r="K2942" s="235">
        <v>0.16201148273018109</v>
      </c>
      <c r="L2942" s="235">
        <v>0.18073599066742599</v>
      </c>
      <c r="M2942" s="235">
        <v>0.19651348323044329</v>
      </c>
      <c r="N2942" s="235">
        <v>0.207320879980599</v>
      </c>
      <c r="O2942" s="235">
        <v>0.21126154508547521</v>
      </c>
      <c r="P2942" s="235">
        <v>0.20773202920195369</v>
      </c>
      <c r="Q2942" s="235">
        <v>0.1972049942372521</v>
      </c>
      <c r="R2942" s="235">
        <v>0.18122723722251391</v>
      </c>
      <c r="S2942" s="235">
        <v>0.16203651535113989</v>
      </c>
      <c r="T2942" s="235">
        <v>0.1420044912572084</v>
      </c>
      <c r="U2942" s="235">
        <v>0.123071594176347</v>
      </c>
      <c r="V2942" s="235">
        <v>0.10648498512341301</v>
      </c>
      <c r="W2942" s="236">
        <f t="shared" si="119"/>
        <v>9.213378710676301E-2</v>
      </c>
      <c r="X2942" s="236">
        <f t="shared" si="119"/>
        <v>7.971672923460757E-2</v>
      </c>
      <c r="Y2942" s="236">
        <f t="shared" si="119"/>
        <v>6.8973143505975248E-2</v>
      </c>
      <c r="Z2942" s="236">
        <f t="shared" si="119"/>
        <v>5.9677492676537991E-2</v>
      </c>
    </row>
    <row r="2943" spans="1:26" x14ac:dyDescent="0.35">
      <c r="A2943" t="str">
        <f t="shared" si="118"/>
        <v>cym.sol.0_0</v>
      </c>
      <c r="B2943" t="s">
        <v>2231</v>
      </c>
      <c r="C2943" t="s">
        <v>105</v>
      </c>
      <c r="D2943" t="s">
        <v>2380</v>
      </c>
      <c r="E2943" s="235">
        <v>4.640284756392471E-2</v>
      </c>
      <c r="F2943" s="235">
        <v>6.072960988469292E-2</v>
      </c>
      <c r="G2943" s="235">
        <v>7.9550338773613657E-2</v>
      </c>
      <c r="H2943" s="235">
        <v>0.1038410555582349</v>
      </c>
      <c r="I2943" s="235">
        <v>0.13502019696382139</v>
      </c>
      <c r="J2943" s="235">
        <v>0.1742782108114771</v>
      </c>
      <c r="K2943" s="235">
        <v>0.2225777523730241</v>
      </c>
      <c r="L2943" s="235">
        <v>0.27992660791914642</v>
      </c>
      <c r="M2943" s="235">
        <v>0.3446746688576236</v>
      </c>
      <c r="N2943" s="235">
        <v>0.41291539254099519</v>
      </c>
      <c r="O2943" s="235">
        <v>0.47964640071239539</v>
      </c>
      <c r="P2943" s="235">
        <v>0.54069719978763553</v>
      </c>
      <c r="Q2943" s="235">
        <v>0.59389452027043033</v>
      </c>
      <c r="R2943" s="235">
        <v>0.63881503876605461</v>
      </c>
      <c r="S2943" s="235">
        <v>0.67632135375203817</v>
      </c>
      <c r="T2943" s="235">
        <v>0.70754279204819204</v>
      </c>
      <c r="U2943" s="235">
        <v>0.73333157109862723</v>
      </c>
      <c r="V2943" s="235">
        <v>0.75458614299919846</v>
      </c>
      <c r="W2943" s="236">
        <f t="shared" si="119"/>
        <v>0.77645674841650458</v>
      </c>
      <c r="X2943" s="236">
        <f t="shared" si="119"/>
        <v>0.79896124220528053</v>
      </c>
      <c r="Y2943" s="236">
        <f t="shared" si="119"/>
        <v>0.8221179967178146</v>
      </c>
      <c r="Z2943" s="236">
        <f t="shared" si="119"/>
        <v>0.84594591680287845</v>
      </c>
    </row>
    <row r="2944" spans="1:26" x14ac:dyDescent="0.35">
      <c r="A2944" t="str">
        <f t="shared" si="118"/>
        <v>cym.wnd.0_0</v>
      </c>
      <c r="B2944" t="s">
        <v>2231</v>
      </c>
      <c r="C2944" t="s">
        <v>103</v>
      </c>
      <c r="D2944" t="s">
        <v>2380</v>
      </c>
      <c r="E2944" s="235">
        <v>7.975158303870214E-2</v>
      </c>
      <c r="F2944" s="235">
        <v>9.4993253331175753E-2</v>
      </c>
      <c r="G2944" s="235">
        <v>0.1112071998969525</v>
      </c>
      <c r="H2944" s="235">
        <v>0.12733123204841179</v>
      </c>
      <c r="I2944" s="235">
        <v>0.14219937709503991</v>
      </c>
      <c r="J2944" s="235">
        <v>0.154121635629898</v>
      </c>
      <c r="K2944" s="235">
        <v>0.16153380416991611</v>
      </c>
      <c r="L2944" s="235">
        <v>0.16287383897337179</v>
      </c>
      <c r="M2944" s="235">
        <v>0.15753375214491311</v>
      </c>
      <c r="N2944" s="235">
        <v>0.14615599975289509</v>
      </c>
      <c r="O2944" s="235">
        <v>0.13090033787997299</v>
      </c>
      <c r="P2944" s="235">
        <v>0.1145536732282033</v>
      </c>
      <c r="Q2944" s="235">
        <v>9.936744605786596E-2</v>
      </c>
      <c r="R2944" s="235">
        <v>8.6438713598547948E-2</v>
      </c>
      <c r="S2944" s="235">
        <v>7.5881154813508031E-2</v>
      </c>
      <c r="T2944" s="235">
        <v>6.7412307185282766E-2</v>
      </c>
      <c r="U2944" s="235">
        <v>6.0603267616337338E-2</v>
      </c>
      <c r="V2944" s="235">
        <v>5.5116223852964323E-2</v>
      </c>
      <c r="W2944" s="236">
        <f t="shared" si="119"/>
        <v>5.0125979197054853E-2</v>
      </c>
      <c r="X2944" s="236">
        <f t="shared" si="119"/>
        <v>4.5587553261387657E-2</v>
      </c>
      <c r="Y2944" s="236">
        <f t="shared" si="119"/>
        <v>4.1460038200749248E-2</v>
      </c>
      <c r="Z2944" s="236">
        <f t="shared" si="119"/>
        <v>3.7706229982373558E-2</v>
      </c>
    </row>
    <row r="2945" spans="1:26" x14ac:dyDescent="0.35">
      <c r="A2945" t="str">
        <f t="shared" si="118"/>
        <v>cym.sol.0_25</v>
      </c>
      <c r="B2945" t="s">
        <v>2231</v>
      </c>
      <c r="C2945" t="s">
        <v>105</v>
      </c>
      <c r="D2945" t="s">
        <v>2381</v>
      </c>
      <c r="E2945" s="235">
        <v>4.640284756392471E-2</v>
      </c>
      <c r="F2945" s="235">
        <v>6.072960988469292E-2</v>
      </c>
      <c r="G2945" s="235">
        <v>7.9550338773613657E-2</v>
      </c>
      <c r="H2945" s="235">
        <v>0.1038410555582349</v>
      </c>
      <c r="I2945" s="235">
        <v>0.13523295710983549</v>
      </c>
      <c r="J2945" s="235">
        <v>0.17519480931103809</v>
      </c>
      <c r="K2945" s="235">
        <v>0.22497535723279169</v>
      </c>
      <c r="L2945" s="235">
        <v>0.28482271222890271</v>
      </c>
      <c r="M2945" s="235">
        <v>0.35315759830267318</v>
      </c>
      <c r="N2945" s="235">
        <v>0.42554237006363532</v>
      </c>
      <c r="O2945" s="235">
        <v>0.49638757444526388</v>
      </c>
      <c r="P2945" s="235">
        <v>0.56094204155371075</v>
      </c>
      <c r="Q2945" s="235">
        <v>0.61682741770279337</v>
      </c>
      <c r="R2945" s="235">
        <v>0.66363168658002403</v>
      </c>
      <c r="S2945" s="235">
        <v>0.70196465672780084</v>
      </c>
      <c r="T2945" s="235">
        <v>0.73296651369014598</v>
      </c>
      <c r="U2945" s="235">
        <v>0.75796414221820851</v>
      </c>
      <c r="V2945" s="235">
        <v>0.77822179777441947</v>
      </c>
      <c r="W2945" s="236">
        <f t="shared" si="119"/>
        <v>0.79902086760839974</v>
      </c>
      <c r="X2945" s="236">
        <f t="shared" si="119"/>
        <v>0.82037582177663537</v>
      </c>
      <c r="Y2945" s="236">
        <f t="shared" si="119"/>
        <v>0.84230151706818157</v>
      </c>
      <c r="Z2945" s="236">
        <f t="shared" si="119"/>
        <v>0.86481320734063383</v>
      </c>
    </row>
    <row r="2946" spans="1:26" x14ac:dyDescent="0.35">
      <c r="A2946" t="str">
        <f t="shared" si="118"/>
        <v>cym.wnd.0_25</v>
      </c>
      <c r="B2946" t="s">
        <v>2231</v>
      </c>
      <c r="C2946" t="s">
        <v>103</v>
      </c>
      <c r="D2946" t="s">
        <v>2381</v>
      </c>
      <c r="E2946" s="235">
        <v>7.975158303870214E-2</v>
      </c>
      <c r="F2946" s="235">
        <v>9.4993253331175753E-2</v>
      </c>
      <c r="G2946" s="235">
        <v>0.1112071998969525</v>
      </c>
      <c r="H2946" s="235">
        <v>0.12733123204841179</v>
      </c>
      <c r="I2946" s="235">
        <v>0.14248378218585811</v>
      </c>
      <c r="J2946" s="235">
        <v>0.15510071592145189</v>
      </c>
      <c r="K2946" s="235">
        <v>0.16350912640500609</v>
      </c>
      <c r="L2946" s="235">
        <v>0.16585804231163381</v>
      </c>
      <c r="M2946" s="235">
        <v>0.1610801949592833</v>
      </c>
      <c r="N2946" s="235">
        <v>0.14959824648027911</v>
      </c>
      <c r="O2946" s="235">
        <v>0.13354109213634141</v>
      </c>
      <c r="P2946" s="235">
        <v>0.11614022435342029</v>
      </c>
      <c r="Q2946" s="235">
        <v>9.9964486621947179E-2</v>
      </c>
      <c r="R2946" s="235">
        <v>8.6225692126254555E-2</v>
      </c>
      <c r="S2946" s="235">
        <v>7.5148698318266913E-2</v>
      </c>
      <c r="T2946" s="235">
        <v>6.6331047182152714E-2</v>
      </c>
      <c r="U2946" s="235">
        <v>5.9304756084061161E-2</v>
      </c>
      <c r="V2946" s="235">
        <v>5.3697874454384023E-2</v>
      </c>
      <c r="W2946" s="236">
        <f t="shared" si="119"/>
        <v>4.8621087267126488E-2</v>
      </c>
      <c r="X2946" s="236">
        <f t="shared" si="119"/>
        <v>4.4024277516715116E-2</v>
      </c>
      <c r="Y2946" s="236">
        <f t="shared" si="119"/>
        <v>3.9862066436740388E-2</v>
      </c>
      <c r="Z2946" s="236">
        <f t="shared" si="119"/>
        <v>3.6093365530048729E-2</v>
      </c>
    </row>
    <row r="2947" spans="1:26" x14ac:dyDescent="0.35">
      <c r="A2947" t="str">
        <f t="shared" si="118"/>
        <v>cym.sol.25_50</v>
      </c>
      <c r="B2947" t="s">
        <v>2231</v>
      </c>
      <c r="C2947" t="s">
        <v>105</v>
      </c>
      <c r="D2947" t="s">
        <v>2382</v>
      </c>
      <c r="E2947" s="235">
        <v>4.640284756392471E-2</v>
      </c>
      <c r="F2947" s="235">
        <v>6.072960988469292E-2</v>
      </c>
      <c r="G2947" s="235">
        <v>7.9550338773613657E-2</v>
      </c>
      <c r="H2947" s="235">
        <v>0.105549504095347</v>
      </c>
      <c r="I2947" s="235">
        <v>0.1404840779893631</v>
      </c>
      <c r="J2947" s="235">
        <v>0.18567528151074841</v>
      </c>
      <c r="K2947" s="235">
        <v>0.24246814208062969</v>
      </c>
      <c r="L2947" s="235">
        <v>0.31056606483094468</v>
      </c>
      <c r="M2947" s="235">
        <v>0.38684151249018078</v>
      </c>
      <c r="N2947" s="235">
        <v>0.4650285726215303</v>
      </c>
      <c r="O2947" s="235">
        <v>0.53848451178106982</v>
      </c>
      <c r="P2947" s="235">
        <v>0.60286558377072386</v>
      </c>
      <c r="Q2947" s="235">
        <v>0.65585143320985251</v>
      </c>
      <c r="R2947" s="235">
        <v>0.69806199702181726</v>
      </c>
      <c r="S2947" s="235">
        <v>0.73136459151174316</v>
      </c>
      <c r="T2947" s="235">
        <v>0.75793741567148354</v>
      </c>
      <c r="U2947" s="235">
        <v>0.77924216132435342</v>
      </c>
      <c r="V2947" s="235">
        <v>0.79658024111122083</v>
      </c>
      <c r="W2947" s="236">
        <f t="shared" si="119"/>
        <v>0.81430409187611763</v>
      </c>
      <c r="X2947" s="236">
        <f t="shared" si="119"/>
        <v>0.83242229699444159</v>
      </c>
      <c r="Y2947" s="236">
        <f t="shared" si="119"/>
        <v>0.85094363082105118</v>
      </c>
      <c r="Z2947" s="236">
        <f t="shared" si="119"/>
        <v>0.8698770629395437</v>
      </c>
    </row>
    <row r="2948" spans="1:26" x14ac:dyDescent="0.35">
      <c r="A2948" t="str">
        <f t="shared" si="118"/>
        <v>cym.wnd.25_50</v>
      </c>
      <c r="B2948" t="s">
        <v>2231</v>
      </c>
      <c r="C2948" t="s">
        <v>103</v>
      </c>
      <c r="D2948" t="s">
        <v>2382</v>
      </c>
      <c r="E2948" s="235">
        <v>7.975158303870214E-2</v>
      </c>
      <c r="F2948" s="235">
        <v>9.4993253331175753E-2</v>
      </c>
      <c r="G2948" s="235">
        <v>0.1112071998969525</v>
      </c>
      <c r="H2948" s="235">
        <v>0.13036311115845431</v>
      </c>
      <c r="I2948" s="235">
        <v>0.1500845669055649</v>
      </c>
      <c r="J2948" s="235">
        <v>0.16717738113141459</v>
      </c>
      <c r="K2948" s="235">
        <v>0.1787935117819697</v>
      </c>
      <c r="L2948" s="235">
        <v>0.18192811957721269</v>
      </c>
      <c r="M2948" s="235">
        <v>0.17507915962718321</v>
      </c>
      <c r="N2948" s="235">
        <v>0.1592301109227057</v>
      </c>
      <c r="O2948" s="235">
        <v>0.13845119452205959</v>
      </c>
      <c r="P2948" s="235">
        <v>0.11727208441632871</v>
      </c>
      <c r="Q2948" s="235">
        <v>9.8802297650824197E-2</v>
      </c>
      <c r="R2948" s="235">
        <v>8.3944875587717738E-2</v>
      </c>
      <c r="S2948" s="235">
        <v>7.2523642934489138E-2</v>
      </c>
      <c r="T2948" s="235">
        <v>6.3730739198113409E-2</v>
      </c>
      <c r="U2948" s="235">
        <v>5.6930496815578477E-2</v>
      </c>
      <c r="V2948" s="235">
        <v>5.1556048127082442E-2</v>
      </c>
      <c r="W2948" s="236">
        <f t="shared" si="119"/>
        <v>4.6688967199645055E-2</v>
      </c>
      <c r="X2948" s="236">
        <f t="shared" si="119"/>
        <v>4.2281356646970178E-2</v>
      </c>
      <c r="Y2948" s="236">
        <f t="shared" si="119"/>
        <v>3.8289840772530094E-2</v>
      </c>
      <c r="Z2948" s="236">
        <f t="shared" si="119"/>
        <v>3.4675138705388908E-2</v>
      </c>
    </row>
    <row r="2949" spans="1:26" x14ac:dyDescent="0.35">
      <c r="A2949" t="str">
        <f t="shared" si="118"/>
        <v>cym.sol.50_75</v>
      </c>
      <c r="B2949" t="s">
        <v>2231</v>
      </c>
      <c r="C2949" t="s">
        <v>105</v>
      </c>
      <c r="D2949" t="s">
        <v>2383</v>
      </c>
      <c r="E2949" s="235">
        <v>4.640284756392471E-2</v>
      </c>
      <c r="F2949" s="235">
        <v>6.072960988469292E-2</v>
      </c>
      <c r="G2949" s="235">
        <v>7.9550338773613657E-2</v>
      </c>
      <c r="H2949" s="235">
        <v>0.10672104042303771</v>
      </c>
      <c r="I2949" s="235">
        <v>0.14393082901160051</v>
      </c>
      <c r="J2949" s="235">
        <v>0.19224861484323649</v>
      </c>
      <c r="K2949" s="235">
        <v>0.25296056710856418</v>
      </c>
      <c r="L2949" s="235">
        <v>0.32511882371140871</v>
      </c>
      <c r="M2949" s="235">
        <v>0.40452132999842277</v>
      </c>
      <c r="N2949" s="235">
        <v>0.48434040887905738</v>
      </c>
      <c r="O2949" s="235">
        <v>0.55779957227729771</v>
      </c>
      <c r="P2949" s="235">
        <v>0.6205623630769852</v>
      </c>
      <c r="Q2949" s="235">
        <v>0.67124873314468159</v>
      </c>
      <c r="R2949" s="235">
        <v>0.71109061096226056</v>
      </c>
      <c r="S2949" s="235">
        <v>0.74230787668874243</v>
      </c>
      <c r="T2949" s="235">
        <v>0.76712022480019559</v>
      </c>
      <c r="U2949" s="235">
        <v>0.78699979967552136</v>
      </c>
      <c r="V2949" s="235">
        <v>0.80320968020195127</v>
      </c>
      <c r="W2949" s="236">
        <f t="shared" si="119"/>
        <v>0.81975343657789157</v>
      </c>
      <c r="X2949" s="236">
        <f t="shared" si="119"/>
        <v>0.83663794566358218</v>
      </c>
      <c r="Y2949" s="236">
        <f t="shared" si="119"/>
        <v>0.85387022596235229</v>
      </c>
      <c r="Z2949" s="236">
        <f t="shared" si="119"/>
        <v>0.8714574405380513</v>
      </c>
    </row>
    <row r="2950" spans="1:26" x14ac:dyDescent="0.35">
      <c r="A2950" t="str">
        <f t="shared" si="118"/>
        <v>cym.wnd.50_75</v>
      </c>
      <c r="B2950" t="s">
        <v>2231</v>
      </c>
      <c r="C2950" t="s">
        <v>103</v>
      </c>
      <c r="D2950" t="s">
        <v>2383</v>
      </c>
      <c r="E2950" s="235">
        <v>7.975158303870214E-2</v>
      </c>
      <c r="F2950" s="235">
        <v>9.4993253331175753E-2</v>
      </c>
      <c r="G2950" s="235">
        <v>0.1112071998969525</v>
      </c>
      <c r="H2950" s="235">
        <v>0.13304063064884361</v>
      </c>
      <c r="I2950" s="235">
        <v>0.1568902787220392</v>
      </c>
      <c r="J2950" s="235">
        <v>0.1779872716517682</v>
      </c>
      <c r="K2950" s="235">
        <v>0.19228131467380929</v>
      </c>
      <c r="L2950" s="235">
        <v>0.19586934586724</v>
      </c>
      <c r="M2950" s="235">
        <v>0.1870563311761799</v>
      </c>
      <c r="N2950" s="235">
        <v>0.16784355812211929</v>
      </c>
      <c r="O2950" s="235">
        <v>0.14360107510175471</v>
      </c>
      <c r="P2950" s="235">
        <v>0.11982913382435061</v>
      </c>
      <c r="Q2950" s="235">
        <v>9.978999682529209E-2</v>
      </c>
      <c r="R2950" s="235">
        <v>8.4175891378472478E-2</v>
      </c>
      <c r="S2950" s="235">
        <v>7.2426191656285305E-2</v>
      </c>
      <c r="T2950" s="235">
        <v>6.3514952240544792E-2</v>
      </c>
      <c r="U2950" s="235">
        <v>5.6695449726710617E-2</v>
      </c>
      <c r="V2950" s="235">
        <v>5.1342894070729117E-2</v>
      </c>
      <c r="W2950" s="236">
        <f t="shared" si="119"/>
        <v>4.649566736422206E-2</v>
      </c>
      <c r="X2950" s="236">
        <f t="shared" si="119"/>
        <v>4.2106062051474144E-2</v>
      </c>
      <c r="Y2950" s="236">
        <f t="shared" si="119"/>
        <v>3.8130874595142063E-2</v>
      </c>
      <c r="Z2950" s="236">
        <f t="shared" si="119"/>
        <v>3.4530980256785776E-2</v>
      </c>
    </row>
    <row r="2951" spans="1:26" x14ac:dyDescent="0.35">
      <c r="A2951" t="str">
        <f t="shared" si="118"/>
        <v>cym.sol.75_100</v>
      </c>
      <c r="B2951" t="s">
        <v>2231</v>
      </c>
      <c r="C2951" t="s">
        <v>105</v>
      </c>
      <c r="D2951" t="s">
        <v>2384</v>
      </c>
      <c r="E2951" s="235">
        <v>4.640284756392471E-2</v>
      </c>
      <c r="F2951" s="235">
        <v>6.072960988469292E-2</v>
      </c>
      <c r="G2951" s="235">
        <v>7.9550338773613657E-2</v>
      </c>
      <c r="H2951" s="235">
        <v>0.1074648120737068</v>
      </c>
      <c r="I2951" s="235">
        <v>0.1460149236846815</v>
      </c>
      <c r="J2951" s="235">
        <v>0.19603350917679879</v>
      </c>
      <c r="K2951" s="235">
        <v>0.25857883960926609</v>
      </c>
      <c r="L2951" s="235">
        <v>0.33232356699433729</v>
      </c>
      <c r="M2951" s="235">
        <v>0.41251091516028549</v>
      </c>
      <c r="N2951" s="235">
        <v>0.49221428243157178</v>
      </c>
      <c r="O2951" s="235">
        <v>0.56509557551573697</v>
      </c>
      <c r="P2951" s="235">
        <v>0.6269993558083552</v>
      </c>
      <c r="Q2951" s="235">
        <v>0.67673734198758873</v>
      </c>
      <c r="R2951" s="235">
        <v>0.71566061488143073</v>
      </c>
      <c r="S2951" s="235">
        <v>0.74610099325186396</v>
      </c>
      <c r="T2951" s="235">
        <v>0.7702372629482781</v>
      </c>
      <c r="U2951" s="235">
        <v>0.78958208498089355</v>
      </c>
      <c r="V2951" s="235">
        <v>0.80537170090189181</v>
      </c>
      <c r="W2951" s="236">
        <f t="shared" si="119"/>
        <v>0.82147706863093506</v>
      </c>
      <c r="X2951" s="236">
        <f t="shared" si="119"/>
        <v>0.83790450239408065</v>
      </c>
      <c r="Y2951" s="236">
        <f t="shared" si="119"/>
        <v>0.85466044268570696</v>
      </c>
      <c r="Z2951" s="236">
        <f t="shared" si="119"/>
        <v>0.8717514587935562</v>
      </c>
    </row>
    <row r="2952" spans="1:26" x14ac:dyDescent="0.35">
      <c r="A2952" t="str">
        <f t="shared" si="118"/>
        <v>cym.wnd.75_100</v>
      </c>
      <c r="B2952" t="s">
        <v>2231</v>
      </c>
      <c r="C2952" t="s">
        <v>103</v>
      </c>
      <c r="D2952" t="s">
        <v>2384</v>
      </c>
      <c r="E2952" s="235">
        <v>7.975158303870214E-2</v>
      </c>
      <c r="F2952" s="235">
        <v>9.4993253331175753E-2</v>
      </c>
      <c r="G2952" s="235">
        <v>0.1112071998969525</v>
      </c>
      <c r="H2952" s="235">
        <v>0.1351041077618165</v>
      </c>
      <c r="I2952" s="235">
        <v>0.16207861006365171</v>
      </c>
      <c r="J2952" s="235">
        <v>0.18606408449553269</v>
      </c>
      <c r="K2952" s="235">
        <v>0.2022426801074716</v>
      </c>
      <c r="L2952" s="235">
        <v>0.2060371737392514</v>
      </c>
      <c r="M2952" s="235">
        <v>0.19574947536320861</v>
      </c>
      <c r="N2952" s="235">
        <v>0.17429305517356869</v>
      </c>
      <c r="O2952" s="235">
        <v>0.1478430570675332</v>
      </c>
      <c r="P2952" s="235">
        <v>0.1224594561924216</v>
      </c>
      <c r="Q2952" s="235">
        <v>0.10135805958093271</v>
      </c>
      <c r="R2952" s="235">
        <v>8.5172569902293188E-2</v>
      </c>
      <c r="S2952" s="235">
        <v>7.3077950773852374E-2</v>
      </c>
      <c r="T2952" s="235">
        <v>6.398577143964293E-2</v>
      </c>
      <c r="U2952" s="235">
        <v>5.7059780277172123E-2</v>
      </c>
      <c r="V2952" s="235">
        <v>5.1641728004728348E-2</v>
      </c>
      <c r="W2952" s="236">
        <f t="shared" si="119"/>
        <v>4.6738141267979552E-2</v>
      </c>
      <c r="X2952" s="236">
        <f t="shared" si="119"/>
        <v>4.2300169525419505E-2</v>
      </c>
      <c r="Y2952" s="236">
        <f t="shared" si="119"/>
        <v>3.8283600788058876E-2</v>
      </c>
      <c r="Z2952" s="236">
        <f t="shared" si="119"/>
        <v>3.4648421170480566E-2</v>
      </c>
    </row>
    <row r="2953" spans="1:26" x14ac:dyDescent="0.35">
      <c r="A2953" t="str">
        <f t="shared" si="118"/>
        <v>caf.sol.0_0</v>
      </c>
      <c r="B2953" t="s">
        <v>2233</v>
      </c>
      <c r="C2953" t="s">
        <v>105</v>
      </c>
      <c r="D2953" t="s">
        <v>2380</v>
      </c>
      <c r="E2953" s="235">
        <v>9.8780338425852598E-3</v>
      </c>
      <c r="F2953" s="235">
        <v>1.037077585416336E-2</v>
      </c>
      <c r="G2953" s="235">
        <v>1.092121248592968E-2</v>
      </c>
      <c r="H2953" s="235">
        <v>1.1461766193391809E-2</v>
      </c>
      <c r="I2953" s="235">
        <v>1.2010630044609691E-2</v>
      </c>
      <c r="J2953" s="235">
        <v>1.256763220556318E-2</v>
      </c>
      <c r="K2953" s="235">
        <v>1.313917745871611E-2</v>
      </c>
      <c r="L2953" s="235">
        <v>1.3715893308643159E-2</v>
      </c>
      <c r="M2953" s="235">
        <v>1.4303438264610901E-2</v>
      </c>
      <c r="N2953" s="235">
        <v>1.490284455770041E-2</v>
      </c>
      <c r="O2953" s="235">
        <v>1.5516212318767091E-2</v>
      </c>
      <c r="P2953" s="235">
        <v>1.6143133189263689E-2</v>
      </c>
      <c r="Q2953" s="235">
        <v>1.6783789916547321E-2</v>
      </c>
      <c r="R2953" s="235">
        <v>1.7439317850899711E-2</v>
      </c>
      <c r="S2953" s="235">
        <v>1.811040235640899E-2</v>
      </c>
      <c r="T2953" s="235">
        <v>1.879516691144353E-2</v>
      </c>
      <c r="U2953" s="235">
        <v>1.9494550175723161E-2</v>
      </c>
      <c r="V2953" s="235">
        <v>2.0204927752398578E-2</v>
      </c>
      <c r="W2953" s="236">
        <f t="shared" si="119"/>
        <v>2.0941191348340635E-2</v>
      </c>
      <c r="X2953" s="236">
        <f t="shared" si="119"/>
        <v>2.1704284245003411E-2</v>
      </c>
      <c r="Y2953" s="236">
        <f t="shared" si="119"/>
        <v>2.249518409683177E-2</v>
      </c>
      <c r="Z2953" s="236">
        <f t="shared" si="119"/>
        <v>2.3314904183806381E-2</v>
      </c>
    </row>
    <row r="2954" spans="1:26" x14ac:dyDescent="0.35">
      <c r="A2954" t="str">
        <f t="shared" si="118"/>
        <v>caf.wnd.0_0</v>
      </c>
      <c r="B2954" t="s">
        <v>2233</v>
      </c>
      <c r="C2954" t="s">
        <v>103</v>
      </c>
      <c r="D2954" t="s">
        <v>2380</v>
      </c>
      <c r="E2954" s="235">
        <v>0</v>
      </c>
      <c r="F2954" s="235">
        <v>0</v>
      </c>
      <c r="G2954" s="235">
        <v>0</v>
      </c>
      <c r="H2954" s="235">
        <v>0</v>
      </c>
      <c r="I2954" s="235">
        <v>0</v>
      </c>
      <c r="J2954" s="235">
        <v>0</v>
      </c>
      <c r="K2954" s="235">
        <v>0</v>
      </c>
      <c r="L2954" s="235">
        <v>0</v>
      </c>
      <c r="M2954" s="235">
        <v>0</v>
      </c>
      <c r="N2954" s="235">
        <v>0</v>
      </c>
      <c r="O2954" s="235">
        <v>0</v>
      </c>
      <c r="P2954" s="235">
        <v>0</v>
      </c>
      <c r="Q2954" s="235">
        <v>0</v>
      </c>
      <c r="R2954" s="235">
        <v>0</v>
      </c>
      <c r="S2954" s="235">
        <v>0</v>
      </c>
      <c r="T2954" s="235">
        <v>0</v>
      </c>
      <c r="U2954" s="235">
        <v>0</v>
      </c>
      <c r="V2954" s="235">
        <v>0</v>
      </c>
      <c r="W2954" s="236">
        <f t="shared" si="119"/>
        <v>0</v>
      </c>
      <c r="X2954" s="236">
        <f t="shared" si="119"/>
        <v>0</v>
      </c>
      <c r="Y2954" s="236">
        <f t="shared" si="119"/>
        <v>0</v>
      </c>
      <c r="Z2954" s="236">
        <f t="shared" si="119"/>
        <v>0</v>
      </c>
    </row>
    <row r="2955" spans="1:26" x14ac:dyDescent="0.35">
      <c r="A2955" t="str">
        <f t="shared" si="118"/>
        <v>caf.sol.0_25</v>
      </c>
      <c r="B2955" t="s">
        <v>2233</v>
      </c>
      <c r="C2955" t="s">
        <v>105</v>
      </c>
      <c r="D2955" t="s">
        <v>2381</v>
      </c>
      <c r="E2955" s="235">
        <v>9.8780338425852598E-3</v>
      </c>
      <c r="F2955" s="235">
        <v>1.037077585416336E-2</v>
      </c>
      <c r="G2955" s="235">
        <v>1.092121248592968E-2</v>
      </c>
      <c r="H2955" s="235">
        <v>1.1461766193391809E-2</v>
      </c>
      <c r="I2955" s="235">
        <v>1.201761397809146E-2</v>
      </c>
      <c r="J2955" s="235">
        <v>1.259418970296782E-2</v>
      </c>
      <c r="K2955" s="235">
        <v>1.3202052160112681E-2</v>
      </c>
      <c r="L2955" s="235">
        <v>1.383625306672657E-2</v>
      </c>
      <c r="M2955" s="235">
        <v>1.450756747583027E-2</v>
      </c>
      <c r="N2955" s="235">
        <v>1.522229594754099E-2</v>
      </c>
      <c r="O2955" s="235">
        <v>1.5988088956635151E-2</v>
      </c>
      <c r="P2955" s="235">
        <v>1.6809963364143879E-2</v>
      </c>
      <c r="Q2955" s="235">
        <v>1.7693111310893139E-2</v>
      </c>
      <c r="R2955" s="235">
        <v>1.8642625851206199E-2</v>
      </c>
      <c r="S2955" s="235">
        <v>1.966304569248269E-2</v>
      </c>
      <c r="T2955" s="235">
        <v>2.075507074377899E-2</v>
      </c>
      <c r="U2955" s="235">
        <v>2.1895444746730351E-2</v>
      </c>
      <c r="V2955" s="235">
        <v>2.3066597456832288E-2</v>
      </c>
      <c r="W2955" s="236">
        <f t="shared" si="119"/>
        <v>2.4300393273125706E-2</v>
      </c>
      <c r="X2955" s="236">
        <f t="shared" si="119"/>
        <v>2.5600182876285692E-2</v>
      </c>
      <c r="Y2955" s="236">
        <f t="shared" si="119"/>
        <v>2.696949616959728E-2</v>
      </c>
      <c r="Z2955" s="236">
        <f t="shared" si="119"/>
        <v>2.8412051865289386E-2</v>
      </c>
    </row>
    <row r="2956" spans="1:26" x14ac:dyDescent="0.35">
      <c r="A2956" t="str">
        <f t="shared" si="118"/>
        <v>caf.wnd.0_25</v>
      </c>
      <c r="B2956" t="s">
        <v>2233</v>
      </c>
      <c r="C2956" t="s">
        <v>103</v>
      </c>
      <c r="D2956" t="s">
        <v>2381</v>
      </c>
      <c r="E2956" s="235">
        <v>0</v>
      </c>
      <c r="F2956" s="235">
        <v>0</v>
      </c>
      <c r="G2956" s="235">
        <v>0</v>
      </c>
      <c r="H2956" s="235">
        <v>0</v>
      </c>
      <c r="I2956" s="235">
        <v>0</v>
      </c>
      <c r="J2956" s="235">
        <v>0</v>
      </c>
      <c r="K2956" s="235">
        <v>0</v>
      </c>
      <c r="L2956" s="235">
        <v>0</v>
      </c>
      <c r="M2956" s="235">
        <v>0</v>
      </c>
      <c r="N2956" s="235">
        <v>0</v>
      </c>
      <c r="O2956" s="235">
        <v>0</v>
      </c>
      <c r="P2956" s="235">
        <v>0</v>
      </c>
      <c r="Q2956" s="235">
        <v>0</v>
      </c>
      <c r="R2956" s="235">
        <v>0</v>
      </c>
      <c r="S2956" s="235">
        <v>0</v>
      </c>
      <c r="T2956" s="235">
        <v>0</v>
      </c>
      <c r="U2956" s="235">
        <v>0</v>
      </c>
      <c r="V2956" s="235">
        <v>0</v>
      </c>
      <c r="W2956" s="236">
        <f t="shared" si="119"/>
        <v>0</v>
      </c>
      <c r="X2956" s="236">
        <f t="shared" si="119"/>
        <v>0</v>
      </c>
      <c r="Y2956" s="236">
        <f t="shared" si="119"/>
        <v>0</v>
      </c>
      <c r="Z2956" s="236">
        <f t="shared" si="119"/>
        <v>0</v>
      </c>
    </row>
    <row r="2957" spans="1:26" x14ac:dyDescent="0.35">
      <c r="A2957" t="str">
        <f t="shared" si="118"/>
        <v>caf.sol.25_50</v>
      </c>
      <c r="B2957" t="s">
        <v>2233</v>
      </c>
      <c r="C2957" t="s">
        <v>105</v>
      </c>
      <c r="D2957" t="s">
        <v>2382</v>
      </c>
      <c r="E2957" s="235">
        <v>9.8780338425852598E-3</v>
      </c>
      <c r="F2957" s="235">
        <v>1.037077585416336E-2</v>
      </c>
      <c r="G2957" s="235">
        <v>1.092121248592968E-2</v>
      </c>
      <c r="H2957" s="235">
        <v>1.1546400974298879E-2</v>
      </c>
      <c r="I2957" s="235">
        <v>1.2247472963214471E-2</v>
      </c>
      <c r="J2957" s="235">
        <v>1.300740708117056E-2</v>
      </c>
      <c r="K2957" s="235">
        <v>1.384212815460561E-2</v>
      </c>
      <c r="L2957" s="235">
        <v>1.475040661860072E-2</v>
      </c>
      <c r="M2957" s="235">
        <v>1.5747844842350239E-2</v>
      </c>
      <c r="N2957" s="235">
        <v>1.6842976978141889E-2</v>
      </c>
      <c r="O2957" s="235">
        <v>1.8044608778116859E-2</v>
      </c>
      <c r="P2957" s="235">
        <v>1.9356036503481069E-2</v>
      </c>
      <c r="Q2957" s="235">
        <v>2.0775910834198649E-2</v>
      </c>
      <c r="R2957" s="235">
        <v>2.230113256961843E-2</v>
      </c>
      <c r="S2957" s="235">
        <v>2.392231759975233E-2</v>
      </c>
      <c r="T2957" s="235">
        <v>2.563015585701298E-2</v>
      </c>
      <c r="U2957" s="235">
        <v>2.7387703052060369E-2</v>
      </c>
      <c r="V2957" s="235">
        <v>2.9160943205287781E-2</v>
      </c>
      <c r="W2957" s="236">
        <f t="shared" si="119"/>
        <v>3.1048993302052297E-2</v>
      </c>
      <c r="X2957" s="236">
        <f t="shared" si="119"/>
        <v>3.3059286809902569E-2</v>
      </c>
      <c r="Y2957" s="236">
        <f t="shared" si="119"/>
        <v>3.5199738482572886E-2</v>
      </c>
      <c r="Z2957" s="236">
        <f t="shared" ref="Z2957:Z3020" si="120">IF(Y2957=0,0,Y2957*(Y2957/X2957))</f>
        <v>3.7478775521267035E-2</v>
      </c>
    </row>
    <row r="2958" spans="1:26" x14ac:dyDescent="0.35">
      <c r="A2958" t="str">
        <f t="shared" ref="A2958:A3021" si="121">LOWER(B2958)&amp;"."&amp;C2958&amp;"."&amp;D2958</f>
        <v>caf.wnd.25_50</v>
      </c>
      <c r="B2958" t="s">
        <v>2233</v>
      </c>
      <c r="C2958" t="s">
        <v>103</v>
      </c>
      <c r="D2958" t="s">
        <v>2382</v>
      </c>
      <c r="E2958" s="235">
        <v>0</v>
      </c>
      <c r="F2958" s="235">
        <v>0</v>
      </c>
      <c r="G2958" s="235">
        <v>0</v>
      </c>
      <c r="H2958" s="235">
        <v>0</v>
      </c>
      <c r="I2958" s="235">
        <v>0</v>
      </c>
      <c r="J2958" s="235">
        <v>0</v>
      </c>
      <c r="K2958" s="235">
        <v>0</v>
      </c>
      <c r="L2958" s="235">
        <v>0</v>
      </c>
      <c r="M2958" s="235">
        <v>0</v>
      </c>
      <c r="N2958" s="235">
        <v>0</v>
      </c>
      <c r="O2958" s="235">
        <v>0</v>
      </c>
      <c r="P2958" s="235">
        <v>0</v>
      </c>
      <c r="Q2958" s="235">
        <v>0</v>
      </c>
      <c r="R2958" s="235">
        <v>0</v>
      </c>
      <c r="S2958" s="235">
        <v>0</v>
      </c>
      <c r="T2958" s="235">
        <v>0</v>
      </c>
      <c r="U2958" s="235">
        <v>0</v>
      </c>
      <c r="V2958" s="235">
        <v>0</v>
      </c>
      <c r="W2958" s="236">
        <f t="shared" ref="W2958:Z3021" si="122">IF(V2958=0,0,V2958*(V2958/U2958))</f>
        <v>0</v>
      </c>
      <c r="X2958" s="236">
        <f t="shared" si="122"/>
        <v>0</v>
      </c>
      <c r="Y2958" s="236">
        <f t="shared" si="122"/>
        <v>0</v>
      </c>
      <c r="Z2958" s="236">
        <f t="shared" si="120"/>
        <v>0</v>
      </c>
    </row>
    <row r="2959" spans="1:26" x14ac:dyDescent="0.35">
      <c r="A2959" t="str">
        <f t="shared" si="121"/>
        <v>caf.sol.50_75</v>
      </c>
      <c r="B2959" t="s">
        <v>2233</v>
      </c>
      <c r="C2959" t="s">
        <v>105</v>
      </c>
      <c r="D2959" t="s">
        <v>2383</v>
      </c>
      <c r="E2959" s="235">
        <v>9.8780338425852598E-3</v>
      </c>
      <c r="F2959" s="235">
        <v>1.037077585416336E-2</v>
      </c>
      <c r="G2959" s="235">
        <v>1.092121248592968E-2</v>
      </c>
      <c r="H2959" s="235">
        <v>1.1657275881463491E-2</v>
      </c>
      <c r="I2959" s="235">
        <v>1.2551970178558599E-2</v>
      </c>
      <c r="J2959" s="235">
        <v>1.355925329346752E-2</v>
      </c>
      <c r="K2959" s="235">
        <v>1.4701351161392279E-2</v>
      </c>
      <c r="L2959" s="235">
        <v>1.5980982522733719E-2</v>
      </c>
      <c r="M2959" s="235">
        <v>1.7416649823375409E-2</v>
      </c>
      <c r="N2959" s="235">
        <v>1.901477800699191E-2</v>
      </c>
      <c r="O2959" s="235">
        <v>2.0779497002997249E-2</v>
      </c>
      <c r="P2959" s="235">
        <v>2.2702946994787299E-2</v>
      </c>
      <c r="Q2959" s="235">
        <v>2.4764906691027169E-2</v>
      </c>
      <c r="R2959" s="235">
        <v>2.6947380441147771E-2</v>
      </c>
      <c r="S2959" s="235">
        <v>2.9234393907954351E-2</v>
      </c>
      <c r="T2959" s="235">
        <v>3.160088886601907E-2</v>
      </c>
      <c r="U2959" s="235">
        <v>3.3987450789288103E-2</v>
      </c>
      <c r="V2959" s="235">
        <v>3.6349658189864978E-2</v>
      </c>
      <c r="W2959" s="236">
        <f t="shared" si="122"/>
        <v>3.8876044535133367E-2</v>
      </c>
      <c r="X2959" s="236">
        <f t="shared" si="122"/>
        <v>4.1578020646121705E-2</v>
      </c>
      <c r="Y2959" s="236">
        <f t="shared" si="122"/>
        <v>4.4467790422634677E-2</v>
      </c>
      <c r="Z2959" s="236">
        <f t="shared" si="120"/>
        <v>4.7558405964084921E-2</v>
      </c>
    </row>
    <row r="2960" spans="1:26" x14ac:dyDescent="0.35">
      <c r="A2960" t="str">
        <f t="shared" si="121"/>
        <v>caf.wnd.50_75</v>
      </c>
      <c r="B2960" t="s">
        <v>2233</v>
      </c>
      <c r="C2960" t="s">
        <v>103</v>
      </c>
      <c r="D2960" t="s">
        <v>2383</v>
      </c>
      <c r="E2960" s="235">
        <v>0</v>
      </c>
      <c r="F2960" s="235">
        <v>0</v>
      </c>
      <c r="G2960" s="235">
        <v>0</v>
      </c>
      <c r="H2960" s="235">
        <v>0</v>
      </c>
      <c r="I2960" s="235">
        <v>0</v>
      </c>
      <c r="J2960" s="235">
        <v>0</v>
      </c>
      <c r="K2960" s="235">
        <v>0</v>
      </c>
      <c r="L2960" s="235">
        <v>0</v>
      </c>
      <c r="M2960" s="235">
        <v>0</v>
      </c>
      <c r="N2960" s="235">
        <v>0</v>
      </c>
      <c r="O2960" s="235">
        <v>0</v>
      </c>
      <c r="P2960" s="235">
        <v>0</v>
      </c>
      <c r="Q2960" s="235">
        <v>0</v>
      </c>
      <c r="R2960" s="235">
        <v>0</v>
      </c>
      <c r="S2960" s="235">
        <v>0</v>
      </c>
      <c r="T2960" s="235">
        <v>0</v>
      </c>
      <c r="U2960" s="235">
        <v>0</v>
      </c>
      <c r="V2960" s="235">
        <v>0</v>
      </c>
      <c r="W2960" s="236">
        <f t="shared" si="122"/>
        <v>0</v>
      </c>
      <c r="X2960" s="236">
        <f t="shared" si="122"/>
        <v>0</v>
      </c>
      <c r="Y2960" s="236">
        <f t="shared" si="122"/>
        <v>0</v>
      </c>
      <c r="Z2960" s="236">
        <f t="shared" si="120"/>
        <v>0</v>
      </c>
    </row>
    <row r="2961" spans="1:26" x14ac:dyDescent="0.35">
      <c r="A2961" t="str">
        <f t="shared" si="121"/>
        <v>caf.sol.75_100</v>
      </c>
      <c r="B2961" t="s">
        <v>2233</v>
      </c>
      <c r="C2961" t="s">
        <v>105</v>
      </c>
      <c r="D2961" t="s">
        <v>2384</v>
      </c>
      <c r="E2961" s="235">
        <v>9.8780338425852598E-3</v>
      </c>
      <c r="F2961" s="235">
        <v>1.037077585416336E-2</v>
      </c>
      <c r="G2961" s="235">
        <v>1.092121248592968E-2</v>
      </c>
      <c r="H2961" s="235">
        <v>1.1797202231975961E-2</v>
      </c>
      <c r="I2961" s="235">
        <v>1.2937784662497049E-2</v>
      </c>
      <c r="J2961" s="235">
        <v>1.4258650981876781E-2</v>
      </c>
      <c r="K2961" s="235">
        <v>1.5787608262227529E-2</v>
      </c>
      <c r="L2961" s="235">
        <v>1.7529080028815001E-2</v>
      </c>
      <c r="M2961" s="235">
        <v>1.949946529054087E-2</v>
      </c>
      <c r="N2961" s="235">
        <v>2.1698128213496159E-2</v>
      </c>
      <c r="O2961" s="235">
        <v>2.411697448804645E-2</v>
      </c>
      <c r="P2961" s="235">
        <v>2.67271519621127E-2</v>
      </c>
      <c r="Q2961" s="235">
        <v>2.9490567512034702E-2</v>
      </c>
      <c r="R2961" s="235">
        <v>3.237638813497315E-2</v>
      </c>
      <c r="S2961" s="235">
        <v>3.5348043437035438E-2</v>
      </c>
      <c r="T2961" s="235">
        <v>3.8356375378215311E-2</v>
      </c>
      <c r="U2961" s="235">
        <v>4.1328969479392207E-2</v>
      </c>
      <c r="V2961" s="235">
        <v>4.4209609412296458E-2</v>
      </c>
      <c r="W2961" s="236">
        <f t="shared" si="122"/>
        <v>4.7291030698512218E-2</v>
      </c>
      <c r="X2961" s="236">
        <f t="shared" si="122"/>
        <v>5.0587227850639668E-2</v>
      </c>
      <c r="Y2961" s="236">
        <f t="shared" si="122"/>
        <v>5.4113170802450754E-2</v>
      </c>
      <c r="Z2961" s="236">
        <f t="shared" si="120"/>
        <v>5.7884872895998821E-2</v>
      </c>
    </row>
    <row r="2962" spans="1:26" x14ac:dyDescent="0.35">
      <c r="A2962" t="str">
        <f t="shared" si="121"/>
        <v>caf.wnd.75_100</v>
      </c>
      <c r="B2962" t="s">
        <v>2233</v>
      </c>
      <c r="C2962" t="s">
        <v>103</v>
      </c>
      <c r="D2962" t="s">
        <v>2384</v>
      </c>
      <c r="E2962" s="235">
        <v>0</v>
      </c>
      <c r="F2962" s="235">
        <v>0</v>
      </c>
      <c r="G2962" s="235">
        <v>0</v>
      </c>
      <c r="H2962" s="235">
        <v>0</v>
      </c>
      <c r="I2962" s="235">
        <v>0</v>
      </c>
      <c r="J2962" s="235">
        <v>0</v>
      </c>
      <c r="K2962" s="235">
        <v>0</v>
      </c>
      <c r="L2962" s="235">
        <v>0</v>
      </c>
      <c r="M2962" s="235">
        <v>0</v>
      </c>
      <c r="N2962" s="235">
        <v>0</v>
      </c>
      <c r="O2962" s="235">
        <v>0</v>
      </c>
      <c r="P2962" s="235">
        <v>0</v>
      </c>
      <c r="Q2962" s="235">
        <v>0</v>
      </c>
      <c r="R2962" s="235">
        <v>0</v>
      </c>
      <c r="S2962" s="235">
        <v>0</v>
      </c>
      <c r="T2962" s="235">
        <v>0</v>
      </c>
      <c r="U2962" s="235">
        <v>0</v>
      </c>
      <c r="V2962" s="235">
        <v>0</v>
      </c>
      <c r="W2962" s="236">
        <f t="shared" si="122"/>
        <v>0</v>
      </c>
      <c r="X2962" s="236">
        <f t="shared" si="122"/>
        <v>0</v>
      </c>
      <c r="Y2962" s="236">
        <f t="shared" si="122"/>
        <v>0</v>
      </c>
      <c r="Z2962" s="236">
        <f t="shared" si="120"/>
        <v>0</v>
      </c>
    </row>
    <row r="2963" spans="1:26" x14ac:dyDescent="0.35">
      <c r="A2963" t="str">
        <f t="shared" si="121"/>
        <v>tcd.sol.0_0</v>
      </c>
      <c r="B2963" t="s">
        <v>2235</v>
      </c>
      <c r="C2963" t="s">
        <v>105</v>
      </c>
      <c r="D2963" t="s">
        <v>2380</v>
      </c>
      <c r="E2963" s="235">
        <v>9.8780338425852598E-3</v>
      </c>
      <c r="F2963" s="235">
        <v>1.037077585416336E-2</v>
      </c>
      <c r="G2963" s="235">
        <v>1.092121248592968E-2</v>
      </c>
      <c r="H2963" s="235">
        <v>1.1461766193391809E-2</v>
      </c>
      <c r="I2963" s="235">
        <v>1.2010630044609691E-2</v>
      </c>
      <c r="J2963" s="235">
        <v>1.256763220556318E-2</v>
      </c>
      <c r="K2963" s="235">
        <v>1.313917745871611E-2</v>
      </c>
      <c r="L2963" s="235">
        <v>1.3715893308643159E-2</v>
      </c>
      <c r="M2963" s="235">
        <v>1.4303438264610901E-2</v>
      </c>
      <c r="N2963" s="235">
        <v>1.490284455770041E-2</v>
      </c>
      <c r="O2963" s="235">
        <v>1.5516212318767091E-2</v>
      </c>
      <c r="P2963" s="235">
        <v>1.6143133189263689E-2</v>
      </c>
      <c r="Q2963" s="235">
        <v>1.6783789916547321E-2</v>
      </c>
      <c r="R2963" s="235">
        <v>1.7439317850899711E-2</v>
      </c>
      <c r="S2963" s="235">
        <v>1.811040235640899E-2</v>
      </c>
      <c r="T2963" s="235">
        <v>1.879516691144353E-2</v>
      </c>
      <c r="U2963" s="235">
        <v>1.9494550175723161E-2</v>
      </c>
      <c r="V2963" s="235">
        <v>2.0204927752398578E-2</v>
      </c>
      <c r="W2963" s="236">
        <f t="shared" si="122"/>
        <v>2.0941191348340635E-2</v>
      </c>
      <c r="X2963" s="236">
        <f t="shared" si="122"/>
        <v>2.1704284245003411E-2</v>
      </c>
      <c r="Y2963" s="236">
        <f t="shared" si="122"/>
        <v>2.249518409683177E-2</v>
      </c>
      <c r="Z2963" s="236">
        <f t="shared" si="120"/>
        <v>2.3314904183806381E-2</v>
      </c>
    </row>
    <row r="2964" spans="1:26" x14ac:dyDescent="0.35">
      <c r="A2964" t="str">
        <f t="shared" si="121"/>
        <v>tcd.wnd.0_0</v>
      </c>
      <c r="B2964" t="s">
        <v>2235</v>
      </c>
      <c r="C2964" t="s">
        <v>103</v>
      </c>
      <c r="D2964" t="s">
        <v>2380</v>
      </c>
      <c r="E2964" s="235">
        <v>0</v>
      </c>
      <c r="F2964" s="235">
        <v>0</v>
      </c>
      <c r="G2964" s="235">
        <v>0</v>
      </c>
      <c r="H2964" s="235">
        <v>0</v>
      </c>
      <c r="I2964" s="235">
        <v>0</v>
      </c>
      <c r="J2964" s="235">
        <v>0</v>
      </c>
      <c r="K2964" s="235">
        <v>0</v>
      </c>
      <c r="L2964" s="235">
        <v>0</v>
      </c>
      <c r="M2964" s="235">
        <v>0</v>
      </c>
      <c r="N2964" s="235">
        <v>0</v>
      </c>
      <c r="O2964" s="235">
        <v>0</v>
      </c>
      <c r="P2964" s="235">
        <v>0</v>
      </c>
      <c r="Q2964" s="235">
        <v>0</v>
      </c>
      <c r="R2964" s="235">
        <v>0</v>
      </c>
      <c r="S2964" s="235">
        <v>0</v>
      </c>
      <c r="T2964" s="235">
        <v>0</v>
      </c>
      <c r="U2964" s="235">
        <v>0</v>
      </c>
      <c r="V2964" s="235">
        <v>0</v>
      </c>
      <c r="W2964" s="236">
        <f t="shared" si="122"/>
        <v>0</v>
      </c>
      <c r="X2964" s="236">
        <f t="shared" si="122"/>
        <v>0</v>
      </c>
      <c r="Y2964" s="236">
        <f t="shared" si="122"/>
        <v>0</v>
      </c>
      <c r="Z2964" s="236">
        <f t="shared" si="120"/>
        <v>0</v>
      </c>
    </row>
    <row r="2965" spans="1:26" x14ac:dyDescent="0.35">
      <c r="A2965" t="str">
        <f t="shared" si="121"/>
        <v>tcd.sol.0_25</v>
      </c>
      <c r="B2965" t="s">
        <v>2235</v>
      </c>
      <c r="C2965" t="s">
        <v>105</v>
      </c>
      <c r="D2965" t="s">
        <v>2381</v>
      </c>
      <c r="E2965" s="235">
        <v>9.8780338425852598E-3</v>
      </c>
      <c r="F2965" s="235">
        <v>1.037077585416336E-2</v>
      </c>
      <c r="G2965" s="235">
        <v>1.092121248592968E-2</v>
      </c>
      <c r="H2965" s="235">
        <v>1.1461766193391809E-2</v>
      </c>
      <c r="I2965" s="235">
        <v>1.201761397809146E-2</v>
      </c>
      <c r="J2965" s="235">
        <v>1.259418970296782E-2</v>
      </c>
      <c r="K2965" s="235">
        <v>1.3202052160112681E-2</v>
      </c>
      <c r="L2965" s="235">
        <v>1.383625306672657E-2</v>
      </c>
      <c r="M2965" s="235">
        <v>1.450756747583027E-2</v>
      </c>
      <c r="N2965" s="235">
        <v>1.522229594754099E-2</v>
      </c>
      <c r="O2965" s="235">
        <v>1.5988088956635151E-2</v>
      </c>
      <c r="P2965" s="235">
        <v>1.6809963364143879E-2</v>
      </c>
      <c r="Q2965" s="235">
        <v>1.7693111310893139E-2</v>
      </c>
      <c r="R2965" s="235">
        <v>1.8642625851206199E-2</v>
      </c>
      <c r="S2965" s="235">
        <v>1.966304569248269E-2</v>
      </c>
      <c r="T2965" s="235">
        <v>2.075507074377899E-2</v>
      </c>
      <c r="U2965" s="235">
        <v>2.1895444746730351E-2</v>
      </c>
      <c r="V2965" s="235">
        <v>2.3066597456832288E-2</v>
      </c>
      <c r="W2965" s="236">
        <f t="shared" si="122"/>
        <v>2.4300393273125706E-2</v>
      </c>
      <c r="X2965" s="236">
        <f t="shared" si="122"/>
        <v>2.5600182876285692E-2</v>
      </c>
      <c r="Y2965" s="236">
        <f t="shared" si="122"/>
        <v>2.696949616959728E-2</v>
      </c>
      <c r="Z2965" s="236">
        <f t="shared" si="120"/>
        <v>2.8412051865289386E-2</v>
      </c>
    </row>
    <row r="2966" spans="1:26" x14ac:dyDescent="0.35">
      <c r="A2966" t="str">
        <f t="shared" si="121"/>
        <v>tcd.wnd.0_25</v>
      </c>
      <c r="B2966" t="s">
        <v>2235</v>
      </c>
      <c r="C2966" t="s">
        <v>103</v>
      </c>
      <c r="D2966" t="s">
        <v>2381</v>
      </c>
      <c r="E2966" s="235">
        <v>0</v>
      </c>
      <c r="F2966" s="235">
        <v>0</v>
      </c>
      <c r="G2966" s="235">
        <v>0</v>
      </c>
      <c r="H2966" s="235">
        <v>0</v>
      </c>
      <c r="I2966" s="235">
        <v>0</v>
      </c>
      <c r="J2966" s="235">
        <v>0</v>
      </c>
      <c r="K2966" s="235">
        <v>0</v>
      </c>
      <c r="L2966" s="235">
        <v>0</v>
      </c>
      <c r="M2966" s="235">
        <v>0</v>
      </c>
      <c r="N2966" s="235">
        <v>0</v>
      </c>
      <c r="O2966" s="235">
        <v>0</v>
      </c>
      <c r="P2966" s="235">
        <v>0</v>
      </c>
      <c r="Q2966" s="235">
        <v>0</v>
      </c>
      <c r="R2966" s="235">
        <v>0</v>
      </c>
      <c r="S2966" s="235">
        <v>0</v>
      </c>
      <c r="T2966" s="235">
        <v>0</v>
      </c>
      <c r="U2966" s="235">
        <v>0</v>
      </c>
      <c r="V2966" s="235">
        <v>0</v>
      </c>
      <c r="W2966" s="236">
        <f t="shared" si="122"/>
        <v>0</v>
      </c>
      <c r="X2966" s="236">
        <f t="shared" si="122"/>
        <v>0</v>
      </c>
      <c r="Y2966" s="236">
        <f t="shared" si="122"/>
        <v>0</v>
      </c>
      <c r="Z2966" s="236">
        <f t="shared" si="120"/>
        <v>0</v>
      </c>
    </row>
    <row r="2967" spans="1:26" x14ac:dyDescent="0.35">
      <c r="A2967" t="str">
        <f t="shared" si="121"/>
        <v>tcd.sol.25_50</v>
      </c>
      <c r="B2967" t="s">
        <v>2235</v>
      </c>
      <c r="C2967" t="s">
        <v>105</v>
      </c>
      <c r="D2967" t="s">
        <v>2382</v>
      </c>
      <c r="E2967" s="235">
        <v>9.8780338425852598E-3</v>
      </c>
      <c r="F2967" s="235">
        <v>1.037077585416336E-2</v>
      </c>
      <c r="G2967" s="235">
        <v>1.092121248592968E-2</v>
      </c>
      <c r="H2967" s="235">
        <v>1.1546400974298879E-2</v>
      </c>
      <c r="I2967" s="235">
        <v>1.2247472963214471E-2</v>
      </c>
      <c r="J2967" s="235">
        <v>1.300740708117056E-2</v>
      </c>
      <c r="K2967" s="235">
        <v>1.384212815460561E-2</v>
      </c>
      <c r="L2967" s="235">
        <v>1.475040661860072E-2</v>
      </c>
      <c r="M2967" s="235">
        <v>1.5747844842350239E-2</v>
      </c>
      <c r="N2967" s="235">
        <v>1.6842976978141889E-2</v>
      </c>
      <c r="O2967" s="235">
        <v>1.8044608778116859E-2</v>
      </c>
      <c r="P2967" s="235">
        <v>1.9356036503481069E-2</v>
      </c>
      <c r="Q2967" s="235">
        <v>2.0775910834198649E-2</v>
      </c>
      <c r="R2967" s="235">
        <v>2.230113256961843E-2</v>
      </c>
      <c r="S2967" s="235">
        <v>2.392231759975233E-2</v>
      </c>
      <c r="T2967" s="235">
        <v>2.563015585701298E-2</v>
      </c>
      <c r="U2967" s="235">
        <v>2.7387703052060369E-2</v>
      </c>
      <c r="V2967" s="235">
        <v>2.9160943205287781E-2</v>
      </c>
      <c r="W2967" s="236">
        <f t="shared" si="122"/>
        <v>3.1048993302052297E-2</v>
      </c>
      <c r="X2967" s="236">
        <f t="shared" si="122"/>
        <v>3.3059286809902569E-2</v>
      </c>
      <c r="Y2967" s="236">
        <f t="shared" si="122"/>
        <v>3.5199738482572886E-2</v>
      </c>
      <c r="Z2967" s="236">
        <f t="shared" si="120"/>
        <v>3.7478775521267035E-2</v>
      </c>
    </row>
    <row r="2968" spans="1:26" x14ac:dyDescent="0.35">
      <c r="A2968" t="str">
        <f t="shared" si="121"/>
        <v>tcd.wnd.25_50</v>
      </c>
      <c r="B2968" t="s">
        <v>2235</v>
      </c>
      <c r="C2968" t="s">
        <v>103</v>
      </c>
      <c r="D2968" t="s">
        <v>2382</v>
      </c>
      <c r="E2968" s="235">
        <v>0</v>
      </c>
      <c r="F2968" s="235">
        <v>0</v>
      </c>
      <c r="G2968" s="235">
        <v>0</v>
      </c>
      <c r="H2968" s="235">
        <v>0</v>
      </c>
      <c r="I2968" s="235">
        <v>0</v>
      </c>
      <c r="J2968" s="235">
        <v>0</v>
      </c>
      <c r="K2968" s="235">
        <v>0</v>
      </c>
      <c r="L2968" s="235">
        <v>0</v>
      </c>
      <c r="M2968" s="235">
        <v>0</v>
      </c>
      <c r="N2968" s="235">
        <v>0</v>
      </c>
      <c r="O2968" s="235">
        <v>0</v>
      </c>
      <c r="P2968" s="235">
        <v>0</v>
      </c>
      <c r="Q2968" s="235">
        <v>0</v>
      </c>
      <c r="R2968" s="235">
        <v>0</v>
      </c>
      <c r="S2968" s="235">
        <v>0</v>
      </c>
      <c r="T2968" s="235">
        <v>0</v>
      </c>
      <c r="U2968" s="235">
        <v>0</v>
      </c>
      <c r="V2968" s="235">
        <v>0</v>
      </c>
      <c r="W2968" s="236">
        <f t="shared" si="122"/>
        <v>0</v>
      </c>
      <c r="X2968" s="236">
        <f t="shared" si="122"/>
        <v>0</v>
      </c>
      <c r="Y2968" s="236">
        <f t="shared" si="122"/>
        <v>0</v>
      </c>
      <c r="Z2968" s="236">
        <f t="shared" si="120"/>
        <v>0</v>
      </c>
    </row>
    <row r="2969" spans="1:26" x14ac:dyDescent="0.35">
      <c r="A2969" t="str">
        <f t="shared" si="121"/>
        <v>tcd.sol.50_75</v>
      </c>
      <c r="B2969" t="s">
        <v>2235</v>
      </c>
      <c r="C2969" t="s">
        <v>105</v>
      </c>
      <c r="D2969" t="s">
        <v>2383</v>
      </c>
      <c r="E2969" s="235">
        <v>9.8780338425852598E-3</v>
      </c>
      <c r="F2969" s="235">
        <v>1.037077585416336E-2</v>
      </c>
      <c r="G2969" s="235">
        <v>1.092121248592968E-2</v>
      </c>
      <c r="H2969" s="235">
        <v>1.1657275881463491E-2</v>
      </c>
      <c r="I2969" s="235">
        <v>1.2551970178558599E-2</v>
      </c>
      <c r="J2969" s="235">
        <v>1.355925329346752E-2</v>
      </c>
      <c r="K2969" s="235">
        <v>1.4701351161392279E-2</v>
      </c>
      <c r="L2969" s="235">
        <v>1.5980982522733719E-2</v>
      </c>
      <c r="M2969" s="235">
        <v>1.7416649823375409E-2</v>
      </c>
      <c r="N2969" s="235">
        <v>1.901477800699191E-2</v>
      </c>
      <c r="O2969" s="235">
        <v>2.0779497002997249E-2</v>
      </c>
      <c r="P2969" s="235">
        <v>2.2702946994787299E-2</v>
      </c>
      <c r="Q2969" s="235">
        <v>2.4764906691027169E-2</v>
      </c>
      <c r="R2969" s="235">
        <v>2.6947380441147771E-2</v>
      </c>
      <c r="S2969" s="235">
        <v>2.9234393907954351E-2</v>
      </c>
      <c r="T2969" s="235">
        <v>3.160088886601907E-2</v>
      </c>
      <c r="U2969" s="235">
        <v>3.3987450789288103E-2</v>
      </c>
      <c r="V2969" s="235">
        <v>3.6349658189864978E-2</v>
      </c>
      <c r="W2969" s="236">
        <f t="shared" si="122"/>
        <v>3.8876044535133367E-2</v>
      </c>
      <c r="X2969" s="236">
        <f t="shared" si="122"/>
        <v>4.1578020646121705E-2</v>
      </c>
      <c r="Y2969" s="236">
        <f t="shared" si="122"/>
        <v>4.4467790422634677E-2</v>
      </c>
      <c r="Z2969" s="236">
        <f t="shared" si="120"/>
        <v>4.7558405964084921E-2</v>
      </c>
    </row>
    <row r="2970" spans="1:26" x14ac:dyDescent="0.35">
      <c r="A2970" t="str">
        <f t="shared" si="121"/>
        <v>tcd.wnd.50_75</v>
      </c>
      <c r="B2970" t="s">
        <v>2235</v>
      </c>
      <c r="C2970" t="s">
        <v>103</v>
      </c>
      <c r="D2970" t="s">
        <v>2383</v>
      </c>
      <c r="E2970" s="235">
        <v>0</v>
      </c>
      <c r="F2970" s="235">
        <v>0</v>
      </c>
      <c r="G2970" s="235">
        <v>0</v>
      </c>
      <c r="H2970" s="235">
        <v>0</v>
      </c>
      <c r="I2970" s="235">
        <v>0</v>
      </c>
      <c r="J2970" s="235">
        <v>0</v>
      </c>
      <c r="K2970" s="235">
        <v>0</v>
      </c>
      <c r="L2970" s="235">
        <v>0</v>
      </c>
      <c r="M2970" s="235">
        <v>0</v>
      </c>
      <c r="N2970" s="235">
        <v>0</v>
      </c>
      <c r="O2970" s="235">
        <v>0</v>
      </c>
      <c r="P2970" s="235">
        <v>0</v>
      </c>
      <c r="Q2970" s="235">
        <v>0</v>
      </c>
      <c r="R2970" s="235">
        <v>0</v>
      </c>
      <c r="S2970" s="235">
        <v>0</v>
      </c>
      <c r="T2970" s="235">
        <v>0</v>
      </c>
      <c r="U2970" s="235">
        <v>0</v>
      </c>
      <c r="V2970" s="235">
        <v>0</v>
      </c>
      <c r="W2970" s="236">
        <f t="shared" si="122"/>
        <v>0</v>
      </c>
      <c r="X2970" s="236">
        <f t="shared" si="122"/>
        <v>0</v>
      </c>
      <c r="Y2970" s="236">
        <f t="shared" si="122"/>
        <v>0</v>
      </c>
      <c r="Z2970" s="236">
        <f t="shared" si="120"/>
        <v>0</v>
      </c>
    </row>
    <row r="2971" spans="1:26" x14ac:dyDescent="0.35">
      <c r="A2971" t="str">
        <f t="shared" si="121"/>
        <v>tcd.sol.75_100</v>
      </c>
      <c r="B2971" t="s">
        <v>2235</v>
      </c>
      <c r="C2971" t="s">
        <v>105</v>
      </c>
      <c r="D2971" t="s">
        <v>2384</v>
      </c>
      <c r="E2971" s="235">
        <v>9.8780338425852598E-3</v>
      </c>
      <c r="F2971" s="235">
        <v>1.037077585416336E-2</v>
      </c>
      <c r="G2971" s="235">
        <v>1.092121248592968E-2</v>
      </c>
      <c r="H2971" s="235">
        <v>1.1797202231975961E-2</v>
      </c>
      <c r="I2971" s="235">
        <v>1.2937784662497049E-2</v>
      </c>
      <c r="J2971" s="235">
        <v>1.4258650981876781E-2</v>
      </c>
      <c r="K2971" s="235">
        <v>1.5787608262227529E-2</v>
      </c>
      <c r="L2971" s="235">
        <v>1.7529080028815001E-2</v>
      </c>
      <c r="M2971" s="235">
        <v>1.949946529054087E-2</v>
      </c>
      <c r="N2971" s="235">
        <v>2.1698128213496159E-2</v>
      </c>
      <c r="O2971" s="235">
        <v>2.411697448804645E-2</v>
      </c>
      <c r="P2971" s="235">
        <v>2.67271519621127E-2</v>
      </c>
      <c r="Q2971" s="235">
        <v>2.9490567512034702E-2</v>
      </c>
      <c r="R2971" s="235">
        <v>3.237638813497315E-2</v>
      </c>
      <c r="S2971" s="235">
        <v>3.5348043437035438E-2</v>
      </c>
      <c r="T2971" s="235">
        <v>3.8356375378215311E-2</v>
      </c>
      <c r="U2971" s="235">
        <v>4.1328969479392207E-2</v>
      </c>
      <c r="V2971" s="235">
        <v>4.4209609412296458E-2</v>
      </c>
      <c r="W2971" s="236">
        <f t="shared" si="122"/>
        <v>4.7291030698512218E-2</v>
      </c>
      <c r="X2971" s="236">
        <f t="shared" si="122"/>
        <v>5.0587227850639668E-2</v>
      </c>
      <c r="Y2971" s="236">
        <f t="shared" si="122"/>
        <v>5.4113170802450754E-2</v>
      </c>
      <c r="Z2971" s="236">
        <f t="shared" si="120"/>
        <v>5.7884872895998821E-2</v>
      </c>
    </row>
    <row r="2972" spans="1:26" x14ac:dyDescent="0.35">
      <c r="A2972" t="str">
        <f t="shared" si="121"/>
        <v>tcd.wnd.75_100</v>
      </c>
      <c r="B2972" t="s">
        <v>2235</v>
      </c>
      <c r="C2972" t="s">
        <v>103</v>
      </c>
      <c r="D2972" t="s">
        <v>2384</v>
      </c>
      <c r="E2972" s="235">
        <v>0</v>
      </c>
      <c r="F2972" s="235">
        <v>0</v>
      </c>
      <c r="G2972" s="235">
        <v>0</v>
      </c>
      <c r="H2972" s="235">
        <v>0</v>
      </c>
      <c r="I2972" s="235">
        <v>0</v>
      </c>
      <c r="J2972" s="235">
        <v>0</v>
      </c>
      <c r="K2972" s="235">
        <v>0</v>
      </c>
      <c r="L2972" s="235">
        <v>0</v>
      </c>
      <c r="M2972" s="235">
        <v>0</v>
      </c>
      <c r="N2972" s="235">
        <v>0</v>
      </c>
      <c r="O2972" s="235">
        <v>0</v>
      </c>
      <c r="P2972" s="235">
        <v>0</v>
      </c>
      <c r="Q2972" s="235">
        <v>0</v>
      </c>
      <c r="R2972" s="235">
        <v>0</v>
      </c>
      <c r="S2972" s="235">
        <v>0</v>
      </c>
      <c r="T2972" s="235">
        <v>0</v>
      </c>
      <c r="U2972" s="235">
        <v>0</v>
      </c>
      <c r="V2972" s="235">
        <v>0</v>
      </c>
      <c r="W2972" s="236">
        <f t="shared" si="122"/>
        <v>0</v>
      </c>
      <c r="X2972" s="236">
        <f t="shared" si="122"/>
        <v>0</v>
      </c>
      <c r="Y2972" s="236">
        <f t="shared" si="122"/>
        <v>0</v>
      </c>
      <c r="Z2972" s="236">
        <f t="shared" si="120"/>
        <v>0</v>
      </c>
    </row>
    <row r="2973" spans="1:26" x14ac:dyDescent="0.35">
      <c r="A2973" t="str">
        <f t="shared" si="121"/>
        <v>chi.sol.0_0</v>
      </c>
      <c r="B2973" t="s">
        <v>2237</v>
      </c>
      <c r="C2973" t="s">
        <v>105</v>
      </c>
      <c r="D2973" t="s">
        <v>2380</v>
      </c>
      <c r="E2973" s="235">
        <v>2.090400227663932E-2</v>
      </c>
      <c r="F2973" s="235">
        <v>2.3238427330968741E-2</v>
      </c>
      <c r="G2973" s="235">
        <v>2.5784977101884151E-2</v>
      </c>
      <c r="H2973" s="235">
        <v>2.8523010345819149E-2</v>
      </c>
      <c r="I2973" s="235">
        <v>3.1460164405327368E-2</v>
      </c>
      <c r="J2973" s="235">
        <v>3.4590724557257473E-2</v>
      </c>
      <c r="K2973" s="235">
        <v>3.7913867827805009E-2</v>
      </c>
      <c r="L2973" s="235">
        <v>4.138315222475205E-2</v>
      </c>
      <c r="M2973" s="235">
        <v>4.5008204905001757E-2</v>
      </c>
      <c r="N2973" s="235">
        <v>4.8761481356197602E-2</v>
      </c>
      <c r="O2973" s="235">
        <v>5.2639744983810591E-2</v>
      </c>
      <c r="P2973" s="235">
        <v>5.660612148758238E-2</v>
      </c>
      <c r="Q2973" s="235">
        <v>6.0610242346617139E-2</v>
      </c>
      <c r="R2973" s="235">
        <v>6.4641589518515258E-2</v>
      </c>
      <c r="S2973" s="235">
        <v>6.8701963041991179E-2</v>
      </c>
      <c r="T2973" s="235">
        <v>7.2754689684551094E-2</v>
      </c>
      <c r="U2973" s="235">
        <v>7.6814348751658851E-2</v>
      </c>
      <c r="V2973" s="235">
        <v>8.0836373986807264E-2</v>
      </c>
      <c r="W2973" s="236">
        <f t="shared" si="122"/>
        <v>8.5068993821207833E-2</v>
      </c>
      <c r="X2973" s="236">
        <f t="shared" si="122"/>
        <v>8.9523235059179584E-2</v>
      </c>
      <c r="Y2973" s="236">
        <f t="shared" si="122"/>
        <v>9.4210701872238622E-2</v>
      </c>
      <c r="Z2973" s="236">
        <f t="shared" si="120"/>
        <v>9.9143606030239501E-2</v>
      </c>
    </row>
    <row r="2974" spans="1:26" x14ac:dyDescent="0.35">
      <c r="A2974" t="str">
        <f t="shared" si="121"/>
        <v>chi.wnd.0_0</v>
      </c>
      <c r="B2974" t="s">
        <v>2237</v>
      </c>
      <c r="C2974" t="s">
        <v>103</v>
      </c>
      <c r="D2974" t="s">
        <v>2380</v>
      </c>
      <c r="E2974" s="235">
        <v>1.3411818198819319E-2</v>
      </c>
      <c r="F2974" s="235">
        <v>1.4420541165920399E-2</v>
      </c>
      <c r="G2974" s="235">
        <v>1.5395610951940151E-2</v>
      </c>
      <c r="H2974" s="235">
        <v>1.6304436559963571E-2</v>
      </c>
      <c r="I2974" s="235">
        <v>1.7144876215296759E-2</v>
      </c>
      <c r="J2974" s="235">
        <v>1.7907684156724051E-2</v>
      </c>
      <c r="K2974" s="235">
        <v>1.8575723220013631E-2</v>
      </c>
      <c r="L2974" s="235">
        <v>1.9152928986047819E-2</v>
      </c>
      <c r="M2974" s="235">
        <v>1.96502549762172E-2</v>
      </c>
      <c r="N2974" s="235">
        <v>2.0071275563831301E-2</v>
      </c>
      <c r="O2974" s="235">
        <v>2.0424208087341029E-2</v>
      </c>
      <c r="P2974" s="235">
        <v>2.0696873605827979E-2</v>
      </c>
      <c r="Q2974" s="235">
        <v>2.0911136997884341E-2</v>
      </c>
      <c r="R2974" s="235">
        <v>2.1075750945744862E-2</v>
      </c>
      <c r="S2974" s="235">
        <v>2.1199734111410361E-2</v>
      </c>
      <c r="T2974" s="235">
        <v>2.1287804530642201E-2</v>
      </c>
      <c r="U2974" s="235">
        <v>2.134728953974158E-2</v>
      </c>
      <c r="V2974" s="235">
        <v>2.1383197621466839E-2</v>
      </c>
      <c r="W2974" s="236">
        <f t="shared" si="122"/>
        <v>2.1419166103850026E-2</v>
      </c>
      <c r="X2974" s="236">
        <f t="shared" si="122"/>
        <v>2.1455195088490538E-2</v>
      </c>
      <c r="Y2974" s="236">
        <f t="shared" si="122"/>
        <v>2.1491284677158676E-2</v>
      </c>
      <c r="Z2974" s="236">
        <f t="shared" si="120"/>
        <v>2.152743497179592E-2</v>
      </c>
    </row>
    <row r="2975" spans="1:26" x14ac:dyDescent="0.35">
      <c r="A2975" t="str">
        <f t="shared" si="121"/>
        <v>chi.sol.0_25</v>
      </c>
      <c r="B2975" t="s">
        <v>2237</v>
      </c>
      <c r="C2975" t="s">
        <v>105</v>
      </c>
      <c r="D2975" t="s">
        <v>2381</v>
      </c>
      <c r="E2975" s="235">
        <v>2.090400227663932E-2</v>
      </c>
      <c r="F2975" s="235">
        <v>2.3238427330968741E-2</v>
      </c>
      <c r="G2975" s="235">
        <v>2.5784977101884151E-2</v>
      </c>
      <c r="H2975" s="235">
        <v>2.8523010345819149E-2</v>
      </c>
      <c r="I2975" s="235">
        <v>3.1551081463113431E-2</v>
      </c>
      <c r="J2975" s="235">
        <v>3.4942437972336857E-2</v>
      </c>
      <c r="K2975" s="235">
        <v>3.8762811696971052E-2</v>
      </c>
      <c r="L2975" s="235">
        <v>4.3041065518848107E-2</v>
      </c>
      <c r="M2975" s="235">
        <v>4.7874101155915699E-2</v>
      </c>
      <c r="N2975" s="235">
        <v>5.3328059397615361E-2</v>
      </c>
      <c r="O2975" s="235">
        <v>5.9503729491441393E-2</v>
      </c>
      <c r="P2975" s="235">
        <v>6.6461564623919972E-2</v>
      </c>
      <c r="Q2975" s="235">
        <v>7.4290205245752375E-2</v>
      </c>
      <c r="R2975" s="235">
        <v>8.3094701788065689E-2</v>
      </c>
      <c r="S2975" s="235">
        <v>9.3027449967330852E-2</v>
      </c>
      <c r="T2975" s="235">
        <v>0.1041895159181163</v>
      </c>
      <c r="U2975" s="235">
        <v>0.116152102321359</v>
      </c>
      <c r="V2975" s="235">
        <v>0.12861820206095481</v>
      </c>
      <c r="W2975" s="236">
        <f t="shared" si="122"/>
        <v>0.14242223404294427</v>
      </c>
      <c r="X2975" s="236">
        <f t="shared" si="122"/>
        <v>0.15770779271327509</v>
      </c>
      <c r="Y2975" s="236">
        <f t="shared" si="122"/>
        <v>0.17463388388496853</v>
      </c>
      <c r="Z2975" s="236">
        <f t="shared" si="120"/>
        <v>0.19337657877308925</v>
      </c>
    </row>
    <row r="2976" spans="1:26" x14ac:dyDescent="0.35">
      <c r="A2976" t="str">
        <f t="shared" si="121"/>
        <v>chi.wnd.0_25</v>
      </c>
      <c r="B2976" t="s">
        <v>2237</v>
      </c>
      <c r="C2976" t="s">
        <v>103</v>
      </c>
      <c r="D2976" t="s">
        <v>2381</v>
      </c>
      <c r="E2976" s="235">
        <v>1.3411818198819319E-2</v>
      </c>
      <c r="F2976" s="235">
        <v>1.4420541165920399E-2</v>
      </c>
      <c r="G2976" s="235">
        <v>1.5395610951940151E-2</v>
      </c>
      <c r="H2976" s="235">
        <v>1.6304436559963571E-2</v>
      </c>
      <c r="I2976" s="235">
        <v>1.716884290669379E-2</v>
      </c>
      <c r="J2976" s="235">
        <v>1.7991972915139751E-2</v>
      </c>
      <c r="K2976" s="235">
        <v>1.8757769486645232E-2</v>
      </c>
      <c r="L2976" s="235">
        <v>1.9472183689600731E-2</v>
      </c>
      <c r="M2976" s="235">
        <v>2.0146389201214289E-2</v>
      </c>
      <c r="N2976" s="235">
        <v>2.0782519164326281E-2</v>
      </c>
      <c r="O2976" s="235">
        <v>2.136714127277756E-2</v>
      </c>
      <c r="P2976" s="235">
        <v>2.1915047346324192E-2</v>
      </c>
      <c r="Q2976" s="235">
        <v>2.2435920085213369E-2</v>
      </c>
      <c r="R2976" s="235">
        <v>2.292991467096625E-2</v>
      </c>
      <c r="S2976" s="235">
        <v>2.340140816023693E-2</v>
      </c>
      <c r="T2976" s="235">
        <v>2.382510923138826E-2</v>
      </c>
      <c r="U2976" s="235">
        <v>2.4181757225789469E-2</v>
      </c>
      <c r="V2976" s="235">
        <v>2.445915952672624E-2</v>
      </c>
      <c r="W2976" s="236">
        <f t="shared" si="122"/>
        <v>2.4739744062760589E-2</v>
      </c>
      <c r="X2976" s="236">
        <f t="shared" si="122"/>
        <v>2.5023547339069949E-2</v>
      </c>
      <c r="Y2976" s="236">
        <f t="shared" si="122"/>
        <v>2.5310606279602819E-2</v>
      </c>
      <c r="Z2976" s="236">
        <f t="shared" si="120"/>
        <v>2.5600958231882718E-2</v>
      </c>
    </row>
    <row r="2977" spans="1:26" x14ac:dyDescent="0.35">
      <c r="A2977" t="str">
        <f t="shared" si="121"/>
        <v>chi.sol.25_50</v>
      </c>
      <c r="B2977" t="s">
        <v>2237</v>
      </c>
      <c r="C2977" t="s">
        <v>105</v>
      </c>
      <c r="D2977" t="s">
        <v>2382</v>
      </c>
      <c r="E2977" s="235">
        <v>2.090400227663932E-2</v>
      </c>
      <c r="F2977" s="235">
        <v>2.3238427330968741E-2</v>
      </c>
      <c r="G2977" s="235">
        <v>2.5784977101884151E-2</v>
      </c>
      <c r="H2977" s="235">
        <v>2.9523665224131031E-2</v>
      </c>
      <c r="I2977" s="235">
        <v>3.4332564612907561E-2</v>
      </c>
      <c r="J2977" s="235">
        <v>4.0098037360557108E-2</v>
      </c>
      <c r="K2977" s="235">
        <v>4.6994555610797052E-2</v>
      </c>
      <c r="L2977" s="235">
        <v>5.5193952964750922E-2</v>
      </c>
      <c r="M2977" s="235">
        <v>6.4923265292574153E-2</v>
      </c>
      <c r="N2977" s="235">
        <v>7.6367823337469415E-2</v>
      </c>
      <c r="O2977" s="235">
        <v>8.9808504167903563E-2</v>
      </c>
      <c r="P2977" s="235">
        <v>0.1054712664854381</v>
      </c>
      <c r="Q2977" s="235">
        <v>0.12356739371100239</v>
      </c>
      <c r="R2977" s="235">
        <v>0.14432036586785271</v>
      </c>
      <c r="S2977" s="235">
        <v>0.16790538192108639</v>
      </c>
      <c r="T2977" s="235">
        <v>0.19440190702584639</v>
      </c>
      <c r="U2977" s="235">
        <v>0.2228901436424888</v>
      </c>
      <c r="V2977" s="235">
        <v>0.25263605030883679</v>
      </c>
      <c r="W2977" s="236">
        <f t="shared" si="122"/>
        <v>0.28635171063473791</v>
      </c>
      <c r="X2977" s="236">
        <f t="shared" si="122"/>
        <v>0.32456690992121856</v>
      </c>
      <c r="Y2977" s="236">
        <f t="shared" si="122"/>
        <v>0.36788213621039545</v>
      </c>
      <c r="Z2977" s="236">
        <f t="shared" si="120"/>
        <v>0.41697801595231654</v>
      </c>
    </row>
    <row r="2978" spans="1:26" x14ac:dyDescent="0.35">
      <c r="A2978" t="str">
        <f t="shared" si="121"/>
        <v>chi.wnd.25_50</v>
      </c>
      <c r="B2978" t="s">
        <v>2237</v>
      </c>
      <c r="C2978" t="s">
        <v>103</v>
      </c>
      <c r="D2978" t="s">
        <v>2382</v>
      </c>
      <c r="E2978" s="235">
        <v>1.3411818198819319E-2</v>
      </c>
      <c r="F2978" s="235">
        <v>1.4420541165920399E-2</v>
      </c>
      <c r="G2978" s="235">
        <v>1.5395610951940151E-2</v>
      </c>
      <c r="H2978" s="235">
        <v>1.6624184401139691E-2</v>
      </c>
      <c r="I2978" s="235">
        <v>1.797513282162751E-2</v>
      </c>
      <c r="J2978" s="235">
        <v>1.93047564584942E-2</v>
      </c>
      <c r="K2978" s="235">
        <v>2.0622007997321681E-2</v>
      </c>
      <c r="L2978" s="235">
        <v>2.1910099084057801E-2</v>
      </c>
      <c r="M2978" s="235">
        <v>2.313347299538741E-2</v>
      </c>
      <c r="N2978" s="235">
        <v>2.430182067081773E-2</v>
      </c>
      <c r="O2978" s="235">
        <v>2.5412461889601778E-2</v>
      </c>
      <c r="P2978" s="235">
        <v>2.6412279917550349E-2</v>
      </c>
      <c r="Q2978" s="235">
        <v>2.731376688981928E-2</v>
      </c>
      <c r="R2978" s="235">
        <v>2.8069821465660859E-2</v>
      </c>
      <c r="S2978" s="235">
        <v>2.869683114169734E-2</v>
      </c>
      <c r="T2978" s="235">
        <v>2.9178679292952731E-2</v>
      </c>
      <c r="U2978" s="235">
        <v>2.9427592971113019E-2</v>
      </c>
      <c r="V2978" s="235">
        <v>2.945862295112267E-2</v>
      </c>
      <c r="W2978" s="236">
        <f t="shared" si="122"/>
        <v>2.9489685650752315E-2</v>
      </c>
      <c r="X2978" s="236">
        <f t="shared" si="122"/>
        <v>2.9520781104503218E-2</v>
      </c>
      <c r="Y2978" s="236">
        <f t="shared" si="122"/>
        <v>2.9551909346913027E-2</v>
      </c>
      <c r="Z2978" s="236">
        <f t="shared" si="120"/>
        <v>2.9583070412555802E-2</v>
      </c>
    </row>
    <row r="2979" spans="1:26" x14ac:dyDescent="0.35">
      <c r="A2979" t="str">
        <f t="shared" si="121"/>
        <v>chi.sol.50_75</v>
      </c>
      <c r="B2979" t="s">
        <v>2237</v>
      </c>
      <c r="C2979" t="s">
        <v>105</v>
      </c>
      <c r="D2979" t="s">
        <v>2383</v>
      </c>
      <c r="E2979" s="235">
        <v>2.090400227663932E-2</v>
      </c>
      <c r="F2979" s="235">
        <v>2.3238427330968741E-2</v>
      </c>
      <c r="G2979" s="235">
        <v>2.5784977101884151E-2</v>
      </c>
      <c r="H2979" s="235">
        <v>3.0673522583650671E-2</v>
      </c>
      <c r="I2979" s="235">
        <v>3.7676271079931142E-2</v>
      </c>
      <c r="J2979" s="235">
        <v>4.6568603091904269E-2</v>
      </c>
      <c r="K2979" s="235">
        <v>5.77720732535544E-2</v>
      </c>
      <c r="L2979" s="235">
        <v>7.1724470181404251E-2</v>
      </c>
      <c r="M2979" s="235">
        <v>8.8930794296723875E-2</v>
      </c>
      <c r="N2979" s="235">
        <v>0.1098999999793422</v>
      </c>
      <c r="O2979" s="235">
        <v>0.13515532476756631</v>
      </c>
      <c r="P2979" s="235">
        <v>0.16506955382842639</v>
      </c>
      <c r="Q2979" s="235">
        <v>0.19970206680133001</v>
      </c>
      <c r="R2979" s="235">
        <v>0.23876718601990049</v>
      </c>
      <c r="S2979" s="235">
        <v>0.28182332474150812</v>
      </c>
      <c r="T2979" s="235">
        <v>0.32745810936020192</v>
      </c>
      <c r="U2979" s="235">
        <v>0.37329123846180667</v>
      </c>
      <c r="V2979" s="235">
        <v>0.41732961729015627</v>
      </c>
      <c r="W2979" s="236">
        <f t="shared" si="122"/>
        <v>0.46656334658486209</v>
      </c>
      <c r="X2979" s="236">
        <f t="shared" si="122"/>
        <v>0.52160533870070169</v>
      </c>
      <c r="Y2979" s="236">
        <f t="shared" si="122"/>
        <v>0.5831408132520054</v>
      </c>
      <c r="Z2979" s="236">
        <f t="shared" si="120"/>
        <v>0.65193582743472178</v>
      </c>
    </row>
    <row r="2980" spans="1:26" x14ac:dyDescent="0.35">
      <c r="A2980" t="str">
        <f t="shared" si="121"/>
        <v>chi.wnd.50_75</v>
      </c>
      <c r="B2980" t="s">
        <v>2237</v>
      </c>
      <c r="C2980" t="s">
        <v>103</v>
      </c>
      <c r="D2980" t="s">
        <v>2383</v>
      </c>
      <c r="E2980" s="235">
        <v>1.3411818198819319E-2</v>
      </c>
      <c r="F2980" s="235">
        <v>1.4420541165920399E-2</v>
      </c>
      <c r="G2980" s="235">
        <v>1.5395610951940151E-2</v>
      </c>
      <c r="H2980" s="235">
        <v>1.7051989469143949E-2</v>
      </c>
      <c r="I2980" s="235">
        <v>1.909333500520858E-2</v>
      </c>
      <c r="J2980" s="235">
        <v>2.1211215255578258E-2</v>
      </c>
      <c r="K2980" s="235">
        <v>2.3404428171920639E-2</v>
      </c>
      <c r="L2980" s="235">
        <v>2.557696630110198E-2</v>
      </c>
      <c r="M2980" s="235">
        <v>2.7717129593970678E-2</v>
      </c>
      <c r="N2980" s="235">
        <v>2.9713693728763538E-2</v>
      </c>
      <c r="O2980" s="235">
        <v>3.1491897985452232E-2</v>
      </c>
      <c r="P2980" s="235">
        <v>3.3008273196629689E-2</v>
      </c>
      <c r="Q2980" s="235">
        <v>3.4147484573076488E-2</v>
      </c>
      <c r="R2980" s="235">
        <v>3.4854109395260333E-2</v>
      </c>
      <c r="S2980" s="235">
        <v>3.5148538460910317E-2</v>
      </c>
      <c r="T2980" s="235">
        <v>3.501400355207087E-2</v>
      </c>
      <c r="U2980" s="235">
        <v>3.4500523232778538E-2</v>
      </c>
      <c r="V2980" s="235">
        <v>3.3693827756021227E-2</v>
      </c>
      <c r="W2980" s="236">
        <f t="shared" si="122"/>
        <v>3.2905994532100781E-2</v>
      </c>
      <c r="X2980" s="236">
        <f t="shared" si="122"/>
        <v>3.2136582521501873E-2</v>
      </c>
      <c r="Y2980" s="236">
        <f t="shared" si="122"/>
        <v>3.1385160997149365E-2</v>
      </c>
      <c r="Z2980" s="236">
        <f t="shared" si="120"/>
        <v>3.0651309303281551E-2</v>
      </c>
    </row>
    <row r="2981" spans="1:26" x14ac:dyDescent="0.35">
      <c r="A2981" t="str">
        <f t="shared" si="121"/>
        <v>chi.sol.75_100</v>
      </c>
      <c r="B2981" t="s">
        <v>2237</v>
      </c>
      <c r="C2981" t="s">
        <v>105</v>
      </c>
      <c r="D2981" t="s">
        <v>2384</v>
      </c>
      <c r="E2981" s="235">
        <v>2.090400227663932E-2</v>
      </c>
      <c r="F2981" s="235">
        <v>2.3238427330968741E-2</v>
      </c>
      <c r="G2981" s="235">
        <v>2.5784977101884151E-2</v>
      </c>
      <c r="H2981" s="235">
        <v>3.1886438760779123E-2</v>
      </c>
      <c r="I2981" s="235">
        <v>4.1331329422239348E-2</v>
      </c>
      <c r="J2981" s="235">
        <v>5.3873617907962988E-2</v>
      </c>
      <c r="K2981" s="235">
        <v>7.030339261397707E-2</v>
      </c>
      <c r="L2981" s="235">
        <v>9.1435910288271152E-2</v>
      </c>
      <c r="M2981" s="235">
        <v>0.1181760007477355</v>
      </c>
      <c r="N2981" s="235">
        <v>0.15133079269136249</v>
      </c>
      <c r="O2981" s="235">
        <v>0.19137786278913549</v>
      </c>
      <c r="P2981" s="235">
        <v>0.23803406040000011</v>
      </c>
      <c r="Q2981" s="235">
        <v>0.29028361878561948</v>
      </c>
      <c r="R2981" s="235">
        <v>0.3459139006896178</v>
      </c>
      <c r="S2981" s="235">
        <v>0.40233571452814471</v>
      </c>
      <c r="T2981" s="235">
        <v>0.45671091804553859</v>
      </c>
      <c r="U2981" s="235">
        <v>0.50591567764498557</v>
      </c>
      <c r="V2981" s="235">
        <v>0.54780055464922306</v>
      </c>
      <c r="W2981" s="236">
        <f t="shared" si="122"/>
        <v>0.59315309039419473</v>
      </c>
      <c r="X2981" s="236">
        <f t="shared" si="122"/>
        <v>0.64226037315620077</v>
      </c>
      <c r="Y2981" s="236">
        <f t="shared" si="122"/>
        <v>0.69543325931692634</v>
      </c>
      <c r="Z2981" s="236">
        <f t="shared" si="120"/>
        <v>0.75300834113043247</v>
      </c>
    </row>
    <row r="2982" spans="1:26" x14ac:dyDescent="0.35">
      <c r="A2982" t="str">
        <f t="shared" si="121"/>
        <v>chi.wnd.75_100</v>
      </c>
      <c r="B2982" t="s">
        <v>2237</v>
      </c>
      <c r="C2982" t="s">
        <v>103</v>
      </c>
      <c r="D2982" t="s">
        <v>2384</v>
      </c>
      <c r="E2982" s="235">
        <v>1.3411818198819319E-2</v>
      </c>
      <c r="F2982" s="235">
        <v>1.4420541165920399E-2</v>
      </c>
      <c r="G2982" s="235">
        <v>1.5395610951940151E-2</v>
      </c>
      <c r="H2982" s="235">
        <v>1.7602046314405369E-2</v>
      </c>
      <c r="I2982" s="235">
        <v>2.0591329074180709E-2</v>
      </c>
      <c r="J2982" s="235">
        <v>2.386453936203263E-2</v>
      </c>
      <c r="K2982" s="235">
        <v>2.734159917158727E-2</v>
      </c>
      <c r="L2982" s="235">
        <v>3.0878691682595261E-2</v>
      </c>
      <c r="M2982" s="235">
        <v>3.4373879795064392E-2</v>
      </c>
      <c r="N2982" s="235">
        <v>3.748065351658561E-2</v>
      </c>
      <c r="O2982" s="235">
        <v>4.0016160567456917E-2</v>
      </c>
      <c r="P2982" s="235">
        <v>4.1762016913908309E-2</v>
      </c>
      <c r="Q2982" s="235">
        <v>4.2631627123375343E-2</v>
      </c>
      <c r="R2982" s="235">
        <v>4.2582044707265072E-2</v>
      </c>
      <c r="S2982" s="235">
        <v>4.1800791468880737E-2</v>
      </c>
      <c r="T2982" s="235">
        <v>4.0408363212830922E-2</v>
      </c>
      <c r="U2982" s="235">
        <v>3.8675227529298521E-2</v>
      </c>
      <c r="V2982" s="235">
        <v>3.6758913404324287E-2</v>
      </c>
      <c r="W2982" s="236">
        <f t="shared" si="122"/>
        <v>3.4937550493865696E-2</v>
      </c>
      <c r="X2982" s="236">
        <f t="shared" si="122"/>
        <v>3.320643407179226E-2</v>
      </c>
      <c r="Y2982" s="236">
        <f t="shared" si="122"/>
        <v>3.1561092525873878E-2</v>
      </c>
      <c r="Z2982" s="236">
        <f t="shared" si="120"/>
        <v>2.9997275807248671E-2</v>
      </c>
    </row>
    <row r="2983" spans="1:26" x14ac:dyDescent="0.35">
      <c r="A2983" t="str">
        <f t="shared" si="121"/>
        <v>chl.sol.0_0</v>
      </c>
      <c r="B2983" t="s">
        <v>679</v>
      </c>
      <c r="C2983" t="s">
        <v>105</v>
      </c>
      <c r="D2983" t="s">
        <v>2380</v>
      </c>
      <c r="E2983" s="235">
        <v>4.640284756392471E-2</v>
      </c>
      <c r="F2983" s="235">
        <v>6.072960988469292E-2</v>
      </c>
      <c r="G2983" s="235">
        <v>7.9550338773613657E-2</v>
      </c>
      <c r="H2983" s="235">
        <v>0.1038410555582349</v>
      </c>
      <c r="I2983" s="235">
        <v>0.13502019696382139</v>
      </c>
      <c r="J2983" s="235">
        <v>0.1742782108114771</v>
      </c>
      <c r="K2983" s="235">
        <v>0.2225777523730241</v>
      </c>
      <c r="L2983" s="235">
        <v>0.27992660791914642</v>
      </c>
      <c r="M2983" s="235">
        <v>0.3446746688576236</v>
      </c>
      <c r="N2983" s="235">
        <v>0.41291539254099519</v>
      </c>
      <c r="O2983" s="235">
        <v>0.47964640071239539</v>
      </c>
      <c r="P2983" s="235">
        <v>0.54069719978763553</v>
      </c>
      <c r="Q2983" s="235">
        <v>0.59389452027043033</v>
      </c>
      <c r="R2983" s="235">
        <v>0.63881503876605461</v>
      </c>
      <c r="S2983" s="235">
        <v>0.67632135375203817</v>
      </c>
      <c r="T2983" s="235">
        <v>0.70754279204819204</v>
      </c>
      <c r="U2983" s="235">
        <v>0.73333157109862723</v>
      </c>
      <c r="V2983" s="235">
        <v>0.75458614299919846</v>
      </c>
      <c r="W2983" s="236">
        <f t="shared" si="122"/>
        <v>0.77645674841650458</v>
      </c>
      <c r="X2983" s="236">
        <f t="shared" si="122"/>
        <v>0.79896124220528053</v>
      </c>
      <c r="Y2983" s="236">
        <f t="shared" si="122"/>
        <v>0.8221179967178146</v>
      </c>
      <c r="Z2983" s="236">
        <f t="shared" si="120"/>
        <v>0.84594591680287845</v>
      </c>
    </row>
    <row r="2984" spans="1:26" x14ac:dyDescent="0.35">
      <c r="A2984" t="str">
        <f t="shared" si="121"/>
        <v>chl.wnd.0_0</v>
      </c>
      <c r="B2984" t="s">
        <v>679</v>
      </c>
      <c r="C2984" t="s">
        <v>103</v>
      </c>
      <c r="D2984" t="s">
        <v>2380</v>
      </c>
      <c r="E2984" s="235">
        <v>7.975158303870214E-2</v>
      </c>
      <c r="F2984" s="235">
        <v>9.4993253331175753E-2</v>
      </c>
      <c r="G2984" s="235">
        <v>0.1112071998969525</v>
      </c>
      <c r="H2984" s="235">
        <v>0.12733123204841179</v>
      </c>
      <c r="I2984" s="235">
        <v>0.14219937709503991</v>
      </c>
      <c r="J2984" s="235">
        <v>0.154121635629898</v>
      </c>
      <c r="K2984" s="235">
        <v>0.16153380416991611</v>
      </c>
      <c r="L2984" s="235">
        <v>0.16287383897337179</v>
      </c>
      <c r="M2984" s="235">
        <v>0.15753375214491311</v>
      </c>
      <c r="N2984" s="235">
        <v>0.14615599975289509</v>
      </c>
      <c r="O2984" s="235">
        <v>0.13090033787997299</v>
      </c>
      <c r="P2984" s="235">
        <v>0.1145536732282033</v>
      </c>
      <c r="Q2984" s="235">
        <v>9.936744605786596E-2</v>
      </c>
      <c r="R2984" s="235">
        <v>8.6438713598547948E-2</v>
      </c>
      <c r="S2984" s="235">
        <v>7.5881154813508031E-2</v>
      </c>
      <c r="T2984" s="235">
        <v>6.7412307185282766E-2</v>
      </c>
      <c r="U2984" s="235">
        <v>6.0603267616337338E-2</v>
      </c>
      <c r="V2984" s="235">
        <v>5.5116223852964323E-2</v>
      </c>
      <c r="W2984" s="236">
        <f t="shared" si="122"/>
        <v>5.0125979197054853E-2</v>
      </c>
      <c r="X2984" s="236">
        <f t="shared" si="122"/>
        <v>4.5587553261387657E-2</v>
      </c>
      <c r="Y2984" s="236">
        <f t="shared" si="122"/>
        <v>4.1460038200749248E-2</v>
      </c>
      <c r="Z2984" s="236">
        <f t="shared" si="120"/>
        <v>3.7706229982373558E-2</v>
      </c>
    </row>
    <row r="2985" spans="1:26" x14ac:dyDescent="0.35">
      <c r="A2985" t="str">
        <f t="shared" si="121"/>
        <v>chl.sol.0_25</v>
      </c>
      <c r="B2985" t="s">
        <v>679</v>
      </c>
      <c r="C2985" t="s">
        <v>105</v>
      </c>
      <c r="D2985" t="s">
        <v>2381</v>
      </c>
      <c r="E2985" s="235">
        <v>4.640284756392471E-2</v>
      </c>
      <c r="F2985" s="235">
        <v>6.072960988469292E-2</v>
      </c>
      <c r="G2985" s="235">
        <v>7.9550338773613657E-2</v>
      </c>
      <c r="H2985" s="235">
        <v>0.1038410555582349</v>
      </c>
      <c r="I2985" s="235">
        <v>0.13523295710983549</v>
      </c>
      <c r="J2985" s="235">
        <v>0.17519480931103809</v>
      </c>
      <c r="K2985" s="235">
        <v>0.22497535723279169</v>
      </c>
      <c r="L2985" s="235">
        <v>0.28482271222890271</v>
      </c>
      <c r="M2985" s="235">
        <v>0.35315759830267318</v>
      </c>
      <c r="N2985" s="235">
        <v>0.42554237006363532</v>
      </c>
      <c r="O2985" s="235">
        <v>0.49638757444526388</v>
      </c>
      <c r="P2985" s="235">
        <v>0.56094204155371075</v>
      </c>
      <c r="Q2985" s="235">
        <v>0.61682741770279337</v>
      </c>
      <c r="R2985" s="235">
        <v>0.66363168658002403</v>
      </c>
      <c r="S2985" s="235">
        <v>0.70196465672780084</v>
      </c>
      <c r="T2985" s="235">
        <v>0.73296651369014598</v>
      </c>
      <c r="U2985" s="235">
        <v>0.75796414221820851</v>
      </c>
      <c r="V2985" s="235">
        <v>0.77822179777441947</v>
      </c>
      <c r="W2985" s="236">
        <f t="shared" si="122"/>
        <v>0.79902086760839974</v>
      </c>
      <c r="X2985" s="236">
        <f t="shared" si="122"/>
        <v>0.82037582177663537</v>
      </c>
      <c r="Y2985" s="236">
        <f t="shared" si="122"/>
        <v>0.84230151706818157</v>
      </c>
      <c r="Z2985" s="236">
        <f t="shared" si="120"/>
        <v>0.86481320734063383</v>
      </c>
    </row>
    <row r="2986" spans="1:26" x14ac:dyDescent="0.35">
      <c r="A2986" t="str">
        <f t="shared" si="121"/>
        <v>chl.wnd.0_25</v>
      </c>
      <c r="B2986" t="s">
        <v>679</v>
      </c>
      <c r="C2986" t="s">
        <v>103</v>
      </c>
      <c r="D2986" t="s">
        <v>2381</v>
      </c>
      <c r="E2986" s="235">
        <v>7.975158303870214E-2</v>
      </c>
      <c r="F2986" s="235">
        <v>9.4993253331175753E-2</v>
      </c>
      <c r="G2986" s="235">
        <v>0.1112071998969525</v>
      </c>
      <c r="H2986" s="235">
        <v>0.12733123204841179</v>
      </c>
      <c r="I2986" s="235">
        <v>0.14248378218585811</v>
      </c>
      <c r="J2986" s="235">
        <v>0.15510071592145189</v>
      </c>
      <c r="K2986" s="235">
        <v>0.16350912640500609</v>
      </c>
      <c r="L2986" s="235">
        <v>0.16585804231163381</v>
      </c>
      <c r="M2986" s="235">
        <v>0.1610801949592833</v>
      </c>
      <c r="N2986" s="235">
        <v>0.14959824648027911</v>
      </c>
      <c r="O2986" s="235">
        <v>0.13354109213634141</v>
      </c>
      <c r="P2986" s="235">
        <v>0.11614022435342029</v>
      </c>
      <c r="Q2986" s="235">
        <v>9.9964486621947179E-2</v>
      </c>
      <c r="R2986" s="235">
        <v>8.6225692126254555E-2</v>
      </c>
      <c r="S2986" s="235">
        <v>7.5148698318266913E-2</v>
      </c>
      <c r="T2986" s="235">
        <v>6.6331047182152714E-2</v>
      </c>
      <c r="U2986" s="235">
        <v>5.9304756084061161E-2</v>
      </c>
      <c r="V2986" s="235">
        <v>5.3697874454384023E-2</v>
      </c>
      <c r="W2986" s="236">
        <f t="shared" si="122"/>
        <v>4.8621087267126488E-2</v>
      </c>
      <c r="X2986" s="236">
        <f t="shared" si="122"/>
        <v>4.4024277516715116E-2</v>
      </c>
      <c r="Y2986" s="236">
        <f t="shared" si="122"/>
        <v>3.9862066436740388E-2</v>
      </c>
      <c r="Z2986" s="236">
        <f t="shared" si="120"/>
        <v>3.6093365530048729E-2</v>
      </c>
    </row>
    <row r="2987" spans="1:26" x14ac:dyDescent="0.35">
      <c r="A2987" t="str">
        <f t="shared" si="121"/>
        <v>chl.sol.25_50</v>
      </c>
      <c r="B2987" t="s">
        <v>679</v>
      </c>
      <c r="C2987" t="s">
        <v>105</v>
      </c>
      <c r="D2987" t="s">
        <v>2382</v>
      </c>
      <c r="E2987" s="235">
        <v>4.640284756392471E-2</v>
      </c>
      <c r="F2987" s="235">
        <v>6.072960988469292E-2</v>
      </c>
      <c r="G2987" s="235">
        <v>7.9550338773613657E-2</v>
      </c>
      <c r="H2987" s="235">
        <v>0.105549504095347</v>
      </c>
      <c r="I2987" s="235">
        <v>0.1404840779893631</v>
      </c>
      <c r="J2987" s="235">
        <v>0.18567528151074841</v>
      </c>
      <c r="K2987" s="235">
        <v>0.24246814208062969</v>
      </c>
      <c r="L2987" s="235">
        <v>0.31056606483094468</v>
      </c>
      <c r="M2987" s="235">
        <v>0.38684151249018078</v>
      </c>
      <c r="N2987" s="235">
        <v>0.4650285726215303</v>
      </c>
      <c r="O2987" s="235">
        <v>0.53848451178106982</v>
      </c>
      <c r="P2987" s="235">
        <v>0.60286558377072386</v>
      </c>
      <c r="Q2987" s="235">
        <v>0.65585143320985251</v>
      </c>
      <c r="R2987" s="235">
        <v>0.69806199702181726</v>
      </c>
      <c r="S2987" s="235">
        <v>0.73136459151174316</v>
      </c>
      <c r="T2987" s="235">
        <v>0.75793741567148354</v>
      </c>
      <c r="U2987" s="235">
        <v>0.77924216132435342</v>
      </c>
      <c r="V2987" s="235">
        <v>0.79658024111122083</v>
      </c>
      <c r="W2987" s="236">
        <f t="shared" si="122"/>
        <v>0.81430409187611763</v>
      </c>
      <c r="X2987" s="236">
        <f t="shared" si="122"/>
        <v>0.83242229699444159</v>
      </c>
      <c r="Y2987" s="236">
        <f t="shared" si="122"/>
        <v>0.85094363082105118</v>
      </c>
      <c r="Z2987" s="236">
        <f t="shared" si="120"/>
        <v>0.8698770629395437</v>
      </c>
    </row>
    <row r="2988" spans="1:26" x14ac:dyDescent="0.35">
      <c r="A2988" t="str">
        <f t="shared" si="121"/>
        <v>chl.wnd.25_50</v>
      </c>
      <c r="B2988" t="s">
        <v>679</v>
      </c>
      <c r="C2988" t="s">
        <v>103</v>
      </c>
      <c r="D2988" t="s">
        <v>2382</v>
      </c>
      <c r="E2988" s="235">
        <v>7.975158303870214E-2</v>
      </c>
      <c r="F2988" s="235">
        <v>9.4993253331175753E-2</v>
      </c>
      <c r="G2988" s="235">
        <v>0.1112071998969525</v>
      </c>
      <c r="H2988" s="235">
        <v>0.13036311115845431</v>
      </c>
      <c r="I2988" s="235">
        <v>0.1500845669055649</v>
      </c>
      <c r="J2988" s="235">
        <v>0.16717738113141459</v>
      </c>
      <c r="K2988" s="235">
        <v>0.1787935117819697</v>
      </c>
      <c r="L2988" s="235">
        <v>0.18192811957721269</v>
      </c>
      <c r="M2988" s="235">
        <v>0.17507915962718321</v>
      </c>
      <c r="N2988" s="235">
        <v>0.1592301109227057</v>
      </c>
      <c r="O2988" s="235">
        <v>0.13845119452205959</v>
      </c>
      <c r="P2988" s="235">
        <v>0.11727208441632871</v>
      </c>
      <c r="Q2988" s="235">
        <v>9.8802297650824197E-2</v>
      </c>
      <c r="R2988" s="235">
        <v>8.3944875587717738E-2</v>
      </c>
      <c r="S2988" s="235">
        <v>7.2523642934489138E-2</v>
      </c>
      <c r="T2988" s="235">
        <v>6.3730739198113409E-2</v>
      </c>
      <c r="U2988" s="235">
        <v>5.6930496815578477E-2</v>
      </c>
      <c r="V2988" s="235">
        <v>5.1556048127082442E-2</v>
      </c>
      <c r="W2988" s="236">
        <f t="shared" si="122"/>
        <v>4.6688967199645055E-2</v>
      </c>
      <c r="X2988" s="236">
        <f t="shared" si="122"/>
        <v>4.2281356646970178E-2</v>
      </c>
      <c r="Y2988" s="236">
        <f t="shared" si="122"/>
        <v>3.8289840772530094E-2</v>
      </c>
      <c r="Z2988" s="236">
        <f t="shared" si="120"/>
        <v>3.4675138705388908E-2</v>
      </c>
    </row>
    <row r="2989" spans="1:26" x14ac:dyDescent="0.35">
      <c r="A2989" t="str">
        <f t="shared" si="121"/>
        <v>chl.sol.50_75</v>
      </c>
      <c r="B2989" t="s">
        <v>679</v>
      </c>
      <c r="C2989" t="s">
        <v>105</v>
      </c>
      <c r="D2989" t="s">
        <v>2383</v>
      </c>
      <c r="E2989" s="235">
        <v>4.640284756392471E-2</v>
      </c>
      <c r="F2989" s="235">
        <v>6.072960988469292E-2</v>
      </c>
      <c r="G2989" s="235">
        <v>7.9550338773613657E-2</v>
      </c>
      <c r="H2989" s="235">
        <v>0.10672104042303771</v>
      </c>
      <c r="I2989" s="235">
        <v>0.14393082901160051</v>
      </c>
      <c r="J2989" s="235">
        <v>0.19224861484323649</v>
      </c>
      <c r="K2989" s="235">
        <v>0.25296056710856418</v>
      </c>
      <c r="L2989" s="235">
        <v>0.32511882371140871</v>
      </c>
      <c r="M2989" s="235">
        <v>0.40452132999842277</v>
      </c>
      <c r="N2989" s="235">
        <v>0.48434040887905738</v>
      </c>
      <c r="O2989" s="235">
        <v>0.55779957227729771</v>
      </c>
      <c r="P2989" s="235">
        <v>0.6205623630769852</v>
      </c>
      <c r="Q2989" s="235">
        <v>0.67124873314468159</v>
      </c>
      <c r="R2989" s="235">
        <v>0.71109061096226056</v>
      </c>
      <c r="S2989" s="235">
        <v>0.74230787668874243</v>
      </c>
      <c r="T2989" s="235">
        <v>0.76712022480019559</v>
      </c>
      <c r="U2989" s="235">
        <v>0.78699979967552136</v>
      </c>
      <c r="V2989" s="235">
        <v>0.80320968020195127</v>
      </c>
      <c r="W2989" s="236">
        <f t="shared" si="122"/>
        <v>0.81975343657789157</v>
      </c>
      <c r="X2989" s="236">
        <f t="shared" si="122"/>
        <v>0.83663794566358218</v>
      </c>
      <c r="Y2989" s="236">
        <f t="shared" si="122"/>
        <v>0.85387022596235229</v>
      </c>
      <c r="Z2989" s="236">
        <f t="shared" si="120"/>
        <v>0.8714574405380513</v>
      </c>
    </row>
    <row r="2990" spans="1:26" x14ac:dyDescent="0.35">
      <c r="A2990" t="str">
        <f t="shared" si="121"/>
        <v>chl.wnd.50_75</v>
      </c>
      <c r="B2990" t="s">
        <v>679</v>
      </c>
      <c r="C2990" t="s">
        <v>103</v>
      </c>
      <c r="D2990" t="s">
        <v>2383</v>
      </c>
      <c r="E2990" s="235">
        <v>7.975158303870214E-2</v>
      </c>
      <c r="F2990" s="235">
        <v>9.4993253331175753E-2</v>
      </c>
      <c r="G2990" s="235">
        <v>0.1112071998969525</v>
      </c>
      <c r="H2990" s="235">
        <v>0.13304063064884361</v>
      </c>
      <c r="I2990" s="235">
        <v>0.1568902787220392</v>
      </c>
      <c r="J2990" s="235">
        <v>0.1779872716517682</v>
      </c>
      <c r="K2990" s="235">
        <v>0.19228131467380929</v>
      </c>
      <c r="L2990" s="235">
        <v>0.19586934586724</v>
      </c>
      <c r="M2990" s="235">
        <v>0.1870563311761799</v>
      </c>
      <c r="N2990" s="235">
        <v>0.16784355812211929</v>
      </c>
      <c r="O2990" s="235">
        <v>0.14360107510175471</v>
      </c>
      <c r="P2990" s="235">
        <v>0.11982913382435061</v>
      </c>
      <c r="Q2990" s="235">
        <v>9.978999682529209E-2</v>
      </c>
      <c r="R2990" s="235">
        <v>8.4175891378472478E-2</v>
      </c>
      <c r="S2990" s="235">
        <v>7.2426191656285305E-2</v>
      </c>
      <c r="T2990" s="235">
        <v>6.3514952240544792E-2</v>
      </c>
      <c r="U2990" s="235">
        <v>5.6695449726710617E-2</v>
      </c>
      <c r="V2990" s="235">
        <v>5.1342894070729117E-2</v>
      </c>
      <c r="W2990" s="236">
        <f t="shared" si="122"/>
        <v>4.649566736422206E-2</v>
      </c>
      <c r="X2990" s="236">
        <f t="shared" si="122"/>
        <v>4.2106062051474144E-2</v>
      </c>
      <c r="Y2990" s="236">
        <f t="shared" si="122"/>
        <v>3.8130874595142063E-2</v>
      </c>
      <c r="Z2990" s="236">
        <f t="shared" si="120"/>
        <v>3.4530980256785776E-2</v>
      </c>
    </row>
    <row r="2991" spans="1:26" x14ac:dyDescent="0.35">
      <c r="A2991" t="str">
        <f t="shared" si="121"/>
        <v>chl.sol.75_100</v>
      </c>
      <c r="B2991" t="s">
        <v>679</v>
      </c>
      <c r="C2991" t="s">
        <v>105</v>
      </c>
      <c r="D2991" t="s">
        <v>2384</v>
      </c>
      <c r="E2991" s="235">
        <v>4.640284756392471E-2</v>
      </c>
      <c r="F2991" s="235">
        <v>6.072960988469292E-2</v>
      </c>
      <c r="G2991" s="235">
        <v>7.9550338773613657E-2</v>
      </c>
      <c r="H2991" s="235">
        <v>0.1074648120737068</v>
      </c>
      <c r="I2991" s="235">
        <v>0.1460149236846815</v>
      </c>
      <c r="J2991" s="235">
        <v>0.19603350917679879</v>
      </c>
      <c r="K2991" s="235">
        <v>0.25857883960926609</v>
      </c>
      <c r="L2991" s="235">
        <v>0.33232356699433729</v>
      </c>
      <c r="M2991" s="235">
        <v>0.41251091516028549</v>
      </c>
      <c r="N2991" s="235">
        <v>0.49221428243157178</v>
      </c>
      <c r="O2991" s="235">
        <v>0.56509557551573697</v>
      </c>
      <c r="P2991" s="235">
        <v>0.6269993558083552</v>
      </c>
      <c r="Q2991" s="235">
        <v>0.67673734198758873</v>
      </c>
      <c r="R2991" s="235">
        <v>0.71566061488143073</v>
      </c>
      <c r="S2991" s="235">
        <v>0.74610099325186396</v>
      </c>
      <c r="T2991" s="235">
        <v>0.7702372629482781</v>
      </c>
      <c r="U2991" s="235">
        <v>0.78958208498089355</v>
      </c>
      <c r="V2991" s="235">
        <v>0.80537170090189181</v>
      </c>
      <c r="W2991" s="236">
        <f t="shared" si="122"/>
        <v>0.82147706863093506</v>
      </c>
      <c r="X2991" s="236">
        <f t="shared" si="122"/>
        <v>0.83790450239408065</v>
      </c>
      <c r="Y2991" s="236">
        <f t="shared" si="122"/>
        <v>0.85466044268570696</v>
      </c>
      <c r="Z2991" s="236">
        <f t="shared" si="120"/>
        <v>0.8717514587935562</v>
      </c>
    </row>
    <row r="2992" spans="1:26" x14ac:dyDescent="0.35">
      <c r="A2992" t="str">
        <f t="shared" si="121"/>
        <v>chl.wnd.75_100</v>
      </c>
      <c r="B2992" t="s">
        <v>679</v>
      </c>
      <c r="C2992" t="s">
        <v>103</v>
      </c>
      <c r="D2992" t="s">
        <v>2384</v>
      </c>
      <c r="E2992" s="235">
        <v>7.975158303870214E-2</v>
      </c>
      <c r="F2992" s="235">
        <v>9.4993253331175753E-2</v>
      </c>
      <c r="G2992" s="235">
        <v>0.1112071998969525</v>
      </c>
      <c r="H2992" s="235">
        <v>0.1351041077618165</v>
      </c>
      <c r="I2992" s="235">
        <v>0.16207861006365171</v>
      </c>
      <c r="J2992" s="235">
        <v>0.18606408449553269</v>
      </c>
      <c r="K2992" s="235">
        <v>0.2022426801074716</v>
      </c>
      <c r="L2992" s="235">
        <v>0.2060371737392514</v>
      </c>
      <c r="M2992" s="235">
        <v>0.19574947536320861</v>
      </c>
      <c r="N2992" s="235">
        <v>0.17429305517356869</v>
      </c>
      <c r="O2992" s="235">
        <v>0.1478430570675332</v>
      </c>
      <c r="P2992" s="235">
        <v>0.1224594561924216</v>
      </c>
      <c r="Q2992" s="235">
        <v>0.10135805958093271</v>
      </c>
      <c r="R2992" s="235">
        <v>8.5172569902293188E-2</v>
      </c>
      <c r="S2992" s="235">
        <v>7.3077950773852374E-2</v>
      </c>
      <c r="T2992" s="235">
        <v>6.398577143964293E-2</v>
      </c>
      <c r="U2992" s="235">
        <v>5.7059780277172123E-2</v>
      </c>
      <c r="V2992" s="235">
        <v>5.1641728004728348E-2</v>
      </c>
      <c r="W2992" s="236">
        <f t="shared" si="122"/>
        <v>4.6738141267979552E-2</v>
      </c>
      <c r="X2992" s="236">
        <f t="shared" si="122"/>
        <v>4.2300169525419505E-2</v>
      </c>
      <c r="Y2992" s="236">
        <f t="shared" si="122"/>
        <v>3.8283600788058876E-2</v>
      </c>
      <c r="Z2992" s="236">
        <f t="shared" si="120"/>
        <v>3.4648421170480566E-2</v>
      </c>
    </row>
    <row r="2993" spans="1:26" x14ac:dyDescent="0.35">
      <c r="A2993" t="str">
        <f t="shared" si="121"/>
        <v>chn.sol.0_0</v>
      </c>
      <c r="B2993" t="s">
        <v>689</v>
      </c>
      <c r="C2993" t="s">
        <v>105</v>
      </c>
      <c r="D2993" t="s">
        <v>2380</v>
      </c>
      <c r="E2993" s="235">
        <v>0.11019206858744469</v>
      </c>
      <c r="F2993" s="235">
        <v>0.1293644811283037</v>
      </c>
      <c r="G2993" s="235">
        <v>0.15151758006279969</v>
      </c>
      <c r="H2993" s="235">
        <v>0.1762715175950447</v>
      </c>
      <c r="I2993" s="235">
        <v>0.20338297672663341</v>
      </c>
      <c r="J2993" s="235">
        <v>0.2324879678900951</v>
      </c>
      <c r="K2993" s="235">
        <v>0.26283048822069222</v>
      </c>
      <c r="L2993" s="235">
        <v>0.29404972005276742</v>
      </c>
      <c r="M2993" s="235">
        <v>0.32548486584962272</v>
      </c>
      <c r="N2993" s="235">
        <v>0.35665919956255532</v>
      </c>
      <c r="O2993" s="235">
        <v>0.38707356988125591</v>
      </c>
      <c r="P2993" s="235">
        <v>0.41615534809313998</v>
      </c>
      <c r="Q2993" s="235">
        <v>0.44376244829121431</v>
      </c>
      <c r="R2993" s="235">
        <v>0.46954845654578231</v>
      </c>
      <c r="S2993" s="235">
        <v>0.49339112429097742</v>
      </c>
      <c r="T2993" s="235">
        <v>0.51520034281453853</v>
      </c>
      <c r="U2993" s="235">
        <v>0.53483944762472746</v>
      </c>
      <c r="V2993" s="235">
        <v>0.55256766301427618</v>
      </c>
      <c r="W2993" s="236">
        <f t="shared" si="122"/>
        <v>0.57088351198675147</v>
      </c>
      <c r="X2993" s="236">
        <f t="shared" si="122"/>
        <v>0.5898064727141068</v>
      </c>
      <c r="Y2993" s="236">
        <f t="shared" si="122"/>
        <v>0.60935666900733587</v>
      </c>
      <c r="Z2993" s="236">
        <f t="shared" si="120"/>
        <v>0.62955489171734025</v>
      </c>
    </row>
    <row r="2994" spans="1:26" x14ac:dyDescent="0.35">
      <c r="A2994" t="str">
        <f t="shared" si="121"/>
        <v>chn.wnd.0_0</v>
      </c>
      <c r="B2994" t="s">
        <v>689</v>
      </c>
      <c r="C2994" t="s">
        <v>103</v>
      </c>
      <c r="D2994" t="s">
        <v>2380</v>
      </c>
      <c r="E2994" s="235">
        <v>0.129205842158332</v>
      </c>
      <c r="F2994" s="235">
        <v>0.1253832837483107</v>
      </c>
      <c r="G2994" s="235">
        <v>0.12061927480560861</v>
      </c>
      <c r="H2994" s="235">
        <v>0.1145441271110402</v>
      </c>
      <c r="I2994" s="235">
        <v>0.1075927743226931</v>
      </c>
      <c r="J2994" s="235">
        <v>0.1001451083241898</v>
      </c>
      <c r="K2994" s="235">
        <v>9.2533164969911055E-2</v>
      </c>
      <c r="L2994" s="235">
        <v>8.5163866783584521E-2</v>
      </c>
      <c r="M2994" s="235">
        <v>7.8272135015366104E-2</v>
      </c>
      <c r="N2994" s="235">
        <v>7.1954808184668928E-2</v>
      </c>
      <c r="O2994" s="235">
        <v>6.6276376573089074E-2</v>
      </c>
      <c r="P2994" s="235">
        <v>6.1194132885136893E-2</v>
      </c>
      <c r="Q2994" s="235">
        <v>5.6704637425330093E-2</v>
      </c>
      <c r="R2994" s="235">
        <v>5.2752357887350818E-2</v>
      </c>
      <c r="S2994" s="235">
        <v>4.9264715051505509E-2</v>
      </c>
      <c r="T2994" s="235">
        <v>4.6191258669719799E-2</v>
      </c>
      <c r="U2994" s="235">
        <v>4.3463961722874617E-2</v>
      </c>
      <c r="V2994" s="235">
        <v>4.1054931438866051E-2</v>
      </c>
      <c r="W2994" s="236">
        <f t="shared" si="122"/>
        <v>3.8779423886776701E-2</v>
      </c>
      <c r="X2994" s="236">
        <f t="shared" si="122"/>
        <v>3.6630038445677256E-2</v>
      </c>
      <c r="Y2994" s="236">
        <f t="shared" si="122"/>
        <v>3.459978468089922E-2</v>
      </c>
      <c r="Z2994" s="236">
        <f t="shared" si="120"/>
        <v>3.2682059609081972E-2</v>
      </c>
    </row>
    <row r="2995" spans="1:26" x14ac:dyDescent="0.35">
      <c r="A2995" t="str">
        <f t="shared" si="121"/>
        <v>chn.sol.0_25</v>
      </c>
      <c r="B2995" t="s">
        <v>689</v>
      </c>
      <c r="C2995" t="s">
        <v>105</v>
      </c>
      <c r="D2995" t="s">
        <v>2381</v>
      </c>
      <c r="E2995" s="235">
        <v>0.11019206858744469</v>
      </c>
      <c r="F2995" s="235">
        <v>0.1293644811283037</v>
      </c>
      <c r="G2995" s="235">
        <v>0.15151758006279969</v>
      </c>
      <c r="H2995" s="235">
        <v>0.1762715175950447</v>
      </c>
      <c r="I2995" s="235">
        <v>0.20431459243049069</v>
      </c>
      <c r="J2995" s="235">
        <v>0.23608257974592831</v>
      </c>
      <c r="K2995" s="235">
        <v>0.27137063344439188</v>
      </c>
      <c r="L2995" s="235">
        <v>0.31015900071493652</v>
      </c>
      <c r="M2995" s="235">
        <v>0.3519505446850012</v>
      </c>
      <c r="N2995" s="235">
        <v>0.39602004174811151</v>
      </c>
      <c r="O2995" s="235">
        <v>0.4413027668292569</v>
      </c>
      <c r="P2995" s="235">
        <v>0.48640433059811439</v>
      </c>
      <c r="Q2995" s="235">
        <v>0.53020253463342026</v>
      </c>
      <c r="R2995" s="235">
        <v>0.57144307392835569</v>
      </c>
      <c r="S2995" s="235">
        <v>0.60905757151058038</v>
      </c>
      <c r="T2995" s="235">
        <v>0.64242251694256636</v>
      </c>
      <c r="U2995" s="235">
        <v>0.6702503252366121</v>
      </c>
      <c r="V2995" s="235">
        <v>0.69246490155851115</v>
      </c>
      <c r="W2995" s="236">
        <f t="shared" si="122"/>
        <v>0.71541575115411171</v>
      </c>
      <c r="X2995" s="236">
        <f t="shared" si="122"/>
        <v>0.73912727684459356</v>
      </c>
      <c r="Y2995" s="236">
        <f t="shared" si="122"/>
        <v>0.76362469025094326</v>
      </c>
      <c r="Z2995" s="236">
        <f t="shared" si="120"/>
        <v>0.78893403860057298</v>
      </c>
    </row>
    <row r="2996" spans="1:26" x14ac:dyDescent="0.35">
      <c r="A2996" t="str">
        <f t="shared" si="121"/>
        <v>chn.wnd.0_25</v>
      </c>
      <c r="B2996" t="s">
        <v>689</v>
      </c>
      <c r="C2996" t="s">
        <v>103</v>
      </c>
      <c r="D2996" t="s">
        <v>2381</v>
      </c>
      <c r="E2996" s="235">
        <v>0.129205842158332</v>
      </c>
      <c r="F2996" s="235">
        <v>0.1253832837483107</v>
      </c>
      <c r="G2996" s="235">
        <v>0.12061927480560861</v>
      </c>
      <c r="H2996" s="235">
        <v>0.1145441271110402</v>
      </c>
      <c r="I2996" s="235">
        <v>0.1078143595668983</v>
      </c>
      <c r="J2996" s="235">
        <v>0.1007633029159784</v>
      </c>
      <c r="K2996" s="235">
        <v>9.3549583388415458E-2</v>
      </c>
      <c r="L2996" s="235">
        <v>8.6475648873758221E-2</v>
      </c>
      <c r="M2996" s="235">
        <v>7.9691863112649752E-2</v>
      </c>
      <c r="N2996" s="235">
        <v>7.3277012199725364E-2</v>
      </c>
      <c r="O2996" s="235">
        <v>6.7309620856331326E-2</v>
      </c>
      <c r="P2996" s="235">
        <v>6.1822635288684577E-2</v>
      </c>
      <c r="Q2996" s="235">
        <v>5.6873622365508948E-2</v>
      </c>
      <c r="R2996" s="235">
        <v>5.243079356266421E-2</v>
      </c>
      <c r="S2996" s="235">
        <v>4.8468794351513633E-2</v>
      </c>
      <c r="T2996" s="235">
        <v>4.4964057818780351E-2</v>
      </c>
      <c r="U2996" s="235">
        <v>4.1842573325080998E-2</v>
      </c>
      <c r="V2996" s="235">
        <v>3.9065186308916471E-2</v>
      </c>
      <c r="W2996" s="236">
        <f t="shared" si="122"/>
        <v>3.6472154078429894E-2</v>
      </c>
      <c r="X2996" s="236">
        <f t="shared" si="122"/>
        <v>3.4051239704880491E-2</v>
      </c>
      <c r="Y2996" s="236">
        <f t="shared" si="122"/>
        <v>3.1791018510885415E-2</v>
      </c>
      <c r="Z2996" s="236">
        <f t="shared" si="120"/>
        <v>2.9680824155562301E-2</v>
      </c>
    </row>
    <row r="2997" spans="1:26" x14ac:dyDescent="0.35">
      <c r="A2997" t="str">
        <f t="shared" si="121"/>
        <v>chn.sol.25_50</v>
      </c>
      <c r="B2997" t="s">
        <v>689</v>
      </c>
      <c r="C2997" t="s">
        <v>105</v>
      </c>
      <c r="D2997" t="s">
        <v>2382</v>
      </c>
      <c r="E2997" s="235">
        <v>0.11019206858744469</v>
      </c>
      <c r="F2997" s="235">
        <v>0.1293644811283037</v>
      </c>
      <c r="G2997" s="235">
        <v>0.15151758006279969</v>
      </c>
      <c r="H2997" s="235">
        <v>0.18505887434996809</v>
      </c>
      <c r="I2997" s="235">
        <v>0.22884833659029219</v>
      </c>
      <c r="J2997" s="235">
        <v>0.28076303012352521</v>
      </c>
      <c r="K2997" s="235">
        <v>0.33952123428107728</v>
      </c>
      <c r="L2997" s="235">
        <v>0.40312096352189519</v>
      </c>
      <c r="M2997" s="235">
        <v>0.46825646679341049</v>
      </c>
      <c r="N2997" s="235">
        <v>0.53107245807892312</v>
      </c>
      <c r="O2997" s="235">
        <v>0.58803425886252592</v>
      </c>
      <c r="P2997" s="235">
        <v>0.63670670885175484</v>
      </c>
      <c r="Q2997" s="235">
        <v>0.67711888111549312</v>
      </c>
      <c r="R2997" s="235">
        <v>0.70882241995075379</v>
      </c>
      <c r="S2997" s="235">
        <v>0.73335911252291797</v>
      </c>
      <c r="T2997" s="235">
        <v>0.75235583170347065</v>
      </c>
      <c r="U2997" s="235">
        <v>0.76648883302842374</v>
      </c>
      <c r="V2997" s="235">
        <v>0.77669801390431892</v>
      </c>
      <c r="W2997" s="236">
        <f t="shared" si="122"/>
        <v>0.78704317507068344</v>
      </c>
      <c r="X2997" s="236">
        <f t="shared" si="122"/>
        <v>0.79752612770508591</v>
      </c>
      <c r="Y2997" s="236">
        <f t="shared" si="122"/>
        <v>0.80814870710891595</v>
      </c>
      <c r="Z2997" s="236">
        <f t="shared" si="120"/>
        <v>0.81891277302869925</v>
      </c>
    </row>
    <row r="2998" spans="1:26" x14ac:dyDescent="0.35">
      <c r="A2998" t="str">
        <f t="shared" si="121"/>
        <v>chn.wnd.25_50</v>
      </c>
      <c r="B2998" t="s">
        <v>689</v>
      </c>
      <c r="C2998" t="s">
        <v>103</v>
      </c>
      <c r="D2998" t="s">
        <v>2382</v>
      </c>
      <c r="E2998" s="235">
        <v>0.129205842158332</v>
      </c>
      <c r="F2998" s="235">
        <v>0.1253832837483107</v>
      </c>
      <c r="G2998" s="235">
        <v>0.12061927480560861</v>
      </c>
      <c r="H2998" s="235">
        <v>0.1185556919743411</v>
      </c>
      <c r="I2998" s="235">
        <v>0.11587707433367091</v>
      </c>
      <c r="J2998" s="235">
        <v>0.11068784640381241</v>
      </c>
      <c r="K2998" s="235">
        <v>0.10329032087584911</v>
      </c>
      <c r="L2998" s="235">
        <v>9.4441423352219112E-2</v>
      </c>
      <c r="M2998" s="235">
        <v>8.4945730111252671E-2</v>
      </c>
      <c r="N2998" s="235">
        <v>7.569257630301679E-2</v>
      </c>
      <c r="O2998" s="235">
        <v>6.7274555796634675E-2</v>
      </c>
      <c r="P2998" s="235">
        <v>5.9934531551451092E-2</v>
      </c>
      <c r="Q2998" s="235">
        <v>5.3784742723297883E-2</v>
      </c>
      <c r="R2998" s="235">
        <v>4.8564337180418617E-2</v>
      </c>
      <c r="S2998" s="235">
        <v>4.4212878928618471E-2</v>
      </c>
      <c r="T2998" s="235">
        <v>4.058520009093089E-2</v>
      </c>
      <c r="U2998" s="235">
        <v>3.7536457355270753E-2</v>
      </c>
      <c r="V2998" s="235">
        <v>3.497712706997104E-2</v>
      </c>
      <c r="W2998" s="236">
        <f t="shared" si="122"/>
        <v>3.2592298375145275E-2</v>
      </c>
      <c r="X2998" s="236">
        <f t="shared" si="122"/>
        <v>3.0370073312467081E-2</v>
      </c>
      <c r="Y2998" s="236">
        <f t="shared" si="122"/>
        <v>2.829936515640143E-2</v>
      </c>
      <c r="Z2998" s="236">
        <f t="shared" si="120"/>
        <v>2.6369843102307968E-2</v>
      </c>
    </row>
    <row r="2999" spans="1:26" x14ac:dyDescent="0.35">
      <c r="A2999" t="str">
        <f t="shared" si="121"/>
        <v>chn.sol.50_75</v>
      </c>
      <c r="B2999" t="s">
        <v>689</v>
      </c>
      <c r="C2999" t="s">
        <v>105</v>
      </c>
      <c r="D2999" t="s">
        <v>2383</v>
      </c>
      <c r="E2999" s="235">
        <v>0.11019206858744469</v>
      </c>
      <c r="F2999" s="235">
        <v>0.1293644811283037</v>
      </c>
      <c r="G2999" s="235">
        <v>0.15151758006279969</v>
      </c>
      <c r="H2999" s="235">
        <v>0.19081357969672391</v>
      </c>
      <c r="I2999" s="235">
        <v>0.24511825979284199</v>
      </c>
      <c r="J2999" s="235">
        <v>0.31046866561213521</v>
      </c>
      <c r="K2999" s="235">
        <v>0.38423415202934152</v>
      </c>
      <c r="L2999" s="235">
        <v>0.4619181859357811</v>
      </c>
      <c r="M2999" s="235">
        <v>0.53696741392315883</v>
      </c>
      <c r="N2999" s="235">
        <v>0.60314801984450106</v>
      </c>
      <c r="O2999" s="235">
        <v>0.65743968253683727</v>
      </c>
      <c r="P2999" s="235">
        <v>0.69993339808589172</v>
      </c>
      <c r="Q2999" s="235">
        <v>0.7314611643975909</v>
      </c>
      <c r="R2999" s="235">
        <v>0.75496880581233128</v>
      </c>
      <c r="S2999" s="235">
        <v>0.77240453466784775</v>
      </c>
      <c r="T2999" s="235">
        <v>0.78513114217991697</v>
      </c>
      <c r="U2999" s="235">
        <v>0.79402109006018717</v>
      </c>
      <c r="V2999" s="235">
        <v>0.79989189343404032</v>
      </c>
      <c r="W2999" s="236">
        <f t="shared" si="122"/>
        <v>0.80580610413382725</v>
      </c>
      <c r="X2999" s="236">
        <f t="shared" si="122"/>
        <v>0.81176404310300732</v>
      </c>
      <c r="Y2999" s="236">
        <f t="shared" si="122"/>
        <v>0.8177660336580197</v>
      </c>
      <c r="Z2999" s="236">
        <f t="shared" si="120"/>
        <v>0.82381240150582857</v>
      </c>
    </row>
    <row r="3000" spans="1:26" x14ac:dyDescent="0.35">
      <c r="A3000" t="str">
        <f t="shared" si="121"/>
        <v>chn.wnd.50_75</v>
      </c>
      <c r="B3000" t="s">
        <v>689</v>
      </c>
      <c r="C3000" t="s">
        <v>103</v>
      </c>
      <c r="D3000" t="s">
        <v>2383</v>
      </c>
      <c r="E3000" s="235">
        <v>0.129205842158332</v>
      </c>
      <c r="F3000" s="235">
        <v>0.1253832837483107</v>
      </c>
      <c r="G3000" s="235">
        <v>0.12061927480560861</v>
      </c>
      <c r="H3000" s="235">
        <v>0.1242682853885872</v>
      </c>
      <c r="I3000" s="235">
        <v>0.12766093633664111</v>
      </c>
      <c r="J3000" s="235">
        <v>0.1255043567323052</v>
      </c>
      <c r="K3000" s="235">
        <v>0.1179570596302125</v>
      </c>
      <c r="L3000" s="235">
        <v>0.1065283415422518</v>
      </c>
      <c r="M3000" s="235">
        <v>9.3373490159263065E-2</v>
      </c>
      <c r="N3000" s="235">
        <v>8.0730327581263306E-2</v>
      </c>
      <c r="O3000" s="235">
        <v>6.9812579956001486E-2</v>
      </c>
      <c r="P3000" s="235">
        <v>6.0906106574718011E-2</v>
      </c>
      <c r="Q3000" s="235">
        <v>5.3693168977000903E-2</v>
      </c>
      <c r="R3000" s="235">
        <v>4.7962961741197248E-2</v>
      </c>
      <c r="S3000" s="235">
        <v>4.3380097545207469E-2</v>
      </c>
      <c r="T3000" s="235">
        <v>3.9684348182754917E-2</v>
      </c>
      <c r="U3000" s="235">
        <v>3.6648413018118518E-2</v>
      </c>
      <c r="V3000" s="235">
        <v>3.4138387501470947E-2</v>
      </c>
      <c r="W3000" s="236">
        <f t="shared" si="122"/>
        <v>3.1800271968786584E-2</v>
      </c>
      <c r="X3000" s="236">
        <f t="shared" si="122"/>
        <v>2.9622292419207583E-2</v>
      </c>
      <c r="Y3000" s="236">
        <f t="shared" si="122"/>
        <v>2.7593481245390915E-2</v>
      </c>
      <c r="Z3000" s="236">
        <f t="shared" si="120"/>
        <v>2.5703622004151026E-2</v>
      </c>
    </row>
    <row r="3001" spans="1:26" x14ac:dyDescent="0.35">
      <c r="A3001" t="str">
        <f t="shared" si="121"/>
        <v>chn.sol.75_100</v>
      </c>
      <c r="B3001" t="s">
        <v>689</v>
      </c>
      <c r="C3001" t="s">
        <v>105</v>
      </c>
      <c r="D3001" t="s">
        <v>2384</v>
      </c>
      <c r="E3001" s="235">
        <v>0.11019206858744469</v>
      </c>
      <c r="F3001" s="235">
        <v>0.1293644811283037</v>
      </c>
      <c r="G3001" s="235">
        <v>0.15151758006279969</v>
      </c>
      <c r="H3001" s="235">
        <v>0.19367258848890989</v>
      </c>
      <c r="I3001" s="235">
        <v>0.25316887608654282</v>
      </c>
      <c r="J3001" s="235">
        <v>0.32510494614041813</v>
      </c>
      <c r="K3001" s="235">
        <v>0.40610418541591548</v>
      </c>
      <c r="L3001" s="235">
        <v>0.48986909607707152</v>
      </c>
      <c r="M3001" s="235">
        <v>0.56782025501708722</v>
      </c>
      <c r="N3001" s="235">
        <v>0.63337693725779654</v>
      </c>
      <c r="O3001" s="235">
        <v>0.68516889915554136</v>
      </c>
      <c r="P3001" s="235">
        <v>0.72277031301431349</v>
      </c>
      <c r="Q3001" s="235">
        <v>0.7503809071112123</v>
      </c>
      <c r="R3001" s="235">
        <v>0.77068780919893265</v>
      </c>
      <c r="S3001" s="235">
        <v>0.78546495836307073</v>
      </c>
      <c r="T3001" s="235">
        <v>0.79598475509535671</v>
      </c>
      <c r="U3001" s="235">
        <v>0.80302649618890243</v>
      </c>
      <c r="V3001" s="235">
        <v>0.80732706826894429</v>
      </c>
      <c r="W3001" s="236">
        <f t="shared" si="122"/>
        <v>0.81165067186824913</v>
      </c>
      <c r="X3001" s="236">
        <f t="shared" si="122"/>
        <v>0.81599743033107663</v>
      </c>
      <c r="Y3001" s="236">
        <f t="shared" si="122"/>
        <v>0.8203674676622511</v>
      </c>
      <c r="Z3001" s="236">
        <f t="shared" si="120"/>
        <v>0.82476090853069917</v>
      </c>
    </row>
    <row r="3002" spans="1:26" x14ac:dyDescent="0.35">
      <c r="A3002" t="str">
        <f t="shared" si="121"/>
        <v>chn.wnd.75_100</v>
      </c>
      <c r="B3002" t="s">
        <v>689</v>
      </c>
      <c r="C3002" t="s">
        <v>103</v>
      </c>
      <c r="D3002" t="s">
        <v>2384</v>
      </c>
      <c r="E3002" s="235">
        <v>0.129205842158332</v>
      </c>
      <c r="F3002" s="235">
        <v>0.1253832837483107</v>
      </c>
      <c r="G3002" s="235">
        <v>0.12061927480560861</v>
      </c>
      <c r="H3002" s="235">
        <v>0.12977457449661059</v>
      </c>
      <c r="I3002" s="235">
        <v>0.1395274218584763</v>
      </c>
      <c r="J3002" s="235">
        <v>0.14117847108643469</v>
      </c>
      <c r="K3002" s="235">
        <v>0.13402690902521719</v>
      </c>
      <c r="L3002" s="235">
        <v>0.12022399847933871</v>
      </c>
      <c r="M3002" s="235">
        <v>0.1034658959401291</v>
      </c>
      <c r="N3002" s="235">
        <v>8.7463385694361309E-2</v>
      </c>
      <c r="O3002" s="235">
        <v>7.4205367547519982E-2</v>
      </c>
      <c r="P3002" s="235">
        <v>6.3609643925280804E-2</v>
      </c>
      <c r="Q3002" s="235">
        <v>5.5473005596811682E-2</v>
      </c>
      <c r="R3002" s="235">
        <v>4.9184972333695481E-2</v>
      </c>
      <c r="S3002" s="235">
        <v>4.426535481187252E-2</v>
      </c>
      <c r="T3002" s="235">
        <v>4.0347445790949017E-2</v>
      </c>
      <c r="U3002" s="235">
        <v>3.7172979978990932E-2</v>
      </c>
      <c r="V3002" s="235">
        <v>3.4571103141406087E-2</v>
      </c>
      <c r="W3002" s="236">
        <f t="shared" si="122"/>
        <v>3.2151341460631012E-2</v>
      </c>
      <c r="X3002" s="236">
        <f t="shared" si="122"/>
        <v>2.9900948011115373E-2</v>
      </c>
      <c r="Y3002" s="236">
        <f t="shared" si="122"/>
        <v>2.7808068072624585E-2</v>
      </c>
      <c r="Z3002" s="236">
        <f t="shared" si="120"/>
        <v>2.5861676681430322E-2</v>
      </c>
    </row>
    <row r="3003" spans="1:26" x14ac:dyDescent="0.35">
      <c r="A3003" t="str">
        <f t="shared" si="121"/>
        <v>col.sol.0_0</v>
      </c>
      <c r="B3003" t="s">
        <v>739</v>
      </c>
      <c r="C3003" t="s">
        <v>105</v>
      </c>
      <c r="D3003" t="s">
        <v>2380</v>
      </c>
      <c r="E3003" s="235">
        <v>1.050857131599729E-3</v>
      </c>
      <c r="F3003" s="235">
        <v>1.1625826773061299E-3</v>
      </c>
      <c r="G3003" s="235">
        <v>1.300568401564879E-3</v>
      </c>
      <c r="H3003" s="235">
        <v>1.4705596074342949E-3</v>
      </c>
      <c r="I3003" s="235">
        <v>1.6807064212371731E-3</v>
      </c>
      <c r="J3003" s="235">
        <v>1.9411811861999001E-3</v>
      </c>
      <c r="K3003" s="235">
        <v>2.265241153245114E-3</v>
      </c>
      <c r="L3003" s="235">
        <v>2.669389282130819E-3</v>
      </c>
      <c r="M3003" s="235">
        <v>3.1754796233445649E-3</v>
      </c>
      <c r="N3003" s="235">
        <v>3.810524361526567E-3</v>
      </c>
      <c r="O3003" s="235">
        <v>4.6087948577916808E-3</v>
      </c>
      <c r="P3003" s="235">
        <v>5.6128219447862376E-3</v>
      </c>
      <c r="Q3003" s="235">
        <v>6.8743161208932747E-3</v>
      </c>
      <c r="R3003" s="235">
        <v>8.4574951020204604E-3</v>
      </c>
      <c r="S3003" s="235">
        <v>1.0441534690697229E-2</v>
      </c>
      <c r="T3003" s="235">
        <v>1.29212689338685E-2</v>
      </c>
      <c r="U3003" s="235">
        <v>1.601181491516555E-2</v>
      </c>
      <c r="V3003" s="235">
        <v>1.9846691226828049E-2</v>
      </c>
      <c r="W3003" s="236">
        <f t="shared" si="122"/>
        <v>2.4600031585425109E-2</v>
      </c>
      <c r="X3003" s="236">
        <f t="shared" si="122"/>
        <v>3.0491810805514889E-2</v>
      </c>
      <c r="Y3003" s="236">
        <f t="shared" si="122"/>
        <v>3.779468831048851E-2</v>
      </c>
      <c r="Z3003" s="236">
        <f t="shared" si="120"/>
        <v>4.6846626249846167E-2</v>
      </c>
    </row>
    <row r="3004" spans="1:26" x14ac:dyDescent="0.35">
      <c r="A3004" t="str">
        <f t="shared" si="121"/>
        <v>col.wnd.0_0</v>
      </c>
      <c r="B3004" t="s">
        <v>739</v>
      </c>
      <c r="C3004" t="s">
        <v>103</v>
      </c>
      <c r="D3004" t="s">
        <v>2380</v>
      </c>
      <c r="E3004" s="235">
        <v>9.3513544791108043E-4</v>
      </c>
      <c r="F3004" s="235">
        <v>1.168090692694205E-3</v>
      </c>
      <c r="G3004" s="235">
        <v>1.463429079549592E-3</v>
      </c>
      <c r="H3004" s="235">
        <v>1.836989551430809E-3</v>
      </c>
      <c r="I3004" s="235">
        <v>2.3101332632177261E-3</v>
      </c>
      <c r="J3004" s="235">
        <v>2.9094099118658402E-3</v>
      </c>
      <c r="K3004" s="235">
        <v>3.668690217186403E-3</v>
      </c>
      <c r="L3004" s="235">
        <v>4.6301635972640868E-3</v>
      </c>
      <c r="M3004" s="235">
        <v>5.8480343470300039E-3</v>
      </c>
      <c r="N3004" s="235">
        <v>7.3859216707743997E-3</v>
      </c>
      <c r="O3004" s="235">
        <v>9.3269893979018737E-3</v>
      </c>
      <c r="P3004" s="235">
        <v>1.177177437716803E-2</v>
      </c>
      <c r="Q3004" s="235">
        <v>1.4840787619360521E-2</v>
      </c>
      <c r="R3004" s="235">
        <v>1.867743263150029E-2</v>
      </c>
      <c r="S3004" s="235">
        <v>2.344631709081962E-2</v>
      </c>
      <c r="T3004" s="235">
        <v>2.9333963839331179E-2</v>
      </c>
      <c r="U3004" s="235">
        <v>3.6535744940050623E-2</v>
      </c>
      <c r="V3004" s="235">
        <v>4.5259039811027753E-2</v>
      </c>
      <c r="W3004" s="236">
        <f t="shared" si="122"/>
        <v>5.6065113438285269E-2</v>
      </c>
      <c r="X3004" s="236">
        <f t="shared" si="122"/>
        <v>6.9451251241125625E-2</v>
      </c>
      <c r="Y3004" s="236">
        <f t="shared" si="122"/>
        <v>8.6033470783350621E-2</v>
      </c>
      <c r="Z3004" s="236">
        <f t="shared" si="120"/>
        <v>0.10657487032640654</v>
      </c>
    </row>
    <row r="3005" spans="1:26" x14ac:dyDescent="0.35">
      <c r="A3005" t="str">
        <f t="shared" si="121"/>
        <v>col.sol.0_25</v>
      </c>
      <c r="B3005" t="s">
        <v>739</v>
      </c>
      <c r="C3005" t="s">
        <v>105</v>
      </c>
      <c r="D3005" t="s">
        <v>2381</v>
      </c>
      <c r="E3005" s="235">
        <v>1.050857131599729E-3</v>
      </c>
      <c r="F3005" s="235">
        <v>1.1625826773061299E-3</v>
      </c>
      <c r="G3005" s="235">
        <v>1.300568401564879E-3</v>
      </c>
      <c r="H3005" s="235">
        <v>1.4705596074342949E-3</v>
      </c>
      <c r="I3005" s="235">
        <v>1.682341560507402E-3</v>
      </c>
      <c r="J3005" s="235">
        <v>1.9478873980353459E-3</v>
      </c>
      <c r="K3005" s="235">
        <v>2.2824995820022072E-3</v>
      </c>
      <c r="L3005" s="235">
        <v>2.7054930562529101E-3</v>
      </c>
      <c r="M3005" s="235">
        <v>3.2425276073169479E-3</v>
      </c>
      <c r="N3005" s="235">
        <v>3.9257326948058374E-3</v>
      </c>
      <c r="O3005" s="235">
        <v>4.7960630873995179E-3</v>
      </c>
      <c r="P3005" s="235">
        <v>5.9046912368145828E-3</v>
      </c>
      <c r="Q3005" s="235">
        <v>7.3143879994522687E-3</v>
      </c>
      <c r="R3005" s="235">
        <v>9.1032054930317505E-3</v>
      </c>
      <c r="S3005" s="235">
        <v>1.136729288280346E-2</v>
      </c>
      <c r="T3005" s="235">
        <v>1.4221566895772151E-2</v>
      </c>
      <c r="U3005" s="235">
        <v>1.7795910825852981E-2</v>
      </c>
      <c r="V3005" s="235">
        <v>2.2240711027033139E-2</v>
      </c>
      <c r="W3005" s="236">
        <f t="shared" si="122"/>
        <v>2.7795667882837029E-2</v>
      </c>
      <c r="X3005" s="236">
        <f t="shared" si="122"/>
        <v>3.4738059952934913E-2</v>
      </c>
      <c r="Y3005" s="236">
        <f t="shared" si="122"/>
        <v>4.3414420347093752E-2</v>
      </c>
      <c r="Z3005" s="236">
        <f t="shared" si="120"/>
        <v>5.425783410552569E-2</v>
      </c>
    </row>
    <row r="3006" spans="1:26" x14ac:dyDescent="0.35">
      <c r="A3006" t="str">
        <f t="shared" si="121"/>
        <v>col.wnd.0_25</v>
      </c>
      <c r="B3006" t="s">
        <v>739</v>
      </c>
      <c r="C3006" t="s">
        <v>103</v>
      </c>
      <c r="D3006" t="s">
        <v>2381</v>
      </c>
      <c r="E3006" s="235">
        <v>9.3513544791108043E-4</v>
      </c>
      <c r="F3006" s="235">
        <v>1.168090692694205E-3</v>
      </c>
      <c r="G3006" s="235">
        <v>1.463429079549592E-3</v>
      </c>
      <c r="H3006" s="235">
        <v>1.836989551430809E-3</v>
      </c>
      <c r="I3006" s="235">
        <v>2.3119722920516761E-3</v>
      </c>
      <c r="J3006" s="235">
        <v>2.9168935189894389E-3</v>
      </c>
      <c r="K3006" s="235">
        <v>3.687840577133351E-3</v>
      </c>
      <c r="L3006" s="235">
        <v>4.6701270553488657E-3</v>
      </c>
      <c r="M3006" s="235">
        <v>5.9221922836999816E-3</v>
      </c>
      <c r="N3006" s="235">
        <v>7.5136664735186232E-3</v>
      </c>
      <c r="O3006" s="235">
        <v>9.535304429230727E-3</v>
      </c>
      <c r="P3006" s="235">
        <v>1.209755769168441E-2</v>
      </c>
      <c r="Q3006" s="235">
        <v>1.5333536489499139E-2</v>
      </c>
      <c r="R3006" s="235">
        <v>1.9401784789227529E-2</v>
      </c>
      <c r="S3006" s="235">
        <v>2.448153123496901E-2</v>
      </c>
      <c r="T3006" s="235">
        <v>3.0783827814445899E-2</v>
      </c>
      <c r="U3006" s="235">
        <v>3.8496828243576767E-2</v>
      </c>
      <c r="V3006" s="235">
        <v>4.7820042388044152E-2</v>
      </c>
      <c r="W3006" s="236">
        <f t="shared" si="122"/>
        <v>5.9401165195366111E-2</v>
      </c>
      <c r="X3006" s="236">
        <f t="shared" si="122"/>
        <v>7.3787020051855098E-2</v>
      </c>
      <c r="Y3006" s="236">
        <f t="shared" si="122"/>
        <v>9.165686077413164E-2</v>
      </c>
      <c r="Z3006" s="236">
        <f t="shared" si="120"/>
        <v>0.11385444379058293</v>
      </c>
    </row>
    <row r="3007" spans="1:26" x14ac:dyDescent="0.35">
      <c r="A3007" t="str">
        <f t="shared" si="121"/>
        <v>col.sol.25_50</v>
      </c>
      <c r="B3007" t="s">
        <v>739</v>
      </c>
      <c r="C3007" t="s">
        <v>105</v>
      </c>
      <c r="D3007" t="s">
        <v>2382</v>
      </c>
      <c r="E3007" s="235">
        <v>1.050857131599729E-3</v>
      </c>
      <c r="F3007" s="235">
        <v>1.1625826773061299E-3</v>
      </c>
      <c r="G3007" s="235">
        <v>1.300568401564879E-3</v>
      </c>
      <c r="H3007" s="235">
        <v>1.4875247026601779E-3</v>
      </c>
      <c r="I3007" s="235">
        <v>1.731166190504092E-3</v>
      </c>
      <c r="J3007" s="235">
        <v>2.0419962880096751E-3</v>
      </c>
      <c r="K3007" s="235">
        <v>2.4388271851620248E-3</v>
      </c>
      <c r="L3007" s="235">
        <v>2.9451282929561571E-3</v>
      </c>
      <c r="M3007" s="235">
        <v>3.5914710424384939E-3</v>
      </c>
      <c r="N3007" s="235">
        <v>4.4156008086553072E-3</v>
      </c>
      <c r="O3007" s="235">
        <v>5.4644154946654148E-3</v>
      </c>
      <c r="P3007" s="235">
        <v>6.7953778256859346E-3</v>
      </c>
      <c r="Q3007" s="235">
        <v>8.4776005318496165E-3</v>
      </c>
      <c r="R3007" s="235">
        <v>1.05929259208125E-2</v>
      </c>
      <c r="S3007" s="235">
        <v>1.32377926219725E-2</v>
      </c>
      <c r="T3007" s="235">
        <v>1.6526171655050291E-2</v>
      </c>
      <c r="U3007" s="235">
        <v>2.0585244363979259E-2</v>
      </c>
      <c r="V3007" s="235">
        <v>2.5562995796081359E-2</v>
      </c>
      <c r="W3007" s="236">
        <f t="shared" si="122"/>
        <v>3.1744425400843476E-2</v>
      </c>
      <c r="X3007" s="236">
        <f t="shared" si="122"/>
        <v>3.942059655559587E-2</v>
      </c>
      <c r="Y3007" s="236">
        <f t="shared" si="122"/>
        <v>4.8952955146504759E-2</v>
      </c>
      <c r="Z3007" s="236">
        <f t="shared" si="120"/>
        <v>6.0790348877547161E-2</v>
      </c>
    </row>
    <row r="3008" spans="1:26" x14ac:dyDescent="0.35">
      <c r="A3008" t="str">
        <f t="shared" si="121"/>
        <v>col.wnd.25_50</v>
      </c>
      <c r="B3008" t="s">
        <v>739</v>
      </c>
      <c r="C3008" t="s">
        <v>103</v>
      </c>
      <c r="D3008" t="s">
        <v>2382</v>
      </c>
      <c r="E3008" s="235">
        <v>9.3513544791108043E-4</v>
      </c>
      <c r="F3008" s="235">
        <v>1.168090692694205E-3</v>
      </c>
      <c r="G3008" s="235">
        <v>1.463429079549592E-3</v>
      </c>
      <c r="H3008" s="235">
        <v>1.852044311081926E-3</v>
      </c>
      <c r="I3008" s="235">
        <v>2.353772011636572E-3</v>
      </c>
      <c r="J3008" s="235">
        <v>2.99451608897317E-3</v>
      </c>
      <c r="K3008" s="235">
        <v>3.811876555283646E-3</v>
      </c>
      <c r="L3008" s="235">
        <v>4.8525200175492727E-3</v>
      </c>
      <c r="M3008" s="235">
        <v>6.1757318375872021E-3</v>
      </c>
      <c r="N3008" s="235">
        <v>7.8516593026888414E-3</v>
      </c>
      <c r="O3008" s="235">
        <v>9.9691260791685346E-3</v>
      </c>
      <c r="P3008" s="235">
        <v>1.2634022533064971E-2</v>
      </c>
      <c r="Q3008" s="235">
        <v>1.597038380445517E-2</v>
      </c>
      <c r="R3008" s="235">
        <v>2.0118497473108489E-2</v>
      </c>
      <c r="S3008" s="235">
        <v>2.5237487358191441E-2</v>
      </c>
      <c r="T3008" s="235">
        <v>3.1495228357421703E-2</v>
      </c>
      <c r="U3008" s="235">
        <v>3.9057079328284373E-2</v>
      </c>
      <c r="V3008" s="235">
        <v>4.8080326230419683E-2</v>
      </c>
      <c r="W3008" s="236">
        <f t="shared" si="122"/>
        <v>5.9188188420158758E-2</v>
      </c>
      <c r="X3008" s="236">
        <f t="shared" si="122"/>
        <v>7.2862268689095705E-2</v>
      </c>
      <c r="Y3008" s="236">
        <f t="shared" si="122"/>
        <v>8.9695433163719335E-2</v>
      </c>
      <c r="Z3008" s="236">
        <f t="shared" si="120"/>
        <v>0.11041751615992802</v>
      </c>
    </row>
    <row r="3009" spans="1:26" x14ac:dyDescent="0.35">
      <c r="A3009" t="str">
        <f t="shared" si="121"/>
        <v>col.sol.50_75</v>
      </c>
      <c r="B3009" t="s">
        <v>739</v>
      </c>
      <c r="C3009" t="s">
        <v>105</v>
      </c>
      <c r="D3009" t="s">
        <v>2383</v>
      </c>
      <c r="E3009" s="235">
        <v>1.050857131599729E-3</v>
      </c>
      <c r="F3009" s="235">
        <v>1.1625826773061299E-3</v>
      </c>
      <c r="G3009" s="235">
        <v>1.300568401564879E-3</v>
      </c>
      <c r="H3009" s="235">
        <v>1.50438730644416E-3</v>
      </c>
      <c r="I3009" s="235">
        <v>1.777491964797002E-3</v>
      </c>
      <c r="J3009" s="235">
        <v>2.1272160786852631E-3</v>
      </c>
      <c r="K3009" s="235">
        <v>2.5739521999984562E-3</v>
      </c>
      <c r="L3009" s="235">
        <v>3.142962183198825E-3</v>
      </c>
      <c r="M3009" s="235">
        <v>3.8666000976990229E-3</v>
      </c>
      <c r="N3009" s="235">
        <v>4.7842346763240853E-3</v>
      </c>
      <c r="O3009" s="235">
        <v>5.943835417019201E-3</v>
      </c>
      <c r="P3009" s="235">
        <v>7.4026765450927777E-3</v>
      </c>
      <c r="Q3009" s="235">
        <v>9.2261926547880721E-3</v>
      </c>
      <c r="R3009" s="235">
        <v>1.1492667786506729E-2</v>
      </c>
      <c r="S3009" s="235">
        <v>1.429467010385424E-2</v>
      </c>
      <c r="T3009" s="235">
        <v>1.773829191179891E-2</v>
      </c>
      <c r="U3009" s="235">
        <v>2.1943491030706589E-2</v>
      </c>
      <c r="V3009" s="235">
        <v>2.7043083128674459E-2</v>
      </c>
      <c r="W3009" s="236">
        <f t="shared" si="122"/>
        <v>3.3327802949905005E-2</v>
      </c>
      <c r="X3009" s="236">
        <f t="shared" si="122"/>
        <v>4.1073070114921506E-2</v>
      </c>
      <c r="Y3009" s="236">
        <f t="shared" si="122"/>
        <v>5.0618310819977606E-2</v>
      </c>
      <c r="Z3009" s="236">
        <f t="shared" si="120"/>
        <v>6.2381832745856292E-2</v>
      </c>
    </row>
    <row r="3010" spans="1:26" x14ac:dyDescent="0.35">
      <c r="A3010" t="str">
        <f t="shared" si="121"/>
        <v>col.wnd.50_75</v>
      </c>
      <c r="B3010" t="s">
        <v>739</v>
      </c>
      <c r="C3010" t="s">
        <v>103</v>
      </c>
      <c r="D3010" t="s">
        <v>2383</v>
      </c>
      <c r="E3010" s="235">
        <v>9.3513544791108043E-4</v>
      </c>
      <c r="F3010" s="235">
        <v>1.168090692694205E-3</v>
      </c>
      <c r="G3010" s="235">
        <v>1.463429079549592E-3</v>
      </c>
      <c r="H3010" s="235">
        <v>1.8619917382028371E-3</v>
      </c>
      <c r="I3010" s="235">
        <v>2.380333256883211E-3</v>
      </c>
      <c r="J3010" s="235">
        <v>3.0417199327814441E-3</v>
      </c>
      <c r="K3010" s="235">
        <v>3.8835911395978381E-3</v>
      </c>
      <c r="L3010" s="235">
        <v>4.951761384303509E-3</v>
      </c>
      <c r="M3010" s="235">
        <v>6.3035113711228524E-3</v>
      </c>
      <c r="N3010" s="235">
        <v>8.0058761825782948E-3</v>
      </c>
      <c r="O3010" s="235">
        <v>1.0141701063648071E-2</v>
      </c>
      <c r="P3010" s="235">
        <v>1.2807158092254099E-2</v>
      </c>
      <c r="Q3010" s="235">
        <v>1.6112713461359621E-2</v>
      </c>
      <c r="R3010" s="235">
        <v>2.0180671076046031E-2</v>
      </c>
      <c r="S3010" s="235">
        <v>2.5148961253661541E-2</v>
      </c>
      <c r="T3010" s="235">
        <v>3.1166204513733909E-2</v>
      </c>
      <c r="U3010" s="235">
        <v>3.8364918836594562E-2</v>
      </c>
      <c r="V3010" s="235">
        <v>4.6876369191496077E-2</v>
      </c>
      <c r="W3010" s="236">
        <f t="shared" si="122"/>
        <v>5.7276127650280534E-2</v>
      </c>
      <c r="X3010" s="236">
        <f t="shared" si="122"/>
        <v>6.9983124870651489E-2</v>
      </c>
      <c r="Y3010" s="236">
        <f t="shared" si="122"/>
        <v>8.5509233385424419E-2</v>
      </c>
      <c r="Z3010" s="236">
        <f t="shared" si="120"/>
        <v>0.10447988722534611</v>
      </c>
    </row>
    <row r="3011" spans="1:26" x14ac:dyDescent="0.35">
      <c r="A3011" t="str">
        <f t="shared" si="121"/>
        <v>col.sol.75_100</v>
      </c>
      <c r="B3011" t="s">
        <v>739</v>
      </c>
      <c r="C3011" t="s">
        <v>105</v>
      </c>
      <c r="D3011" t="s">
        <v>2384</v>
      </c>
      <c r="E3011" s="235">
        <v>1.050857131599729E-3</v>
      </c>
      <c r="F3011" s="235">
        <v>1.1625826773061299E-3</v>
      </c>
      <c r="G3011" s="235">
        <v>1.300568401564879E-3</v>
      </c>
      <c r="H3011" s="235">
        <v>1.519314651851183E-3</v>
      </c>
      <c r="I3011" s="235">
        <v>1.816471607510221E-3</v>
      </c>
      <c r="J3011" s="235">
        <v>2.1954669787128821E-3</v>
      </c>
      <c r="K3011" s="235">
        <v>2.6772094522336479E-3</v>
      </c>
      <c r="L3011" s="235">
        <v>3.287499331232408E-3</v>
      </c>
      <c r="M3011" s="235">
        <v>4.0589746193427229E-3</v>
      </c>
      <c r="N3011" s="235">
        <v>5.0309375215513629E-3</v>
      </c>
      <c r="O3011" s="235">
        <v>6.2503381487437528E-3</v>
      </c>
      <c r="P3011" s="235">
        <v>7.7708786734313031E-3</v>
      </c>
      <c r="Q3011" s="235">
        <v>9.6555949748860226E-3</v>
      </c>
      <c r="R3011" s="235">
        <v>1.1979769033082529E-2</v>
      </c>
      <c r="S3011" s="235">
        <v>1.4829966963672029E-2</v>
      </c>
      <c r="T3011" s="235">
        <v>1.8304706374518691E-2</v>
      </c>
      <c r="U3011" s="235">
        <v>2.251551240114669E-2</v>
      </c>
      <c r="V3011" s="235">
        <v>2.758429091216438E-2</v>
      </c>
      <c r="W3011" s="236">
        <f t="shared" si="122"/>
        <v>3.3794172283112815E-2</v>
      </c>
      <c r="X3011" s="236">
        <f t="shared" si="122"/>
        <v>4.1402045966571516E-2</v>
      </c>
      <c r="Y3011" s="236">
        <f t="shared" si="122"/>
        <v>5.0722633353995863E-2</v>
      </c>
      <c r="Z3011" s="236">
        <f t="shared" si="120"/>
        <v>6.2141507123613896E-2</v>
      </c>
    </row>
    <row r="3012" spans="1:26" x14ac:dyDescent="0.35">
      <c r="A3012" t="str">
        <f t="shared" si="121"/>
        <v>col.wnd.75_100</v>
      </c>
      <c r="B3012" t="s">
        <v>739</v>
      </c>
      <c r="C3012" t="s">
        <v>103</v>
      </c>
      <c r="D3012" t="s">
        <v>2384</v>
      </c>
      <c r="E3012" s="235">
        <v>9.3513544791108043E-4</v>
      </c>
      <c r="F3012" s="235">
        <v>1.168090692694205E-3</v>
      </c>
      <c r="G3012" s="235">
        <v>1.463429079549592E-3</v>
      </c>
      <c r="H3012" s="235">
        <v>1.8681455955677959E-3</v>
      </c>
      <c r="I3012" s="235">
        <v>2.3960137008086219E-3</v>
      </c>
      <c r="J3012" s="235">
        <v>3.0680576019898819E-3</v>
      </c>
      <c r="K3012" s="235">
        <v>3.9208541523977616E-3</v>
      </c>
      <c r="L3012" s="235">
        <v>4.99861966733872E-3</v>
      </c>
      <c r="M3012" s="235">
        <v>6.3559830996909213E-3</v>
      </c>
      <c r="N3012" s="235">
        <v>8.0561432288080853E-3</v>
      </c>
      <c r="O3012" s="235">
        <v>1.0175523554610511E-2</v>
      </c>
      <c r="P3012" s="235">
        <v>1.280161393033055E-2</v>
      </c>
      <c r="Q3012" s="235">
        <v>1.6034304701546081E-2</v>
      </c>
      <c r="R3012" s="235">
        <v>1.9984611985192718E-2</v>
      </c>
      <c r="S3012" s="235">
        <v>2.4774343905547482E-2</v>
      </c>
      <c r="T3012" s="235">
        <v>3.0533964675207099E-2</v>
      </c>
      <c r="U3012" s="235">
        <v>3.7383675098066067E-2</v>
      </c>
      <c r="V3012" s="235">
        <v>4.5440635658438283E-2</v>
      </c>
      <c r="W3012" s="236">
        <f t="shared" si="122"/>
        <v>5.5234039019073103E-2</v>
      </c>
      <c r="X3012" s="236">
        <f t="shared" si="122"/>
        <v>6.7138124767714594E-2</v>
      </c>
      <c r="Y3012" s="236">
        <f t="shared" si="122"/>
        <v>8.1607788917422777E-2</v>
      </c>
      <c r="Z3012" s="236">
        <f t="shared" si="120"/>
        <v>9.9195967046032452E-2</v>
      </c>
    </row>
    <row r="3013" spans="1:26" x14ac:dyDescent="0.35">
      <c r="A3013" t="str">
        <f t="shared" si="121"/>
        <v>com.sol.0_0</v>
      </c>
      <c r="B3013" t="s">
        <v>2239</v>
      </c>
      <c r="C3013" t="s">
        <v>105</v>
      </c>
      <c r="D3013" t="s">
        <v>2380</v>
      </c>
      <c r="E3013" s="235">
        <v>4.0253557115241409E-2</v>
      </c>
      <c r="F3013" s="235">
        <v>4.3899669737023833E-2</v>
      </c>
      <c r="G3013" s="235">
        <v>4.8043988161937203E-2</v>
      </c>
      <c r="H3013" s="235">
        <v>5.2568752105844753E-2</v>
      </c>
      <c r="I3013" s="235">
        <v>5.7484417183884723E-2</v>
      </c>
      <c r="J3013" s="235">
        <v>6.2769549629788382E-2</v>
      </c>
      <c r="K3013" s="235">
        <v>6.8412243318965893E-2</v>
      </c>
      <c r="L3013" s="235">
        <v>7.4327159264430842E-2</v>
      </c>
      <c r="M3013" s="235">
        <v>8.0470641370285229E-2</v>
      </c>
      <c r="N3013" s="235">
        <v>8.6766641555076171E-2</v>
      </c>
      <c r="O3013" s="235">
        <v>9.3142029122689665E-2</v>
      </c>
      <c r="P3013" s="235">
        <v>9.9486196847659469E-2</v>
      </c>
      <c r="Q3013" s="235">
        <v>0.1056682992562509</v>
      </c>
      <c r="R3013" s="235">
        <v>0.1115776497651841</v>
      </c>
      <c r="S3013" s="235">
        <v>0.1171255312574003</v>
      </c>
      <c r="T3013" s="235">
        <v>0.1221957378839819</v>
      </c>
      <c r="U3013" s="235">
        <v>0.12673879486975759</v>
      </c>
      <c r="V3013" s="235">
        <v>0.13065521020972479</v>
      </c>
      <c r="W3013" s="236">
        <f t="shared" si="122"/>
        <v>0.13469264854924703</v>
      </c>
      <c r="X3013" s="236">
        <f t="shared" si="122"/>
        <v>0.13885484967717457</v>
      </c>
      <c r="Y3013" s="236">
        <f t="shared" si="122"/>
        <v>0.14314566894733863</v>
      </c>
      <c r="Z3013" s="236">
        <f t="shared" si="120"/>
        <v>0.14756908084967948</v>
      </c>
    </row>
    <row r="3014" spans="1:26" x14ac:dyDescent="0.35">
      <c r="A3014" t="str">
        <f t="shared" si="121"/>
        <v>com.wnd.0_0</v>
      </c>
      <c r="B3014" t="s">
        <v>2239</v>
      </c>
      <c r="C3014" t="s">
        <v>103</v>
      </c>
      <c r="D3014" t="s">
        <v>2380</v>
      </c>
      <c r="E3014" s="235">
        <v>3.7551211663784889E-2</v>
      </c>
      <c r="F3014" s="235">
        <v>4.1392115313250988E-2</v>
      </c>
      <c r="G3014" s="235">
        <v>4.5387043870188548E-2</v>
      </c>
      <c r="H3014" s="235">
        <v>4.9314017268721443E-2</v>
      </c>
      <c r="I3014" s="235">
        <v>5.309336444755991E-2</v>
      </c>
      <c r="J3014" s="235">
        <v>5.6615549114368398E-2</v>
      </c>
      <c r="K3014" s="235">
        <v>5.9795189257273201E-2</v>
      </c>
      <c r="L3014" s="235">
        <v>6.2513037088224976E-2</v>
      </c>
      <c r="M3014" s="235">
        <v>6.4711213938580078E-2</v>
      </c>
      <c r="N3014" s="235">
        <v>6.6345578621501963E-2</v>
      </c>
      <c r="O3014" s="235">
        <v>6.7405594869002036E-2</v>
      </c>
      <c r="P3014" s="235">
        <v>6.7896740450038212E-2</v>
      </c>
      <c r="Q3014" s="235">
        <v>6.7856595244818962E-2</v>
      </c>
      <c r="R3014" s="235">
        <v>6.7341286061002037E-2</v>
      </c>
      <c r="S3014" s="235">
        <v>6.6426607040852167E-2</v>
      </c>
      <c r="T3014" s="235">
        <v>6.5186663694523667E-2</v>
      </c>
      <c r="U3014" s="235">
        <v>6.3706343038008456E-2</v>
      </c>
      <c r="V3014" s="235">
        <v>6.2054080095285361E-2</v>
      </c>
      <c r="W3014" s="236">
        <f t="shared" si="122"/>
        <v>6.0444669601811586E-2</v>
      </c>
      <c r="X3014" s="236">
        <f t="shared" si="122"/>
        <v>5.8877000153125296E-2</v>
      </c>
      <c r="Y3014" s="236">
        <f t="shared" si="122"/>
        <v>5.7349989169718639E-2</v>
      </c>
      <c r="Z3014" s="236">
        <f t="shared" si="120"/>
        <v>5.5862582149444957E-2</v>
      </c>
    </row>
    <row r="3015" spans="1:26" x14ac:dyDescent="0.35">
      <c r="A3015" t="str">
        <f t="shared" si="121"/>
        <v>com.sol.0_25</v>
      </c>
      <c r="B3015" t="s">
        <v>2239</v>
      </c>
      <c r="C3015" t="s">
        <v>105</v>
      </c>
      <c r="D3015" t="s">
        <v>2381</v>
      </c>
      <c r="E3015" s="235">
        <v>4.0253557115241409E-2</v>
      </c>
      <c r="F3015" s="235">
        <v>4.3899669737023833E-2</v>
      </c>
      <c r="G3015" s="235">
        <v>4.8043988161937203E-2</v>
      </c>
      <c r="H3015" s="235">
        <v>5.2568752105844753E-2</v>
      </c>
      <c r="I3015" s="235">
        <v>5.7539924191483238E-2</v>
      </c>
      <c r="J3015" s="235">
        <v>6.3000224288539491E-2</v>
      </c>
      <c r="K3015" s="235">
        <v>6.9009216254566727E-2</v>
      </c>
      <c r="L3015" s="235">
        <v>7.5572125257124562E-2</v>
      </c>
      <c r="M3015" s="235">
        <v>8.2760858092216408E-2</v>
      </c>
      <c r="N3015" s="235">
        <v>9.0636385594259475E-2</v>
      </c>
      <c r="O3015" s="235">
        <v>9.9288238012577024E-2</v>
      </c>
      <c r="P3015" s="235">
        <v>0.1087870700134061</v>
      </c>
      <c r="Q3015" s="235">
        <v>0.1191914738141953</v>
      </c>
      <c r="R3015" s="235">
        <v>0.1305956724709158</v>
      </c>
      <c r="S3015" s="235">
        <v>0.1431199103511529</v>
      </c>
      <c r="T3015" s="235">
        <v>0.15683100657272861</v>
      </c>
      <c r="U3015" s="235">
        <v>0.17104146485476379</v>
      </c>
      <c r="V3015" s="235">
        <v>0.18639273558871661</v>
      </c>
      <c r="W3015" s="236">
        <f t="shared" si="122"/>
        <v>0.20312180973044086</v>
      </c>
      <c r="X3015" s="236">
        <f t="shared" si="122"/>
        <v>0.22135234754646213</v>
      </c>
      <c r="Y3015" s="236">
        <f t="shared" si="122"/>
        <v>0.24121910802858923</v>
      </c>
      <c r="Z3015" s="236">
        <f t="shared" si="120"/>
        <v>0.26286894502392727</v>
      </c>
    </row>
    <row r="3016" spans="1:26" x14ac:dyDescent="0.35">
      <c r="A3016" t="str">
        <f t="shared" si="121"/>
        <v>com.wnd.0_25</v>
      </c>
      <c r="B3016" t="s">
        <v>2239</v>
      </c>
      <c r="C3016" t="s">
        <v>103</v>
      </c>
      <c r="D3016" t="s">
        <v>2381</v>
      </c>
      <c r="E3016" s="235">
        <v>3.7551211663784889E-2</v>
      </c>
      <c r="F3016" s="235">
        <v>4.1392115313250988E-2</v>
      </c>
      <c r="G3016" s="235">
        <v>4.5387043870188548E-2</v>
      </c>
      <c r="H3016" s="235">
        <v>4.9314017268721443E-2</v>
      </c>
      <c r="I3016" s="235">
        <v>5.313075478679706E-2</v>
      </c>
      <c r="J3016" s="235">
        <v>5.6753023254832231E-2</v>
      </c>
      <c r="K3016" s="235">
        <v>6.0108633414816669E-2</v>
      </c>
      <c r="L3016" s="235">
        <v>6.3086415839367485E-2</v>
      </c>
      <c r="M3016" s="235">
        <v>6.563169141070771E-2</v>
      </c>
      <c r="N3016" s="235">
        <v>6.7694336188263551E-2</v>
      </c>
      <c r="O3016" s="235">
        <v>6.925123891894204E-2</v>
      </c>
      <c r="P3016" s="235">
        <v>7.0290119706081955E-2</v>
      </c>
      <c r="Q3016" s="235">
        <v>7.0820053138180031E-2</v>
      </c>
      <c r="R3016" s="235">
        <v>7.0866561716024304E-2</v>
      </c>
      <c r="S3016" s="235">
        <v>7.047527550700125E-2</v>
      </c>
      <c r="T3016" s="235">
        <v>6.9687389897916521E-2</v>
      </c>
      <c r="U3016" s="235">
        <v>6.9641587205343775E-2</v>
      </c>
      <c r="V3016" s="235">
        <v>6.9215006894919454E-2</v>
      </c>
      <c r="W3016" s="236">
        <f t="shared" si="122"/>
        <v>6.8791039545637228E-2</v>
      </c>
      <c r="X3016" s="236">
        <f t="shared" si="122"/>
        <v>6.8369669152150023E-2</v>
      </c>
      <c r="Y3016" s="236">
        <f t="shared" si="122"/>
        <v>6.7950879807149367E-2</v>
      </c>
      <c r="Z3016" s="236">
        <f t="shared" si="120"/>
        <v>6.7534655700764917E-2</v>
      </c>
    </row>
    <row r="3017" spans="1:26" x14ac:dyDescent="0.35">
      <c r="A3017" t="str">
        <f t="shared" si="121"/>
        <v>com.sol.25_50</v>
      </c>
      <c r="B3017" t="s">
        <v>2239</v>
      </c>
      <c r="C3017" t="s">
        <v>105</v>
      </c>
      <c r="D3017" t="s">
        <v>2382</v>
      </c>
      <c r="E3017" s="235">
        <v>4.0253557115241409E-2</v>
      </c>
      <c r="F3017" s="235">
        <v>4.3899669737023833E-2</v>
      </c>
      <c r="G3017" s="235">
        <v>4.8043988161937203E-2</v>
      </c>
      <c r="H3017" s="235">
        <v>5.3146644318764452E-2</v>
      </c>
      <c r="I3017" s="235">
        <v>5.9251420646671049E-2</v>
      </c>
      <c r="J3017" s="235">
        <v>6.637827006770386E-2</v>
      </c>
      <c r="K3017" s="235">
        <v>7.4728389947487664E-2</v>
      </c>
      <c r="L3017" s="235">
        <v>8.4472189949722581E-2</v>
      </c>
      <c r="M3017" s="235">
        <v>9.5885184645242635E-2</v>
      </c>
      <c r="N3017" s="235">
        <v>0.10924555987079911</v>
      </c>
      <c r="O3017" s="235">
        <v>0.12488207165235329</v>
      </c>
      <c r="P3017" s="235">
        <v>0.14309608788195091</v>
      </c>
      <c r="Q3017" s="235">
        <v>0.16367937803087149</v>
      </c>
      <c r="R3017" s="235">
        <v>0.18805220080260221</v>
      </c>
      <c r="S3017" s="235">
        <v>0.2159093502986249</v>
      </c>
      <c r="T3017" s="235">
        <v>0.24725253244469039</v>
      </c>
      <c r="U3017" s="235">
        <v>0.28117809366156871</v>
      </c>
      <c r="V3017" s="235">
        <v>0.3166715973217924</v>
      </c>
      <c r="W3017" s="236">
        <f t="shared" si="122"/>
        <v>0.35664549554502434</v>
      </c>
      <c r="X3017" s="236">
        <f t="shared" si="122"/>
        <v>0.40166535479752269</v>
      </c>
      <c r="Y3017" s="236">
        <f t="shared" si="122"/>
        <v>0.45236813379086183</v>
      </c>
      <c r="Z3017" s="236">
        <f t="shared" si="120"/>
        <v>0.50947119542481678</v>
      </c>
    </row>
    <row r="3018" spans="1:26" x14ac:dyDescent="0.35">
      <c r="A3018" t="str">
        <f t="shared" si="121"/>
        <v>com.wnd.25_50</v>
      </c>
      <c r="B3018" t="s">
        <v>2239</v>
      </c>
      <c r="C3018" t="s">
        <v>103</v>
      </c>
      <c r="D3018" t="s">
        <v>2382</v>
      </c>
      <c r="E3018" s="235">
        <v>3.7551211663784889E-2</v>
      </c>
      <c r="F3018" s="235">
        <v>4.1392115313250988E-2</v>
      </c>
      <c r="G3018" s="235">
        <v>4.5387043870188548E-2</v>
      </c>
      <c r="H3018" s="235">
        <v>4.976152546896017E-2</v>
      </c>
      <c r="I3018" s="235">
        <v>5.4307491391017322E-2</v>
      </c>
      <c r="J3018" s="235">
        <v>5.8796482173403913E-2</v>
      </c>
      <c r="K3018" s="235">
        <v>6.3129917178567196E-2</v>
      </c>
      <c r="L3018" s="235">
        <v>6.7155204763835144E-2</v>
      </c>
      <c r="M3018" s="235">
        <v>7.0772315540291286E-2</v>
      </c>
      <c r="N3018" s="235">
        <v>7.3869371372696252E-2</v>
      </c>
      <c r="O3018" s="235">
        <v>7.6353596432457413E-2</v>
      </c>
      <c r="P3018" s="235">
        <v>7.8125136682568749E-2</v>
      </c>
      <c r="Q3018" s="235">
        <v>8.0741621971567631E-2</v>
      </c>
      <c r="R3018" s="235">
        <v>8.2703183635455424E-2</v>
      </c>
      <c r="S3018" s="235">
        <v>8.3676633257351654E-2</v>
      </c>
      <c r="T3018" s="235">
        <v>8.3513451935250754E-2</v>
      </c>
      <c r="U3018" s="235">
        <v>8.2190933713042091E-2</v>
      </c>
      <c r="V3018" s="235">
        <v>7.9826170880767724E-2</v>
      </c>
      <c r="W3018" s="236">
        <f t="shared" si="122"/>
        <v>7.7529446005969671E-2</v>
      </c>
      <c r="X3018" s="236">
        <f t="shared" si="122"/>
        <v>7.529880152927057E-2</v>
      </c>
      <c r="Y3018" s="236">
        <f t="shared" si="122"/>
        <v>7.3132336213364707E-2</v>
      </c>
      <c r="Z3018" s="236">
        <f t="shared" si="120"/>
        <v>7.1028203522543173E-2</v>
      </c>
    </row>
    <row r="3019" spans="1:26" x14ac:dyDescent="0.35">
      <c r="A3019" t="str">
        <f t="shared" si="121"/>
        <v>com.sol.50_75</v>
      </c>
      <c r="B3019" t="s">
        <v>2239</v>
      </c>
      <c r="C3019" t="s">
        <v>105</v>
      </c>
      <c r="D3019" t="s">
        <v>2383</v>
      </c>
      <c r="E3019" s="235">
        <v>4.0253557115241409E-2</v>
      </c>
      <c r="F3019" s="235">
        <v>4.3899669737023833E-2</v>
      </c>
      <c r="G3019" s="235">
        <v>4.8043988161937203E-2</v>
      </c>
      <c r="H3019" s="235">
        <v>5.3807431998722892E-2</v>
      </c>
      <c r="I3019" s="235">
        <v>6.1195575682356902E-2</v>
      </c>
      <c r="J3019" s="235">
        <v>7.0206154563414391E-2</v>
      </c>
      <c r="K3019" s="235">
        <v>8.1225884220125083E-2</v>
      </c>
      <c r="L3019" s="235">
        <v>9.4649304690309327E-2</v>
      </c>
      <c r="M3019" s="235">
        <v>0.11101201551724151</v>
      </c>
      <c r="N3019" s="235">
        <v>0.1308664858919342</v>
      </c>
      <c r="O3019" s="235">
        <v>0.15420037983323059</v>
      </c>
      <c r="P3019" s="235">
        <v>0.1827363850985611</v>
      </c>
      <c r="Q3019" s="235">
        <v>0.21642816241268911</v>
      </c>
      <c r="R3019" s="235">
        <v>0.25536465358082883</v>
      </c>
      <c r="S3019" s="235">
        <v>0.29935375910466039</v>
      </c>
      <c r="T3019" s="235">
        <v>0.34763407661960188</v>
      </c>
      <c r="U3019" s="235">
        <v>0.39835085419854438</v>
      </c>
      <c r="V3019" s="235">
        <v>0.44947870743398027</v>
      </c>
      <c r="W3019" s="236">
        <f t="shared" si="122"/>
        <v>0.50716875916582349</v>
      </c>
      <c r="X3019" s="236">
        <f t="shared" si="122"/>
        <v>0.57226325968195446</v>
      </c>
      <c r="Y3019" s="236">
        <f t="shared" si="122"/>
        <v>0.64571256108214214</v>
      </c>
      <c r="Z3019" s="236">
        <f t="shared" si="120"/>
        <v>0.72858899201563909</v>
      </c>
    </row>
    <row r="3020" spans="1:26" x14ac:dyDescent="0.35">
      <c r="A3020" t="str">
        <f t="shared" si="121"/>
        <v>com.wnd.50_75</v>
      </c>
      <c r="B3020" t="s">
        <v>2239</v>
      </c>
      <c r="C3020" t="s">
        <v>103</v>
      </c>
      <c r="D3020" t="s">
        <v>2383</v>
      </c>
      <c r="E3020" s="235">
        <v>3.7551211663784889E-2</v>
      </c>
      <c r="F3020" s="235">
        <v>4.1392115313250988E-2</v>
      </c>
      <c r="G3020" s="235">
        <v>4.5387043870188548E-2</v>
      </c>
      <c r="H3020" s="235">
        <v>5.032633821501261E-2</v>
      </c>
      <c r="I3020" s="235">
        <v>5.5822598566912553E-2</v>
      </c>
      <c r="J3020" s="235">
        <v>6.1479156803894257E-2</v>
      </c>
      <c r="K3020" s="235">
        <v>6.7172617983053975E-2</v>
      </c>
      <c r="L3020" s="235">
        <v>7.2696607927876203E-2</v>
      </c>
      <c r="M3020" s="235">
        <v>7.7865512943644757E-2</v>
      </c>
      <c r="N3020" s="235">
        <v>8.2442898315347374E-2</v>
      </c>
      <c r="O3020" s="235">
        <v>8.814476463083977E-2</v>
      </c>
      <c r="P3020" s="235">
        <v>9.3105350285758601E-2</v>
      </c>
      <c r="Q3020" s="235">
        <v>9.6592800891578803E-2</v>
      </c>
      <c r="R3020" s="235">
        <v>9.8354215061540851E-2</v>
      </c>
      <c r="S3020" s="235">
        <v>9.8213335408464775E-2</v>
      </c>
      <c r="T3020" s="235">
        <v>9.6073448865056629E-2</v>
      </c>
      <c r="U3020" s="235">
        <v>9.2164006732041337E-2</v>
      </c>
      <c r="V3020" s="235">
        <v>8.6957036741757088E-2</v>
      </c>
      <c r="W3020" s="236">
        <f t="shared" si="122"/>
        <v>8.2044243810837761E-2</v>
      </c>
      <c r="X3020" s="236">
        <f t="shared" si="122"/>
        <v>7.7409007881472758E-2</v>
      </c>
      <c r="Y3020" s="236">
        <f t="shared" si="122"/>
        <v>7.3035647875669352E-2</v>
      </c>
      <c r="Z3020" s="236">
        <f t="shared" si="120"/>
        <v>6.8909368645912669E-2</v>
      </c>
    </row>
    <row r="3021" spans="1:26" x14ac:dyDescent="0.35">
      <c r="A3021" t="str">
        <f t="shared" si="121"/>
        <v>com.sol.75_100</v>
      </c>
      <c r="B3021" t="s">
        <v>2239</v>
      </c>
      <c r="C3021" t="s">
        <v>105</v>
      </c>
      <c r="D3021" t="s">
        <v>2384</v>
      </c>
      <c r="E3021" s="235">
        <v>4.0253557115241409E-2</v>
      </c>
      <c r="F3021" s="235">
        <v>4.3899669737023833E-2</v>
      </c>
      <c r="G3021" s="235">
        <v>4.8043988161937203E-2</v>
      </c>
      <c r="H3021" s="235">
        <v>5.4522160111485307E-2</v>
      </c>
      <c r="I3021" s="235">
        <v>6.326745074759807E-2</v>
      </c>
      <c r="J3021" s="235">
        <v>7.4222021392047602E-2</v>
      </c>
      <c r="K3021" s="235">
        <v>8.7939920549912953E-2</v>
      </c>
      <c r="L3021" s="235">
        <v>0.1050067756663518</v>
      </c>
      <c r="M3021" s="235">
        <v>0.12615877564855521</v>
      </c>
      <c r="N3021" s="235">
        <v>0.15138465785928329</v>
      </c>
      <c r="O3021" s="235">
        <v>0.18258289664335911</v>
      </c>
      <c r="P3021" s="235">
        <v>0.21989905080166561</v>
      </c>
      <c r="Q3021" s="235">
        <v>0.26337547322478372</v>
      </c>
      <c r="R3021" s="235">
        <v>0.31272688917920421</v>
      </c>
      <c r="S3021" s="235">
        <v>0.3667640729766764</v>
      </c>
      <c r="T3021" s="235">
        <v>0.42368102711599048</v>
      </c>
      <c r="U3021" s="235">
        <v>0.48072619084369478</v>
      </c>
      <c r="V3021" s="235">
        <v>0.53561984149563124</v>
      </c>
      <c r="W3021" s="236">
        <f t="shared" si="122"/>
        <v>0.59678174409491502</v>
      </c>
      <c r="X3021" s="236">
        <f t="shared" si="122"/>
        <v>0.66492766416285487</v>
      </c>
      <c r="Y3021" s="236">
        <f t="shared" si="122"/>
        <v>0.74085509978125608</v>
      </c>
      <c r="Z3021" s="236">
        <f t="shared" si="122"/>
        <v>0.82545261455307106</v>
      </c>
    </row>
    <row r="3022" spans="1:26" x14ac:dyDescent="0.35">
      <c r="A3022" t="str">
        <f t="shared" ref="A3022:A3085" si="123">LOWER(B3022)&amp;"."&amp;C3022&amp;"."&amp;D3022</f>
        <v>com.wnd.75_100</v>
      </c>
      <c r="B3022" t="s">
        <v>2239</v>
      </c>
      <c r="C3022" t="s">
        <v>103</v>
      </c>
      <c r="D3022" t="s">
        <v>2384</v>
      </c>
      <c r="E3022" s="235">
        <v>3.7551211663784889E-2</v>
      </c>
      <c r="F3022" s="235">
        <v>4.1392115313250988E-2</v>
      </c>
      <c r="G3022" s="235">
        <v>4.5387043870188548E-2</v>
      </c>
      <c r="H3022" s="235">
        <v>5.1003622764839107E-2</v>
      </c>
      <c r="I3022" s="235">
        <v>5.7660063188623462E-2</v>
      </c>
      <c r="J3022" s="235">
        <v>6.4764454971205324E-2</v>
      </c>
      <c r="K3022" s="235">
        <v>7.2163240609990353E-2</v>
      </c>
      <c r="L3022" s="235">
        <v>7.956613022004691E-2</v>
      </c>
      <c r="M3022" s="235">
        <v>8.6647645134713902E-2</v>
      </c>
      <c r="N3022" s="235">
        <v>9.5127223241851522E-2</v>
      </c>
      <c r="O3022" s="235">
        <v>0.10288654175999561</v>
      </c>
      <c r="P3022" s="235">
        <v>0.1088680312691206</v>
      </c>
      <c r="Q3022" s="235">
        <v>0.1124926730265758</v>
      </c>
      <c r="R3022" s="235">
        <v>0.1131989539581178</v>
      </c>
      <c r="S3022" s="235">
        <v>0.1109354260286117</v>
      </c>
      <c r="T3022" s="235">
        <v>0.1059078881012309</v>
      </c>
      <c r="U3022" s="235">
        <v>9.8860268735056017E-2</v>
      </c>
      <c r="V3022" s="235">
        <v>9.0283649584462972E-2</v>
      </c>
      <c r="W3022" s="236">
        <f t="shared" ref="W3022:Z3085" si="124">IF(V3022=0,0,V3022*(V3022/U3022))</f>
        <v>8.2451094727802349E-2</v>
      </c>
      <c r="X3022" s="236">
        <f t="shared" si="124"/>
        <v>7.5298052893321935E-2</v>
      </c>
      <c r="Y3022" s="236">
        <f t="shared" si="124"/>
        <v>6.8765572952588866E-2</v>
      </c>
      <c r="Z3022" s="236">
        <f t="shared" si="124"/>
        <v>6.2799818080252146E-2</v>
      </c>
    </row>
    <row r="3023" spans="1:26" x14ac:dyDescent="0.35">
      <c r="A3023" t="str">
        <f t="shared" si="123"/>
        <v>cod.sol.0_0</v>
      </c>
      <c r="B3023" t="s">
        <v>719</v>
      </c>
      <c r="C3023" t="s">
        <v>105</v>
      </c>
      <c r="D3023" t="s">
        <v>2380</v>
      </c>
      <c r="E3023" s="235">
        <v>4.2776077265168867E-3</v>
      </c>
      <c r="F3023" s="235">
        <v>5.4255833575123273E-3</v>
      </c>
      <c r="G3023" s="235">
        <v>6.9080313955966156E-3</v>
      </c>
      <c r="H3023" s="235">
        <v>8.7774684474569691E-3</v>
      </c>
      <c r="I3023" s="235">
        <v>1.114609802377437E-2</v>
      </c>
      <c r="J3023" s="235">
        <v>1.414357226016252E-2</v>
      </c>
      <c r="K3023" s="235">
        <v>1.793778122755478E-2</v>
      </c>
      <c r="L3023" s="235">
        <v>2.2717663838713129E-2</v>
      </c>
      <c r="M3023" s="235">
        <v>2.87304939493013E-2</v>
      </c>
      <c r="N3023" s="235">
        <v>3.6272278178412727E-2</v>
      </c>
      <c r="O3023" s="235">
        <v>4.5695014980999621E-2</v>
      </c>
      <c r="P3023" s="235">
        <v>5.7408942269442133E-2</v>
      </c>
      <c r="Q3023" s="235">
        <v>7.1892289722249827E-2</v>
      </c>
      <c r="R3023" s="235">
        <v>8.9671983474412423E-2</v>
      </c>
      <c r="S3023" s="235">
        <v>0.11130995388849819</v>
      </c>
      <c r="T3023" s="235">
        <v>0.13737212425221179</v>
      </c>
      <c r="U3023" s="235">
        <v>0.1683780029308157</v>
      </c>
      <c r="V3023" s="235">
        <v>0.20473423762070239</v>
      </c>
      <c r="W3023" s="236">
        <f t="shared" si="124"/>
        <v>0.2489405226605105</v>
      </c>
      <c r="X3023" s="236">
        <f t="shared" si="124"/>
        <v>0.30269184354645379</v>
      </c>
      <c r="Y3023" s="236">
        <f t="shared" si="124"/>
        <v>0.36804916760980572</v>
      </c>
      <c r="Z3023" s="236">
        <f t="shared" si="124"/>
        <v>0.44751846693709119</v>
      </c>
    </row>
    <row r="3024" spans="1:26" x14ac:dyDescent="0.35">
      <c r="A3024" t="str">
        <f t="shared" si="123"/>
        <v>cod.wnd.0_0</v>
      </c>
      <c r="B3024" t="s">
        <v>719</v>
      </c>
      <c r="C3024" t="s">
        <v>103</v>
      </c>
      <c r="D3024" t="s">
        <v>2380</v>
      </c>
      <c r="E3024" s="235">
        <v>0</v>
      </c>
      <c r="F3024" s="235">
        <v>0</v>
      </c>
      <c r="G3024" s="235">
        <v>0</v>
      </c>
      <c r="H3024" s="235">
        <v>0</v>
      </c>
      <c r="I3024" s="235">
        <v>0</v>
      </c>
      <c r="J3024" s="235">
        <v>0</v>
      </c>
      <c r="K3024" s="235">
        <v>0</v>
      </c>
      <c r="L3024" s="235">
        <v>0</v>
      </c>
      <c r="M3024" s="235">
        <v>0</v>
      </c>
      <c r="N3024" s="235">
        <v>0</v>
      </c>
      <c r="O3024" s="235">
        <v>0</v>
      </c>
      <c r="P3024" s="235">
        <v>0</v>
      </c>
      <c r="Q3024" s="235">
        <v>0</v>
      </c>
      <c r="R3024" s="235">
        <v>0</v>
      </c>
      <c r="S3024" s="235">
        <v>0</v>
      </c>
      <c r="T3024" s="235">
        <v>0</v>
      </c>
      <c r="U3024" s="235">
        <v>0</v>
      </c>
      <c r="V3024" s="235">
        <v>0</v>
      </c>
      <c r="W3024" s="236">
        <f t="shared" si="124"/>
        <v>0</v>
      </c>
      <c r="X3024" s="236">
        <f t="shared" si="124"/>
        <v>0</v>
      </c>
      <c r="Y3024" s="236">
        <f t="shared" si="124"/>
        <v>0</v>
      </c>
      <c r="Z3024" s="236">
        <f t="shared" si="124"/>
        <v>0</v>
      </c>
    </row>
    <row r="3025" spans="1:26" x14ac:dyDescent="0.35">
      <c r="A3025" t="str">
        <f t="shared" si="123"/>
        <v>cod.sol.0_25</v>
      </c>
      <c r="B3025" t="s">
        <v>719</v>
      </c>
      <c r="C3025" t="s">
        <v>105</v>
      </c>
      <c r="D3025" t="s">
        <v>2381</v>
      </c>
      <c r="E3025" s="235">
        <v>4.2776077265168867E-3</v>
      </c>
      <c r="F3025" s="235">
        <v>5.4255833575123273E-3</v>
      </c>
      <c r="G3025" s="235">
        <v>6.9080313955966156E-3</v>
      </c>
      <c r="H3025" s="235">
        <v>8.7774684474569691E-3</v>
      </c>
      <c r="I3025" s="235">
        <v>1.114610171761715E-2</v>
      </c>
      <c r="J3025" s="235">
        <v>1.414359336286364E-2</v>
      </c>
      <c r="K3025" s="235">
        <v>1.7937856944159759E-2</v>
      </c>
      <c r="L3025" s="235">
        <v>2.271788030872807E-2</v>
      </c>
      <c r="M3025" s="235">
        <v>2.8731156407634739E-2</v>
      </c>
      <c r="N3025" s="235">
        <v>3.6273511710189048E-2</v>
      </c>
      <c r="O3025" s="235">
        <v>4.5697684730631259E-2</v>
      </c>
      <c r="P3025" s="235">
        <v>5.74145025078985E-2</v>
      </c>
      <c r="Q3025" s="235">
        <v>7.1903417379682352E-2</v>
      </c>
      <c r="R3025" s="235">
        <v>8.9693402016159565E-2</v>
      </c>
      <c r="S3025" s="235">
        <v>0.111349756359601</v>
      </c>
      <c r="T3025" s="235">
        <v>0.1374433982499888</v>
      </c>
      <c r="U3025" s="235">
        <v>0.16849920217339301</v>
      </c>
      <c r="V3025" s="235">
        <v>0.20493234683811759</v>
      </c>
      <c r="W3025" s="236">
        <f t="shared" si="124"/>
        <v>0.24924311948588049</v>
      </c>
      <c r="X3025" s="236">
        <f t="shared" si="124"/>
        <v>0.30313483239483463</v>
      </c>
      <c r="Y3025" s="236">
        <f t="shared" si="124"/>
        <v>0.36867909052249709</v>
      </c>
      <c r="Z3025" s="236">
        <f t="shared" si="124"/>
        <v>0.4483954242891281</v>
      </c>
    </row>
    <row r="3026" spans="1:26" x14ac:dyDescent="0.35">
      <c r="A3026" t="str">
        <f t="shared" si="123"/>
        <v>cod.wnd.0_25</v>
      </c>
      <c r="B3026" t="s">
        <v>719</v>
      </c>
      <c r="C3026" t="s">
        <v>103</v>
      </c>
      <c r="D3026" t="s">
        <v>2381</v>
      </c>
      <c r="E3026" s="235">
        <v>0</v>
      </c>
      <c r="F3026" s="235">
        <v>0</v>
      </c>
      <c r="G3026" s="235">
        <v>0</v>
      </c>
      <c r="H3026" s="235">
        <v>0</v>
      </c>
      <c r="I3026" s="235">
        <v>0</v>
      </c>
      <c r="J3026" s="235">
        <v>0</v>
      </c>
      <c r="K3026" s="235">
        <v>0</v>
      </c>
      <c r="L3026" s="235">
        <v>0</v>
      </c>
      <c r="M3026" s="235">
        <v>0</v>
      </c>
      <c r="N3026" s="235">
        <v>0</v>
      </c>
      <c r="O3026" s="235">
        <v>0</v>
      </c>
      <c r="P3026" s="235">
        <v>0</v>
      </c>
      <c r="Q3026" s="235">
        <v>0</v>
      </c>
      <c r="R3026" s="235">
        <v>0</v>
      </c>
      <c r="S3026" s="235">
        <v>0</v>
      </c>
      <c r="T3026" s="235">
        <v>0</v>
      </c>
      <c r="U3026" s="235">
        <v>0</v>
      </c>
      <c r="V3026" s="235">
        <v>0</v>
      </c>
      <c r="W3026" s="236">
        <f t="shared" si="124"/>
        <v>0</v>
      </c>
      <c r="X3026" s="236">
        <f t="shared" si="124"/>
        <v>0</v>
      </c>
      <c r="Y3026" s="236">
        <f t="shared" si="124"/>
        <v>0</v>
      </c>
      <c r="Z3026" s="236">
        <f t="shared" si="124"/>
        <v>0</v>
      </c>
    </row>
    <row r="3027" spans="1:26" x14ac:dyDescent="0.35">
      <c r="A3027" t="str">
        <f t="shared" si="123"/>
        <v>cod.sol.25_50</v>
      </c>
      <c r="B3027" t="s">
        <v>719</v>
      </c>
      <c r="C3027" t="s">
        <v>105</v>
      </c>
      <c r="D3027" t="s">
        <v>2382</v>
      </c>
      <c r="E3027" s="235">
        <v>4.2776077265168867E-3</v>
      </c>
      <c r="F3027" s="235">
        <v>5.4255833575123273E-3</v>
      </c>
      <c r="G3027" s="235">
        <v>6.9080313955966156E-3</v>
      </c>
      <c r="H3027" s="235">
        <v>8.7774948283830638E-3</v>
      </c>
      <c r="I3027" s="235">
        <v>1.114620010465594E-2</v>
      </c>
      <c r="J3027" s="235">
        <v>1.4143775322078819E-2</v>
      </c>
      <c r="K3027" s="235">
        <v>1.7938407239613239E-2</v>
      </c>
      <c r="L3027" s="235">
        <v>2.2719000442608401E-2</v>
      </c>
      <c r="M3027" s="235">
        <v>2.8733315198643038E-2</v>
      </c>
      <c r="N3027" s="235">
        <v>3.6277506244666302E-2</v>
      </c>
      <c r="O3027" s="235">
        <v>4.5704846257235122E-2</v>
      </c>
      <c r="P3027" s="235">
        <v>5.7427002368396311E-2</v>
      </c>
      <c r="Q3027" s="235">
        <v>7.1925186058369187E-2</v>
      </c>
      <c r="R3027" s="235">
        <v>8.9728869073203071E-2</v>
      </c>
      <c r="S3027" s="235">
        <v>0.11140703273322521</v>
      </c>
      <c r="T3027" s="235">
        <v>0.1375333128909956</v>
      </c>
      <c r="U3027" s="235">
        <v>0.16863658397665171</v>
      </c>
      <c r="V3027" s="235">
        <v>0.20513395349533151</v>
      </c>
      <c r="W3027" s="236">
        <f t="shared" si="124"/>
        <v>0.24953030881158583</v>
      </c>
      <c r="X3027" s="236">
        <f t="shared" si="124"/>
        <v>0.30353519714630001</v>
      </c>
      <c r="Y3027" s="236">
        <f t="shared" si="124"/>
        <v>0.36922815647301199</v>
      </c>
      <c r="Z3027" s="236">
        <f t="shared" si="124"/>
        <v>0.44913879119840594</v>
      </c>
    </row>
    <row r="3028" spans="1:26" x14ac:dyDescent="0.35">
      <c r="A3028" t="str">
        <f t="shared" si="123"/>
        <v>cod.wnd.25_50</v>
      </c>
      <c r="B3028" t="s">
        <v>719</v>
      </c>
      <c r="C3028" t="s">
        <v>103</v>
      </c>
      <c r="D3028" t="s">
        <v>2382</v>
      </c>
      <c r="E3028" s="235">
        <v>0</v>
      </c>
      <c r="F3028" s="235">
        <v>0</v>
      </c>
      <c r="G3028" s="235">
        <v>0</v>
      </c>
      <c r="H3028" s="235">
        <v>0</v>
      </c>
      <c r="I3028" s="235">
        <v>0</v>
      </c>
      <c r="J3028" s="235">
        <v>0</v>
      </c>
      <c r="K3028" s="235">
        <v>0</v>
      </c>
      <c r="L3028" s="235">
        <v>0</v>
      </c>
      <c r="M3028" s="235">
        <v>0</v>
      </c>
      <c r="N3028" s="235">
        <v>0</v>
      </c>
      <c r="O3028" s="235">
        <v>0</v>
      </c>
      <c r="P3028" s="235">
        <v>0</v>
      </c>
      <c r="Q3028" s="235">
        <v>0</v>
      </c>
      <c r="R3028" s="235">
        <v>0</v>
      </c>
      <c r="S3028" s="235">
        <v>0</v>
      </c>
      <c r="T3028" s="235">
        <v>0</v>
      </c>
      <c r="U3028" s="235">
        <v>0</v>
      </c>
      <c r="V3028" s="235">
        <v>0</v>
      </c>
      <c r="W3028" s="236">
        <f t="shared" si="124"/>
        <v>0</v>
      </c>
      <c r="X3028" s="236">
        <f t="shared" si="124"/>
        <v>0</v>
      </c>
      <c r="Y3028" s="236">
        <f t="shared" si="124"/>
        <v>0</v>
      </c>
      <c r="Z3028" s="236">
        <f t="shared" si="124"/>
        <v>0</v>
      </c>
    </row>
    <row r="3029" spans="1:26" x14ac:dyDescent="0.35">
      <c r="A3029" t="str">
        <f t="shared" si="123"/>
        <v>cod.sol.50_75</v>
      </c>
      <c r="B3029" t="s">
        <v>719</v>
      </c>
      <c r="C3029" t="s">
        <v>105</v>
      </c>
      <c r="D3029" t="s">
        <v>2383</v>
      </c>
      <c r="E3029" s="235">
        <v>4.2776077265168867E-3</v>
      </c>
      <c r="F3029" s="235">
        <v>5.4255833575123273E-3</v>
      </c>
      <c r="G3029" s="235">
        <v>6.9080313955966156E-3</v>
      </c>
      <c r="H3029" s="235">
        <v>8.7775183444826765E-3</v>
      </c>
      <c r="I3029" s="235">
        <v>1.1146290775639131E-2</v>
      </c>
      <c r="J3029" s="235">
        <v>1.414407138655123E-2</v>
      </c>
      <c r="K3029" s="235">
        <v>1.7938887776719158E-2</v>
      </c>
      <c r="L3029" s="235">
        <v>2.2719925734617868E-2</v>
      </c>
      <c r="M3029" s="235">
        <v>2.8735030202008752E-2</v>
      </c>
      <c r="N3029" s="235">
        <v>3.6280590610365981E-2</v>
      </c>
      <c r="O3029" s="235">
        <v>4.5710222769306662E-2</v>
      </c>
      <c r="P3029" s="235">
        <v>5.7436120521630357E-2</v>
      </c>
      <c r="Q3029" s="235">
        <v>7.193977511668169E-2</v>
      </c>
      <c r="R3029" s="235">
        <v>8.9753178147339144E-2</v>
      </c>
      <c r="S3029" s="235">
        <v>0.1114455985366526</v>
      </c>
      <c r="T3029" s="235">
        <v>0.13759268794300719</v>
      </c>
      <c r="U3029" s="235">
        <v>0.16872539931272801</v>
      </c>
      <c r="V3029" s="235">
        <v>0.20526307875977021</v>
      </c>
      <c r="W3029" s="236">
        <f t="shared" si="124"/>
        <v>0.24971303475090531</v>
      </c>
      <c r="X3029" s="236">
        <f t="shared" si="124"/>
        <v>0.30378867987986252</v>
      </c>
      <c r="Y3029" s="236">
        <f t="shared" si="124"/>
        <v>0.36957446820991396</v>
      </c>
      <c r="Z3029" s="236">
        <f t="shared" si="124"/>
        <v>0.44960624473122324</v>
      </c>
    </row>
    <row r="3030" spans="1:26" x14ac:dyDescent="0.35">
      <c r="A3030" t="str">
        <f t="shared" si="123"/>
        <v>cod.wnd.50_75</v>
      </c>
      <c r="B3030" t="s">
        <v>719</v>
      </c>
      <c r="C3030" t="s">
        <v>103</v>
      </c>
      <c r="D3030" t="s">
        <v>2383</v>
      </c>
      <c r="E3030" s="235">
        <v>0</v>
      </c>
      <c r="F3030" s="235">
        <v>0</v>
      </c>
      <c r="G3030" s="235">
        <v>0</v>
      </c>
      <c r="H3030" s="235">
        <v>0</v>
      </c>
      <c r="I3030" s="235">
        <v>0</v>
      </c>
      <c r="J3030" s="235">
        <v>0</v>
      </c>
      <c r="K3030" s="235">
        <v>0</v>
      </c>
      <c r="L3030" s="235">
        <v>0</v>
      </c>
      <c r="M3030" s="235">
        <v>0</v>
      </c>
      <c r="N3030" s="235">
        <v>0</v>
      </c>
      <c r="O3030" s="235">
        <v>0</v>
      </c>
      <c r="P3030" s="235">
        <v>0</v>
      </c>
      <c r="Q3030" s="235">
        <v>0</v>
      </c>
      <c r="R3030" s="235">
        <v>0</v>
      </c>
      <c r="S3030" s="235">
        <v>0</v>
      </c>
      <c r="T3030" s="235">
        <v>0</v>
      </c>
      <c r="U3030" s="235">
        <v>0</v>
      </c>
      <c r="V3030" s="235">
        <v>0</v>
      </c>
      <c r="W3030" s="236">
        <f t="shared" si="124"/>
        <v>0</v>
      </c>
      <c r="X3030" s="236">
        <f t="shared" si="124"/>
        <v>0</v>
      </c>
      <c r="Y3030" s="236">
        <f t="shared" si="124"/>
        <v>0</v>
      </c>
      <c r="Z3030" s="236">
        <f t="shared" si="124"/>
        <v>0</v>
      </c>
    </row>
    <row r="3031" spans="1:26" x14ac:dyDescent="0.35">
      <c r="A3031" t="str">
        <f t="shared" si="123"/>
        <v>cod.sol.75_100</v>
      </c>
      <c r="B3031" t="s">
        <v>719</v>
      </c>
      <c r="C3031" t="s">
        <v>105</v>
      </c>
      <c r="D3031" t="s">
        <v>2384</v>
      </c>
      <c r="E3031" s="235">
        <v>4.2776077265168867E-3</v>
      </c>
      <c r="F3031" s="235">
        <v>5.4255833575123273E-3</v>
      </c>
      <c r="G3031" s="235">
        <v>6.9080313955966156E-3</v>
      </c>
      <c r="H3031" s="235">
        <v>8.7775382322180448E-3</v>
      </c>
      <c r="I3031" s="235">
        <v>1.1146370401834881E-2</v>
      </c>
      <c r="J3031" s="235">
        <v>1.414425639958841E-2</v>
      </c>
      <c r="K3031" s="235">
        <v>1.793926924970226E-2</v>
      </c>
      <c r="L3031" s="235">
        <v>2.2720652419589489E-2</v>
      </c>
      <c r="M3031" s="235">
        <v>2.8736338300464761E-2</v>
      </c>
      <c r="N3031" s="235">
        <v>3.6282862032610379E-2</v>
      </c>
      <c r="O3031" s="235">
        <v>4.5714055013777802E-2</v>
      </c>
      <c r="P3031" s="235">
        <v>5.7442509780101521E-2</v>
      </c>
      <c r="Q3031" s="235">
        <v>7.1950256924844178E-2</v>
      </c>
      <c r="R3031" s="235">
        <v>8.9769947941955502E-2</v>
      </c>
      <c r="S3031" s="235">
        <v>0.1114715912063047</v>
      </c>
      <c r="T3031" s="235">
        <v>0.1376318047954527</v>
      </c>
      <c r="U3031" s="235">
        <v>0.16878277300620381</v>
      </c>
      <c r="V3031" s="235">
        <v>0.20534682718760011</v>
      </c>
      <c r="W3031" s="236">
        <f t="shared" si="124"/>
        <v>0.24983189151930921</v>
      </c>
      <c r="X3031" s="236">
        <f t="shared" si="124"/>
        <v>0.30395392456243842</v>
      </c>
      <c r="Y3031" s="236">
        <f t="shared" si="124"/>
        <v>0.36980061950885063</v>
      </c>
      <c r="Z3031" s="236">
        <f t="shared" si="124"/>
        <v>0.44991193446833722</v>
      </c>
    </row>
    <row r="3032" spans="1:26" x14ac:dyDescent="0.35">
      <c r="A3032" t="str">
        <f t="shared" si="123"/>
        <v>cod.wnd.75_100</v>
      </c>
      <c r="B3032" t="s">
        <v>719</v>
      </c>
      <c r="C3032" t="s">
        <v>103</v>
      </c>
      <c r="D3032" t="s">
        <v>2384</v>
      </c>
      <c r="E3032" s="235">
        <v>0</v>
      </c>
      <c r="F3032" s="235">
        <v>0</v>
      </c>
      <c r="G3032" s="235">
        <v>0</v>
      </c>
      <c r="H3032" s="235">
        <v>0</v>
      </c>
      <c r="I3032" s="235">
        <v>0</v>
      </c>
      <c r="J3032" s="235">
        <v>0</v>
      </c>
      <c r="K3032" s="235">
        <v>0</v>
      </c>
      <c r="L3032" s="235">
        <v>0</v>
      </c>
      <c r="M3032" s="235">
        <v>0</v>
      </c>
      <c r="N3032" s="235">
        <v>0</v>
      </c>
      <c r="O3032" s="235">
        <v>0</v>
      </c>
      <c r="P3032" s="235">
        <v>0</v>
      </c>
      <c r="Q3032" s="235">
        <v>0</v>
      </c>
      <c r="R3032" s="235">
        <v>0</v>
      </c>
      <c r="S3032" s="235">
        <v>0</v>
      </c>
      <c r="T3032" s="235">
        <v>0</v>
      </c>
      <c r="U3032" s="235">
        <v>0</v>
      </c>
      <c r="V3032" s="235">
        <v>0</v>
      </c>
      <c r="W3032" s="236">
        <f t="shared" si="124"/>
        <v>0</v>
      </c>
      <c r="X3032" s="236">
        <f t="shared" si="124"/>
        <v>0</v>
      </c>
      <c r="Y3032" s="236">
        <f t="shared" si="124"/>
        <v>0</v>
      </c>
      <c r="Z3032" s="236">
        <f t="shared" si="124"/>
        <v>0</v>
      </c>
    </row>
    <row r="3033" spans="1:26" x14ac:dyDescent="0.35">
      <c r="A3033" t="str">
        <f t="shared" si="123"/>
        <v>cog.sol.0_0</v>
      </c>
      <c r="B3033" t="s">
        <v>729</v>
      </c>
      <c r="C3033" t="s">
        <v>105</v>
      </c>
      <c r="D3033" t="s">
        <v>2380</v>
      </c>
      <c r="E3033" s="235">
        <v>9.8780338425852598E-3</v>
      </c>
      <c r="F3033" s="235">
        <v>1.037077585416336E-2</v>
      </c>
      <c r="G3033" s="235">
        <v>1.092121248592968E-2</v>
      </c>
      <c r="H3033" s="235">
        <v>1.1461766193391809E-2</v>
      </c>
      <c r="I3033" s="235">
        <v>1.2010630044609691E-2</v>
      </c>
      <c r="J3033" s="235">
        <v>1.256763220556318E-2</v>
      </c>
      <c r="K3033" s="235">
        <v>1.313917745871611E-2</v>
      </c>
      <c r="L3033" s="235">
        <v>1.3715893308643159E-2</v>
      </c>
      <c r="M3033" s="235">
        <v>1.4303438264610901E-2</v>
      </c>
      <c r="N3033" s="235">
        <v>1.490284455770041E-2</v>
      </c>
      <c r="O3033" s="235">
        <v>1.5516212318767091E-2</v>
      </c>
      <c r="P3033" s="235">
        <v>1.6143133189263689E-2</v>
      </c>
      <c r="Q3033" s="235">
        <v>1.6783789916547321E-2</v>
      </c>
      <c r="R3033" s="235">
        <v>1.7439317850899711E-2</v>
      </c>
      <c r="S3033" s="235">
        <v>1.811040235640899E-2</v>
      </c>
      <c r="T3033" s="235">
        <v>1.879516691144353E-2</v>
      </c>
      <c r="U3033" s="235">
        <v>1.9494550175723161E-2</v>
      </c>
      <c r="V3033" s="235">
        <v>2.0204927752398578E-2</v>
      </c>
      <c r="W3033" s="236">
        <f t="shared" si="124"/>
        <v>2.0941191348340635E-2</v>
      </c>
      <c r="X3033" s="236">
        <f t="shared" si="124"/>
        <v>2.1704284245003411E-2</v>
      </c>
      <c r="Y3033" s="236">
        <f t="shared" si="124"/>
        <v>2.249518409683177E-2</v>
      </c>
      <c r="Z3033" s="236">
        <f t="shared" si="124"/>
        <v>2.3314904183806381E-2</v>
      </c>
    </row>
    <row r="3034" spans="1:26" x14ac:dyDescent="0.35">
      <c r="A3034" t="str">
        <f t="shared" si="123"/>
        <v>cog.wnd.0_0</v>
      </c>
      <c r="B3034" t="s">
        <v>729</v>
      </c>
      <c r="C3034" t="s">
        <v>103</v>
      </c>
      <c r="D3034" t="s">
        <v>2380</v>
      </c>
      <c r="E3034" s="235">
        <v>0</v>
      </c>
      <c r="F3034" s="235">
        <v>0</v>
      </c>
      <c r="G3034" s="235">
        <v>0</v>
      </c>
      <c r="H3034" s="235">
        <v>0</v>
      </c>
      <c r="I3034" s="235">
        <v>0</v>
      </c>
      <c r="J3034" s="235">
        <v>0</v>
      </c>
      <c r="K3034" s="235">
        <v>0</v>
      </c>
      <c r="L3034" s="235">
        <v>0</v>
      </c>
      <c r="M3034" s="235">
        <v>0</v>
      </c>
      <c r="N3034" s="235">
        <v>0</v>
      </c>
      <c r="O3034" s="235">
        <v>0</v>
      </c>
      <c r="P3034" s="235">
        <v>0</v>
      </c>
      <c r="Q3034" s="235">
        <v>0</v>
      </c>
      <c r="R3034" s="235">
        <v>0</v>
      </c>
      <c r="S3034" s="235">
        <v>0</v>
      </c>
      <c r="T3034" s="235">
        <v>0</v>
      </c>
      <c r="U3034" s="235">
        <v>0</v>
      </c>
      <c r="V3034" s="235">
        <v>0</v>
      </c>
      <c r="W3034" s="236">
        <f t="shared" si="124"/>
        <v>0</v>
      </c>
      <c r="X3034" s="236">
        <f t="shared" si="124"/>
        <v>0</v>
      </c>
      <c r="Y3034" s="236">
        <f t="shared" si="124"/>
        <v>0</v>
      </c>
      <c r="Z3034" s="236">
        <f t="shared" si="124"/>
        <v>0</v>
      </c>
    </row>
    <row r="3035" spans="1:26" x14ac:dyDescent="0.35">
      <c r="A3035" t="str">
        <f t="shared" si="123"/>
        <v>cog.sol.0_25</v>
      </c>
      <c r="B3035" t="s">
        <v>729</v>
      </c>
      <c r="C3035" t="s">
        <v>105</v>
      </c>
      <c r="D3035" t="s">
        <v>2381</v>
      </c>
      <c r="E3035" s="235">
        <v>9.8780338425852598E-3</v>
      </c>
      <c r="F3035" s="235">
        <v>1.037077585416336E-2</v>
      </c>
      <c r="G3035" s="235">
        <v>1.092121248592968E-2</v>
      </c>
      <c r="H3035" s="235">
        <v>1.1461766193391809E-2</v>
      </c>
      <c r="I3035" s="235">
        <v>1.201761397809146E-2</v>
      </c>
      <c r="J3035" s="235">
        <v>1.259418970296782E-2</v>
      </c>
      <c r="K3035" s="235">
        <v>1.3202052160112681E-2</v>
      </c>
      <c r="L3035" s="235">
        <v>1.383625306672657E-2</v>
      </c>
      <c r="M3035" s="235">
        <v>1.450756747583027E-2</v>
      </c>
      <c r="N3035" s="235">
        <v>1.522229594754099E-2</v>
      </c>
      <c r="O3035" s="235">
        <v>1.5988088956635151E-2</v>
      </c>
      <c r="P3035" s="235">
        <v>1.6809963364143879E-2</v>
      </c>
      <c r="Q3035" s="235">
        <v>1.7693111310893139E-2</v>
      </c>
      <c r="R3035" s="235">
        <v>1.8642625851206199E-2</v>
      </c>
      <c r="S3035" s="235">
        <v>1.966304569248269E-2</v>
      </c>
      <c r="T3035" s="235">
        <v>2.075507074377899E-2</v>
      </c>
      <c r="U3035" s="235">
        <v>2.1895444746730351E-2</v>
      </c>
      <c r="V3035" s="235">
        <v>2.3066597456832288E-2</v>
      </c>
      <c r="W3035" s="236">
        <f t="shared" si="124"/>
        <v>2.4300393273125706E-2</v>
      </c>
      <c r="X3035" s="236">
        <f t="shared" si="124"/>
        <v>2.5600182876285692E-2</v>
      </c>
      <c r="Y3035" s="236">
        <f t="shared" si="124"/>
        <v>2.696949616959728E-2</v>
      </c>
      <c r="Z3035" s="236">
        <f t="shared" si="124"/>
        <v>2.8412051865289386E-2</v>
      </c>
    </row>
    <row r="3036" spans="1:26" x14ac:dyDescent="0.35">
      <c r="A3036" t="str">
        <f t="shared" si="123"/>
        <v>cog.wnd.0_25</v>
      </c>
      <c r="B3036" t="s">
        <v>729</v>
      </c>
      <c r="C3036" t="s">
        <v>103</v>
      </c>
      <c r="D3036" t="s">
        <v>2381</v>
      </c>
      <c r="E3036" s="235">
        <v>0</v>
      </c>
      <c r="F3036" s="235">
        <v>0</v>
      </c>
      <c r="G3036" s="235">
        <v>0</v>
      </c>
      <c r="H3036" s="235">
        <v>0</v>
      </c>
      <c r="I3036" s="235">
        <v>0</v>
      </c>
      <c r="J3036" s="235">
        <v>0</v>
      </c>
      <c r="K3036" s="235">
        <v>0</v>
      </c>
      <c r="L3036" s="235">
        <v>0</v>
      </c>
      <c r="M3036" s="235">
        <v>0</v>
      </c>
      <c r="N3036" s="235">
        <v>0</v>
      </c>
      <c r="O3036" s="235">
        <v>0</v>
      </c>
      <c r="P3036" s="235">
        <v>0</v>
      </c>
      <c r="Q3036" s="235">
        <v>0</v>
      </c>
      <c r="R3036" s="235">
        <v>0</v>
      </c>
      <c r="S3036" s="235">
        <v>0</v>
      </c>
      <c r="T3036" s="235">
        <v>0</v>
      </c>
      <c r="U3036" s="235">
        <v>0</v>
      </c>
      <c r="V3036" s="235">
        <v>0</v>
      </c>
      <c r="W3036" s="236">
        <f t="shared" si="124"/>
        <v>0</v>
      </c>
      <c r="X3036" s="236">
        <f t="shared" si="124"/>
        <v>0</v>
      </c>
      <c r="Y3036" s="236">
        <f t="shared" si="124"/>
        <v>0</v>
      </c>
      <c r="Z3036" s="236">
        <f t="shared" si="124"/>
        <v>0</v>
      </c>
    </row>
    <row r="3037" spans="1:26" x14ac:dyDescent="0.35">
      <c r="A3037" t="str">
        <f t="shared" si="123"/>
        <v>cog.sol.25_50</v>
      </c>
      <c r="B3037" t="s">
        <v>729</v>
      </c>
      <c r="C3037" t="s">
        <v>105</v>
      </c>
      <c r="D3037" t="s">
        <v>2382</v>
      </c>
      <c r="E3037" s="235">
        <v>9.8780338425852598E-3</v>
      </c>
      <c r="F3037" s="235">
        <v>1.037077585416336E-2</v>
      </c>
      <c r="G3037" s="235">
        <v>1.092121248592968E-2</v>
      </c>
      <c r="H3037" s="235">
        <v>1.1546400974298879E-2</v>
      </c>
      <c r="I3037" s="235">
        <v>1.2247472963214471E-2</v>
      </c>
      <c r="J3037" s="235">
        <v>1.300740708117056E-2</v>
      </c>
      <c r="K3037" s="235">
        <v>1.384212815460561E-2</v>
      </c>
      <c r="L3037" s="235">
        <v>1.475040661860072E-2</v>
      </c>
      <c r="M3037" s="235">
        <v>1.5747844842350239E-2</v>
      </c>
      <c r="N3037" s="235">
        <v>1.6842976978141889E-2</v>
      </c>
      <c r="O3037" s="235">
        <v>1.8044608778116859E-2</v>
      </c>
      <c r="P3037" s="235">
        <v>1.9356036503481069E-2</v>
      </c>
      <c r="Q3037" s="235">
        <v>2.0775910834198649E-2</v>
      </c>
      <c r="R3037" s="235">
        <v>2.230113256961843E-2</v>
      </c>
      <c r="S3037" s="235">
        <v>2.392231759975233E-2</v>
      </c>
      <c r="T3037" s="235">
        <v>2.563015585701298E-2</v>
      </c>
      <c r="U3037" s="235">
        <v>2.7387703052060369E-2</v>
      </c>
      <c r="V3037" s="235">
        <v>2.9160943205287781E-2</v>
      </c>
      <c r="W3037" s="236">
        <f t="shared" si="124"/>
        <v>3.1048993302052297E-2</v>
      </c>
      <c r="X3037" s="236">
        <f t="shared" si="124"/>
        <v>3.3059286809902569E-2</v>
      </c>
      <c r="Y3037" s="236">
        <f t="shared" si="124"/>
        <v>3.5199738482572886E-2</v>
      </c>
      <c r="Z3037" s="236">
        <f t="shared" si="124"/>
        <v>3.7478775521267035E-2</v>
      </c>
    </row>
    <row r="3038" spans="1:26" x14ac:dyDescent="0.35">
      <c r="A3038" t="str">
        <f t="shared" si="123"/>
        <v>cog.wnd.25_50</v>
      </c>
      <c r="B3038" t="s">
        <v>729</v>
      </c>
      <c r="C3038" t="s">
        <v>103</v>
      </c>
      <c r="D3038" t="s">
        <v>2382</v>
      </c>
      <c r="E3038" s="235">
        <v>0</v>
      </c>
      <c r="F3038" s="235">
        <v>0</v>
      </c>
      <c r="G3038" s="235">
        <v>0</v>
      </c>
      <c r="H3038" s="235">
        <v>0</v>
      </c>
      <c r="I3038" s="235">
        <v>0</v>
      </c>
      <c r="J3038" s="235">
        <v>0</v>
      </c>
      <c r="K3038" s="235">
        <v>0</v>
      </c>
      <c r="L3038" s="235">
        <v>0</v>
      </c>
      <c r="M3038" s="235">
        <v>0</v>
      </c>
      <c r="N3038" s="235">
        <v>0</v>
      </c>
      <c r="O3038" s="235">
        <v>0</v>
      </c>
      <c r="P3038" s="235">
        <v>0</v>
      </c>
      <c r="Q3038" s="235">
        <v>0</v>
      </c>
      <c r="R3038" s="235">
        <v>0</v>
      </c>
      <c r="S3038" s="235">
        <v>0</v>
      </c>
      <c r="T3038" s="235">
        <v>0</v>
      </c>
      <c r="U3038" s="235">
        <v>0</v>
      </c>
      <c r="V3038" s="235">
        <v>0</v>
      </c>
      <c r="W3038" s="236">
        <f t="shared" si="124"/>
        <v>0</v>
      </c>
      <c r="X3038" s="236">
        <f t="shared" si="124"/>
        <v>0</v>
      </c>
      <c r="Y3038" s="236">
        <f t="shared" si="124"/>
        <v>0</v>
      </c>
      <c r="Z3038" s="236">
        <f t="shared" si="124"/>
        <v>0</v>
      </c>
    </row>
    <row r="3039" spans="1:26" x14ac:dyDescent="0.35">
      <c r="A3039" t="str">
        <f t="shared" si="123"/>
        <v>cog.sol.50_75</v>
      </c>
      <c r="B3039" t="s">
        <v>729</v>
      </c>
      <c r="C3039" t="s">
        <v>105</v>
      </c>
      <c r="D3039" t="s">
        <v>2383</v>
      </c>
      <c r="E3039" s="235">
        <v>9.8780338425852598E-3</v>
      </c>
      <c r="F3039" s="235">
        <v>1.037077585416336E-2</v>
      </c>
      <c r="G3039" s="235">
        <v>1.092121248592968E-2</v>
      </c>
      <c r="H3039" s="235">
        <v>1.1657275881463491E-2</v>
      </c>
      <c r="I3039" s="235">
        <v>1.2551970178558599E-2</v>
      </c>
      <c r="J3039" s="235">
        <v>1.355925329346752E-2</v>
      </c>
      <c r="K3039" s="235">
        <v>1.4701351161392279E-2</v>
      </c>
      <c r="L3039" s="235">
        <v>1.5980982522733719E-2</v>
      </c>
      <c r="M3039" s="235">
        <v>1.7416649823375409E-2</v>
      </c>
      <c r="N3039" s="235">
        <v>1.901477800699191E-2</v>
      </c>
      <c r="O3039" s="235">
        <v>2.0779497002997249E-2</v>
      </c>
      <c r="P3039" s="235">
        <v>2.2702946994787299E-2</v>
      </c>
      <c r="Q3039" s="235">
        <v>2.4764906691027169E-2</v>
      </c>
      <c r="R3039" s="235">
        <v>2.6947380441147771E-2</v>
      </c>
      <c r="S3039" s="235">
        <v>2.9234393907954351E-2</v>
      </c>
      <c r="T3039" s="235">
        <v>3.160088886601907E-2</v>
      </c>
      <c r="U3039" s="235">
        <v>3.3987450789288103E-2</v>
      </c>
      <c r="V3039" s="235">
        <v>3.6349658189864978E-2</v>
      </c>
      <c r="W3039" s="236">
        <f t="shared" si="124"/>
        <v>3.8876044535133367E-2</v>
      </c>
      <c r="X3039" s="236">
        <f t="shared" si="124"/>
        <v>4.1578020646121705E-2</v>
      </c>
      <c r="Y3039" s="236">
        <f t="shared" si="124"/>
        <v>4.4467790422634677E-2</v>
      </c>
      <c r="Z3039" s="236">
        <f t="shared" si="124"/>
        <v>4.7558405964084921E-2</v>
      </c>
    </row>
    <row r="3040" spans="1:26" x14ac:dyDescent="0.35">
      <c r="A3040" t="str">
        <f t="shared" si="123"/>
        <v>cog.wnd.50_75</v>
      </c>
      <c r="B3040" t="s">
        <v>729</v>
      </c>
      <c r="C3040" t="s">
        <v>103</v>
      </c>
      <c r="D3040" t="s">
        <v>2383</v>
      </c>
      <c r="E3040" s="235">
        <v>0</v>
      </c>
      <c r="F3040" s="235">
        <v>0</v>
      </c>
      <c r="G3040" s="235">
        <v>0</v>
      </c>
      <c r="H3040" s="235">
        <v>0</v>
      </c>
      <c r="I3040" s="235">
        <v>0</v>
      </c>
      <c r="J3040" s="235">
        <v>0</v>
      </c>
      <c r="K3040" s="235">
        <v>0</v>
      </c>
      <c r="L3040" s="235">
        <v>0</v>
      </c>
      <c r="M3040" s="235">
        <v>0</v>
      </c>
      <c r="N3040" s="235">
        <v>0</v>
      </c>
      <c r="O3040" s="235">
        <v>0</v>
      </c>
      <c r="P3040" s="235">
        <v>0</v>
      </c>
      <c r="Q3040" s="235">
        <v>0</v>
      </c>
      <c r="R3040" s="235">
        <v>0</v>
      </c>
      <c r="S3040" s="235">
        <v>0</v>
      </c>
      <c r="T3040" s="235">
        <v>0</v>
      </c>
      <c r="U3040" s="235">
        <v>0</v>
      </c>
      <c r="V3040" s="235">
        <v>0</v>
      </c>
      <c r="W3040" s="236">
        <f t="shared" si="124"/>
        <v>0</v>
      </c>
      <c r="X3040" s="236">
        <f t="shared" si="124"/>
        <v>0</v>
      </c>
      <c r="Y3040" s="236">
        <f t="shared" si="124"/>
        <v>0</v>
      </c>
      <c r="Z3040" s="236">
        <f t="shared" si="124"/>
        <v>0</v>
      </c>
    </row>
    <row r="3041" spans="1:26" x14ac:dyDescent="0.35">
      <c r="A3041" t="str">
        <f t="shared" si="123"/>
        <v>cog.sol.75_100</v>
      </c>
      <c r="B3041" t="s">
        <v>729</v>
      </c>
      <c r="C3041" t="s">
        <v>105</v>
      </c>
      <c r="D3041" t="s">
        <v>2384</v>
      </c>
      <c r="E3041" s="235">
        <v>9.8780338425852598E-3</v>
      </c>
      <c r="F3041" s="235">
        <v>1.037077585416336E-2</v>
      </c>
      <c r="G3041" s="235">
        <v>1.092121248592968E-2</v>
      </c>
      <c r="H3041" s="235">
        <v>1.1797202231975961E-2</v>
      </c>
      <c r="I3041" s="235">
        <v>1.2937784662497049E-2</v>
      </c>
      <c r="J3041" s="235">
        <v>1.4258650981876781E-2</v>
      </c>
      <c r="K3041" s="235">
        <v>1.5787608262227529E-2</v>
      </c>
      <c r="L3041" s="235">
        <v>1.7529080028815001E-2</v>
      </c>
      <c r="M3041" s="235">
        <v>1.949946529054087E-2</v>
      </c>
      <c r="N3041" s="235">
        <v>2.1698128213496159E-2</v>
      </c>
      <c r="O3041" s="235">
        <v>2.411697448804645E-2</v>
      </c>
      <c r="P3041" s="235">
        <v>2.67271519621127E-2</v>
      </c>
      <c r="Q3041" s="235">
        <v>2.9490567512034702E-2</v>
      </c>
      <c r="R3041" s="235">
        <v>3.237638813497315E-2</v>
      </c>
      <c r="S3041" s="235">
        <v>3.5348043437035438E-2</v>
      </c>
      <c r="T3041" s="235">
        <v>3.8356375378215311E-2</v>
      </c>
      <c r="U3041" s="235">
        <v>4.1328969479392207E-2</v>
      </c>
      <c r="V3041" s="235">
        <v>4.4209609412296458E-2</v>
      </c>
      <c r="W3041" s="236">
        <f t="shared" si="124"/>
        <v>4.7291030698512218E-2</v>
      </c>
      <c r="X3041" s="236">
        <f t="shared" si="124"/>
        <v>5.0587227850639668E-2</v>
      </c>
      <c r="Y3041" s="236">
        <f t="shared" si="124"/>
        <v>5.4113170802450754E-2</v>
      </c>
      <c r="Z3041" s="236">
        <f t="shared" si="124"/>
        <v>5.7884872895998821E-2</v>
      </c>
    </row>
    <row r="3042" spans="1:26" x14ac:dyDescent="0.35">
      <c r="A3042" t="str">
        <f t="shared" si="123"/>
        <v>cog.wnd.75_100</v>
      </c>
      <c r="B3042" t="s">
        <v>729</v>
      </c>
      <c r="C3042" t="s">
        <v>103</v>
      </c>
      <c r="D3042" t="s">
        <v>2384</v>
      </c>
      <c r="E3042" s="235">
        <v>0</v>
      </c>
      <c r="F3042" s="235">
        <v>0</v>
      </c>
      <c r="G3042" s="235">
        <v>0</v>
      </c>
      <c r="H3042" s="235">
        <v>0</v>
      </c>
      <c r="I3042" s="235">
        <v>0</v>
      </c>
      <c r="J3042" s="235">
        <v>0</v>
      </c>
      <c r="K3042" s="235">
        <v>0</v>
      </c>
      <c r="L3042" s="235">
        <v>0</v>
      </c>
      <c r="M3042" s="235">
        <v>0</v>
      </c>
      <c r="N3042" s="235">
        <v>0</v>
      </c>
      <c r="O3042" s="235">
        <v>0</v>
      </c>
      <c r="P3042" s="235">
        <v>0</v>
      </c>
      <c r="Q3042" s="235">
        <v>0</v>
      </c>
      <c r="R3042" s="235">
        <v>0</v>
      </c>
      <c r="S3042" s="235">
        <v>0</v>
      </c>
      <c r="T3042" s="235">
        <v>0</v>
      </c>
      <c r="U3042" s="235">
        <v>0</v>
      </c>
      <c r="V3042" s="235">
        <v>0</v>
      </c>
      <c r="W3042" s="236">
        <f t="shared" si="124"/>
        <v>0</v>
      </c>
      <c r="X3042" s="236">
        <f t="shared" si="124"/>
        <v>0</v>
      </c>
      <c r="Y3042" s="236">
        <f t="shared" si="124"/>
        <v>0</v>
      </c>
      <c r="Z3042" s="236">
        <f t="shared" si="124"/>
        <v>0</v>
      </c>
    </row>
    <row r="3043" spans="1:26" x14ac:dyDescent="0.35">
      <c r="A3043" t="str">
        <f t="shared" si="123"/>
        <v>cri.sol.0_0</v>
      </c>
      <c r="B3043" t="s">
        <v>749</v>
      </c>
      <c r="C3043" t="s">
        <v>105</v>
      </c>
      <c r="D3043" t="s">
        <v>2380</v>
      </c>
      <c r="E3043" s="235">
        <v>4.640284756392471E-2</v>
      </c>
      <c r="F3043" s="235">
        <v>6.072960988469292E-2</v>
      </c>
      <c r="G3043" s="235">
        <v>7.9550338773613657E-2</v>
      </c>
      <c r="H3043" s="235">
        <v>0.1038410555582349</v>
      </c>
      <c r="I3043" s="235">
        <v>0.13502019696382139</v>
      </c>
      <c r="J3043" s="235">
        <v>0.1742782108114771</v>
      </c>
      <c r="K3043" s="235">
        <v>0.2225777523730241</v>
      </c>
      <c r="L3043" s="235">
        <v>0.27992660791914642</v>
      </c>
      <c r="M3043" s="235">
        <v>0.3446746688576236</v>
      </c>
      <c r="N3043" s="235">
        <v>0.41291539254099519</v>
      </c>
      <c r="O3043" s="235">
        <v>0.47964640071239539</v>
      </c>
      <c r="P3043" s="235">
        <v>0.54069719978763553</v>
      </c>
      <c r="Q3043" s="235">
        <v>0.59389452027043033</v>
      </c>
      <c r="R3043" s="235">
        <v>0.63881503876605461</v>
      </c>
      <c r="S3043" s="235">
        <v>0.67632135375203817</v>
      </c>
      <c r="T3043" s="235">
        <v>0.70754279204819204</v>
      </c>
      <c r="U3043" s="235">
        <v>0.73333157109862723</v>
      </c>
      <c r="V3043" s="235">
        <v>0.75458614299919846</v>
      </c>
      <c r="W3043" s="236">
        <f t="shared" si="124"/>
        <v>0.77645674841650458</v>
      </c>
      <c r="X3043" s="236">
        <f t="shared" si="124"/>
        <v>0.79896124220528053</v>
      </c>
      <c r="Y3043" s="236">
        <f t="shared" si="124"/>
        <v>0.8221179967178146</v>
      </c>
      <c r="Z3043" s="236">
        <f t="shared" si="124"/>
        <v>0.84594591680287845</v>
      </c>
    </row>
    <row r="3044" spans="1:26" x14ac:dyDescent="0.35">
      <c r="A3044" t="str">
        <f t="shared" si="123"/>
        <v>cri.wnd.0_0</v>
      </c>
      <c r="B3044" t="s">
        <v>749</v>
      </c>
      <c r="C3044" t="s">
        <v>103</v>
      </c>
      <c r="D3044" t="s">
        <v>2380</v>
      </c>
      <c r="E3044" s="235">
        <v>7.975158303870214E-2</v>
      </c>
      <c r="F3044" s="235">
        <v>9.4993253331175753E-2</v>
      </c>
      <c r="G3044" s="235">
        <v>0.1112071998969525</v>
      </c>
      <c r="H3044" s="235">
        <v>0.12733123204841179</v>
      </c>
      <c r="I3044" s="235">
        <v>0.14219937709503991</v>
      </c>
      <c r="J3044" s="235">
        <v>0.154121635629898</v>
      </c>
      <c r="K3044" s="235">
        <v>0.16153380416991611</v>
      </c>
      <c r="L3044" s="235">
        <v>0.16287383897337179</v>
      </c>
      <c r="M3044" s="235">
        <v>0.15753375214491311</v>
      </c>
      <c r="N3044" s="235">
        <v>0.14615599975289509</v>
      </c>
      <c r="O3044" s="235">
        <v>0.13090033787997299</v>
      </c>
      <c r="P3044" s="235">
        <v>0.1145536732282033</v>
      </c>
      <c r="Q3044" s="235">
        <v>9.936744605786596E-2</v>
      </c>
      <c r="R3044" s="235">
        <v>8.6438713598547948E-2</v>
      </c>
      <c r="S3044" s="235">
        <v>7.5881154813508031E-2</v>
      </c>
      <c r="T3044" s="235">
        <v>6.7412307185282766E-2</v>
      </c>
      <c r="U3044" s="235">
        <v>6.0603267616337338E-2</v>
      </c>
      <c r="V3044" s="235">
        <v>5.5116223852964323E-2</v>
      </c>
      <c r="W3044" s="236">
        <f t="shared" si="124"/>
        <v>5.0125979197054853E-2</v>
      </c>
      <c r="X3044" s="236">
        <f t="shared" si="124"/>
        <v>4.5587553261387657E-2</v>
      </c>
      <c r="Y3044" s="236">
        <f t="shared" si="124"/>
        <v>4.1460038200749248E-2</v>
      </c>
      <c r="Z3044" s="236">
        <f t="shared" si="124"/>
        <v>3.7706229982373558E-2</v>
      </c>
    </row>
    <row r="3045" spans="1:26" x14ac:dyDescent="0.35">
      <c r="A3045" t="str">
        <f t="shared" si="123"/>
        <v>cri.sol.0_25</v>
      </c>
      <c r="B3045" t="s">
        <v>749</v>
      </c>
      <c r="C3045" t="s">
        <v>105</v>
      </c>
      <c r="D3045" t="s">
        <v>2381</v>
      </c>
      <c r="E3045" s="235">
        <v>4.640284756392471E-2</v>
      </c>
      <c r="F3045" s="235">
        <v>6.072960988469292E-2</v>
      </c>
      <c r="G3045" s="235">
        <v>7.9550338773613657E-2</v>
      </c>
      <c r="H3045" s="235">
        <v>0.1038410555582349</v>
      </c>
      <c r="I3045" s="235">
        <v>0.13523295710983549</v>
      </c>
      <c r="J3045" s="235">
        <v>0.17519480931103809</v>
      </c>
      <c r="K3045" s="235">
        <v>0.22497535723279169</v>
      </c>
      <c r="L3045" s="235">
        <v>0.28482271222890271</v>
      </c>
      <c r="M3045" s="235">
        <v>0.35315759830267318</v>
      </c>
      <c r="N3045" s="235">
        <v>0.42554237006363532</v>
      </c>
      <c r="O3045" s="235">
        <v>0.49638757444526388</v>
      </c>
      <c r="P3045" s="235">
        <v>0.56094204155371075</v>
      </c>
      <c r="Q3045" s="235">
        <v>0.61682741770279337</v>
      </c>
      <c r="R3045" s="235">
        <v>0.66363168658002403</v>
      </c>
      <c r="S3045" s="235">
        <v>0.70196465672780084</v>
      </c>
      <c r="T3045" s="235">
        <v>0.73296651369014598</v>
      </c>
      <c r="U3045" s="235">
        <v>0.75796414221820851</v>
      </c>
      <c r="V3045" s="235">
        <v>0.77822179777441947</v>
      </c>
      <c r="W3045" s="236">
        <f t="shared" si="124"/>
        <v>0.79902086760839974</v>
      </c>
      <c r="X3045" s="236">
        <f t="shared" si="124"/>
        <v>0.82037582177663537</v>
      </c>
      <c r="Y3045" s="236">
        <f t="shared" si="124"/>
        <v>0.84230151706818157</v>
      </c>
      <c r="Z3045" s="236">
        <f t="shared" si="124"/>
        <v>0.86481320734063383</v>
      </c>
    </row>
    <row r="3046" spans="1:26" x14ac:dyDescent="0.35">
      <c r="A3046" t="str">
        <f t="shared" si="123"/>
        <v>cri.wnd.0_25</v>
      </c>
      <c r="B3046" t="s">
        <v>749</v>
      </c>
      <c r="C3046" t="s">
        <v>103</v>
      </c>
      <c r="D3046" t="s">
        <v>2381</v>
      </c>
      <c r="E3046" s="235">
        <v>7.975158303870214E-2</v>
      </c>
      <c r="F3046" s="235">
        <v>9.4993253331175753E-2</v>
      </c>
      <c r="G3046" s="235">
        <v>0.1112071998969525</v>
      </c>
      <c r="H3046" s="235">
        <v>0.12733123204841179</v>
      </c>
      <c r="I3046" s="235">
        <v>0.14248378218585811</v>
      </c>
      <c r="J3046" s="235">
        <v>0.15510071592145189</v>
      </c>
      <c r="K3046" s="235">
        <v>0.16350912640500609</v>
      </c>
      <c r="L3046" s="235">
        <v>0.16585804231163381</v>
      </c>
      <c r="M3046" s="235">
        <v>0.1610801949592833</v>
      </c>
      <c r="N3046" s="235">
        <v>0.14959824648027911</v>
      </c>
      <c r="O3046" s="235">
        <v>0.13354109213634141</v>
      </c>
      <c r="P3046" s="235">
        <v>0.11614022435342029</v>
      </c>
      <c r="Q3046" s="235">
        <v>9.9964486621947179E-2</v>
      </c>
      <c r="R3046" s="235">
        <v>8.6225692126254555E-2</v>
      </c>
      <c r="S3046" s="235">
        <v>7.5148698318266913E-2</v>
      </c>
      <c r="T3046" s="235">
        <v>6.6331047182152714E-2</v>
      </c>
      <c r="U3046" s="235">
        <v>5.9304756084061161E-2</v>
      </c>
      <c r="V3046" s="235">
        <v>5.3697874454384023E-2</v>
      </c>
      <c r="W3046" s="236">
        <f t="shared" si="124"/>
        <v>4.8621087267126488E-2</v>
      </c>
      <c r="X3046" s="236">
        <f t="shared" si="124"/>
        <v>4.4024277516715116E-2</v>
      </c>
      <c r="Y3046" s="236">
        <f t="shared" si="124"/>
        <v>3.9862066436740388E-2</v>
      </c>
      <c r="Z3046" s="236">
        <f t="shared" si="124"/>
        <v>3.6093365530048729E-2</v>
      </c>
    </row>
    <row r="3047" spans="1:26" x14ac:dyDescent="0.35">
      <c r="A3047" t="str">
        <f t="shared" si="123"/>
        <v>cri.sol.25_50</v>
      </c>
      <c r="B3047" t="s">
        <v>749</v>
      </c>
      <c r="C3047" t="s">
        <v>105</v>
      </c>
      <c r="D3047" t="s">
        <v>2382</v>
      </c>
      <c r="E3047" s="235">
        <v>4.640284756392471E-2</v>
      </c>
      <c r="F3047" s="235">
        <v>6.072960988469292E-2</v>
      </c>
      <c r="G3047" s="235">
        <v>7.9550338773613657E-2</v>
      </c>
      <c r="H3047" s="235">
        <v>0.105549504095347</v>
      </c>
      <c r="I3047" s="235">
        <v>0.1404840779893631</v>
      </c>
      <c r="J3047" s="235">
        <v>0.18567528151074841</v>
      </c>
      <c r="K3047" s="235">
        <v>0.24246814208062969</v>
      </c>
      <c r="L3047" s="235">
        <v>0.31056606483094468</v>
      </c>
      <c r="M3047" s="235">
        <v>0.38684151249018078</v>
      </c>
      <c r="N3047" s="235">
        <v>0.4650285726215303</v>
      </c>
      <c r="O3047" s="235">
        <v>0.53848451178106982</v>
      </c>
      <c r="P3047" s="235">
        <v>0.60286558377072386</v>
      </c>
      <c r="Q3047" s="235">
        <v>0.65585143320985251</v>
      </c>
      <c r="R3047" s="235">
        <v>0.69806199702181726</v>
      </c>
      <c r="S3047" s="235">
        <v>0.73136459151174316</v>
      </c>
      <c r="T3047" s="235">
        <v>0.75793741567148354</v>
      </c>
      <c r="U3047" s="235">
        <v>0.77924216132435342</v>
      </c>
      <c r="V3047" s="235">
        <v>0.79658024111122083</v>
      </c>
      <c r="W3047" s="236">
        <f t="shared" si="124"/>
        <v>0.81430409187611763</v>
      </c>
      <c r="X3047" s="236">
        <f t="shared" si="124"/>
        <v>0.83242229699444159</v>
      </c>
      <c r="Y3047" s="236">
        <f t="shared" si="124"/>
        <v>0.85094363082105118</v>
      </c>
      <c r="Z3047" s="236">
        <f t="shared" si="124"/>
        <v>0.8698770629395437</v>
      </c>
    </row>
    <row r="3048" spans="1:26" x14ac:dyDescent="0.35">
      <c r="A3048" t="str">
        <f t="shared" si="123"/>
        <v>cri.wnd.25_50</v>
      </c>
      <c r="B3048" t="s">
        <v>749</v>
      </c>
      <c r="C3048" t="s">
        <v>103</v>
      </c>
      <c r="D3048" t="s">
        <v>2382</v>
      </c>
      <c r="E3048" s="235">
        <v>7.975158303870214E-2</v>
      </c>
      <c r="F3048" s="235">
        <v>9.4993253331175753E-2</v>
      </c>
      <c r="G3048" s="235">
        <v>0.1112071998969525</v>
      </c>
      <c r="H3048" s="235">
        <v>0.13036311115845431</v>
      </c>
      <c r="I3048" s="235">
        <v>0.1500845669055649</v>
      </c>
      <c r="J3048" s="235">
        <v>0.16717738113141459</v>
      </c>
      <c r="K3048" s="235">
        <v>0.1787935117819697</v>
      </c>
      <c r="L3048" s="235">
        <v>0.18192811957721269</v>
      </c>
      <c r="M3048" s="235">
        <v>0.17507915962718321</v>
      </c>
      <c r="N3048" s="235">
        <v>0.1592301109227057</v>
      </c>
      <c r="O3048" s="235">
        <v>0.13845119452205959</v>
      </c>
      <c r="P3048" s="235">
        <v>0.11727208441632871</v>
      </c>
      <c r="Q3048" s="235">
        <v>9.8802297650824197E-2</v>
      </c>
      <c r="R3048" s="235">
        <v>8.3944875587717738E-2</v>
      </c>
      <c r="S3048" s="235">
        <v>7.2523642934489138E-2</v>
      </c>
      <c r="T3048" s="235">
        <v>6.3730739198113409E-2</v>
      </c>
      <c r="U3048" s="235">
        <v>5.6930496815578477E-2</v>
      </c>
      <c r="V3048" s="235">
        <v>5.1556048127082442E-2</v>
      </c>
      <c r="W3048" s="236">
        <f t="shared" si="124"/>
        <v>4.6688967199645055E-2</v>
      </c>
      <c r="X3048" s="236">
        <f t="shared" si="124"/>
        <v>4.2281356646970178E-2</v>
      </c>
      <c r="Y3048" s="236">
        <f t="shared" si="124"/>
        <v>3.8289840772530094E-2</v>
      </c>
      <c r="Z3048" s="236">
        <f t="shared" si="124"/>
        <v>3.4675138705388908E-2</v>
      </c>
    </row>
    <row r="3049" spans="1:26" x14ac:dyDescent="0.35">
      <c r="A3049" t="str">
        <f t="shared" si="123"/>
        <v>cri.sol.50_75</v>
      </c>
      <c r="B3049" t="s">
        <v>749</v>
      </c>
      <c r="C3049" t="s">
        <v>105</v>
      </c>
      <c r="D3049" t="s">
        <v>2383</v>
      </c>
      <c r="E3049" s="235">
        <v>4.640284756392471E-2</v>
      </c>
      <c r="F3049" s="235">
        <v>6.072960988469292E-2</v>
      </c>
      <c r="G3049" s="235">
        <v>7.9550338773613657E-2</v>
      </c>
      <c r="H3049" s="235">
        <v>0.10672104042303771</v>
      </c>
      <c r="I3049" s="235">
        <v>0.14393082901160051</v>
      </c>
      <c r="J3049" s="235">
        <v>0.19224861484323649</v>
      </c>
      <c r="K3049" s="235">
        <v>0.25296056710856418</v>
      </c>
      <c r="L3049" s="235">
        <v>0.32511882371140871</v>
      </c>
      <c r="M3049" s="235">
        <v>0.40452132999842277</v>
      </c>
      <c r="N3049" s="235">
        <v>0.48434040887905738</v>
      </c>
      <c r="O3049" s="235">
        <v>0.55779957227729771</v>
      </c>
      <c r="P3049" s="235">
        <v>0.6205623630769852</v>
      </c>
      <c r="Q3049" s="235">
        <v>0.67124873314468159</v>
      </c>
      <c r="R3049" s="235">
        <v>0.71109061096226056</v>
      </c>
      <c r="S3049" s="235">
        <v>0.74230787668874243</v>
      </c>
      <c r="T3049" s="235">
        <v>0.76712022480019559</v>
      </c>
      <c r="U3049" s="235">
        <v>0.78699979967552136</v>
      </c>
      <c r="V3049" s="235">
        <v>0.80320968020195127</v>
      </c>
      <c r="W3049" s="236">
        <f t="shared" si="124"/>
        <v>0.81975343657789157</v>
      </c>
      <c r="X3049" s="236">
        <f t="shared" si="124"/>
        <v>0.83663794566358218</v>
      </c>
      <c r="Y3049" s="236">
        <f t="shared" si="124"/>
        <v>0.85387022596235229</v>
      </c>
      <c r="Z3049" s="236">
        <f t="shared" si="124"/>
        <v>0.8714574405380513</v>
      </c>
    </row>
    <row r="3050" spans="1:26" x14ac:dyDescent="0.35">
      <c r="A3050" t="str">
        <f t="shared" si="123"/>
        <v>cri.wnd.50_75</v>
      </c>
      <c r="B3050" t="s">
        <v>749</v>
      </c>
      <c r="C3050" t="s">
        <v>103</v>
      </c>
      <c r="D3050" t="s">
        <v>2383</v>
      </c>
      <c r="E3050" s="235">
        <v>7.975158303870214E-2</v>
      </c>
      <c r="F3050" s="235">
        <v>9.4993253331175753E-2</v>
      </c>
      <c r="G3050" s="235">
        <v>0.1112071998969525</v>
      </c>
      <c r="H3050" s="235">
        <v>0.13304063064884361</v>
      </c>
      <c r="I3050" s="235">
        <v>0.1568902787220392</v>
      </c>
      <c r="J3050" s="235">
        <v>0.1779872716517682</v>
      </c>
      <c r="K3050" s="235">
        <v>0.19228131467380929</v>
      </c>
      <c r="L3050" s="235">
        <v>0.19586934586724</v>
      </c>
      <c r="M3050" s="235">
        <v>0.1870563311761799</v>
      </c>
      <c r="N3050" s="235">
        <v>0.16784355812211929</v>
      </c>
      <c r="O3050" s="235">
        <v>0.14360107510175471</v>
      </c>
      <c r="P3050" s="235">
        <v>0.11982913382435061</v>
      </c>
      <c r="Q3050" s="235">
        <v>9.978999682529209E-2</v>
      </c>
      <c r="R3050" s="235">
        <v>8.4175891378472478E-2</v>
      </c>
      <c r="S3050" s="235">
        <v>7.2426191656285305E-2</v>
      </c>
      <c r="T3050" s="235">
        <v>6.3514952240544792E-2</v>
      </c>
      <c r="U3050" s="235">
        <v>5.6695449726710617E-2</v>
      </c>
      <c r="V3050" s="235">
        <v>5.1342894070729117E-2</v>
      </c>
      <c r="W3050" s="236">
        <f t="shared" si="124"/>
        <v>4.649566736422206E-2</v>
      </c>
      <c r="X3050" s="236">
        <f t="shared" si="124"/>
        <v>4.2106062051474144E-2</v>
      </c>
      <c r="Y3050" s="236">
        <f t="shared" si="124"/>
        <v>3.8130874595142063E-2</v>
      </c>
      <c r="Z3050" s="236">
        <f t="shared" si="124"/>
        <v>3.4530980256785776E-2</v>
      </c>
    </row>
    <row r="3051" spans="1:26" x14ac:dyDescent="0.35">
      <c r="A3051" t="str">
        <f t="shared" si="123"/>
        <v>cri.sol.75_100</v>
      </c>
      <c r="B3051" t="s">
        <v>749</v>
      </c>
      <c r="C3051" t="s">
        <v>105</v>
      </c>
      <c r="D3051" t="s">
        <v>2384</v>
      </c>
      <c r="E3051" s="235">
        <v>4.640284756392471E-2</v>
      </c>
      <c r="F3051" s="235">
        <v>6.072960988469292E-2</v>
      </c>
      <c r="G3051" s="235">
        <v>7.9550338773613657E-2</v>
      </c>
      <c r="H3051" s="235">
        <v>0.1074648120737068</v>
      </c>
      <c r="I3051" s="235">
        <v>0.1460149236846815</v>
      </c>
      <c r="J3051" s="235">
        <v>0.19603350917679879</v>
      </c>
      <c r="K3051" s="235">
        <v>0.25857883960926609</v>
      </c>
      <c r="L3051" s="235">
        <v>0.33232356699433729</v>
      </c>
      <c r="M3051" s="235">
        <v>0.41251091516028549</v>
      </c>
      <c r="N3051" s="235">
        <v>0.49221428243157178</v>
      </c>
      <c r="O3051" s="235">
        <v>0.56509557551573697</v>
      </c>
      <c r="P3051" s="235">
        <v>0.6269993558083552</v>
      </c>
      <c r="Q3051" s="235">
        <v>0.67673734198758873</v>
      </c>
      <c r="R3051" s="235">
        <v>0.71566061488143073</v>
      </c>
      <c r="S3051" s="235">
        <v>0.74610099325186396</v>
      </c>
      <c r="T3051" s="235">
        <v>0.7702372629482781</v>
      </c>
      <c r="U3051" s="235">
        <v>0.78958208498089355</v>
      </c>
      <c r="V3051" s="235">
        <v>0.80537170090189181</v>
      </c>
      <c r="W3051" s="236">
        <f t="shared" si="124"/>
        <v>0.82147706863093506</v>
      </c>
      <c r="X3051" s="236">
        <f t="shared" si="124"/>
        <v>0.83790450239408065</v>
      </c>
      <c r="Y3051" s="236">
        <f t="shared" si="124"/>
        <v>0.85466044268570696</v>
      </c>
      <c r="Z3051" s="236">
        <f t="shared" si="124"/>
        <v>0.8717514587935562</v>
      </c>
    </row>
    <row r="3052" spans="1:26" x14ac:dyDescent="0.35">
      <c r="A3052" t="str">
        <f t="shared" si="123"/>
        <v>cri.wnd.75_100</v>
      </c>
      <c r="B3052" t="s">
        <v>749</v>
      </c>
      <c r="C3052" t="s">
        <v>103</v>
      </c>
      <c r="D3052" t="s">
        <v>2384</v>
      </c>
      <c r="E3052" s="235">
        <v>7.975158303870214E-2</v>
      </c>
      <c r="F3052" s="235">
        <v>9.4993253331175753E-2</v>
      </c>
      <c r="G3052" s="235">
        <v>0.1112071998969525</v>
      </c>
      <c r="H3052" s="235">
        <v>0.1351041077618165</v>
      </c>
      <c r="I3052" s="235">
        <v>0.16207861006365171</v>
      </c>
      <c r="J3052" s="235">
        <v>0.18606408449553269</v>
      </c>
      <c r="K3052" s="235">
        <v>0.2022426801074716</v>
      </c>
      <c r="L3052" s="235">
        <v>0.2060371737392514</v>
      </c>
      <c r="M3052" s="235">
        <v>0.19574947536320861</v>
      </c>
      <c r="N3052" s="235">
        <v>0.17429305517356869</v>
      </c>
      <c r="O3052" s="235">
        <v>0.1478430570675332</v>
      </c>
      <c r="P3052" s="235">
        <v>0.1224594561924216</v>
      </c>
      <c r="Q3052" s="235">
        <v>0.10135805958093271</v>
      </c>
      <c r="R3052" s="235">
        <v>8.5172569902293188E-2</v>
      </c>
      <c r="S3052" s="235">
        <v>7.3077950773852374E-2</v>
      </c>
      <c r="T3052" s="235">
        <v>6.398577143964293E-2</v>
      </c>
      <c r="U3052" s="235">
        <v>5.7059780277172123E-2</v>
      </c>
      <c r="V3052" s="235">
        <v>5.1641728004728348E-2</v>
      </c>
      <c r="W3052" s="236">
        <f t="shared" si="124"/>
        <v>4.6738141267979552E-2</v>
      </c>
      <c r="X3052" s="236">
        <f t="shared" si="124"/>
        <v>4.2300169525419505E-2</v>
      </c>
      <c r="Y3052" s="236">
        <f t="shared" si="124"/>
        <v>3.8283600788058876E-2</v>
      </c>
      <c r="Z3052" s="236">
        <f t="shared" si="124"/>
        <v>3.4648421170480566E-2</v>
      </c>
    </row>
    <row r="3053" spans="1:26" x14ac:dyDescent="0.35">
      <c r="A3053" t="str">
        <f t="shared" si="123"/>
        <v>civ.sol.0_0</v>
      </c>
      <c r="B3053" t="s">
        <v>699</v>
      </c>
      <c r="C3053" t="s">
        <v>105</v>
      </c>
      <c r="D3053" t="s">
        <v>2380</v>
      </c>
      <c r="E3053" s="235">
        <v>1.278766820041799E-2</v>
      </c>
      <c r="F3053" s="235">
        <v>1.418449530688869E-2</v>
      </c>
      <c r="G3053" s="235">
        <v>1.567166889144312E-2</v>
      </c>
      <c r="H3053" s="235">
        <v>1.7242950192018301E-2</v>
      </c>
      <c r="I3053" s="235">
        <v>1.8892668942188291E-2</v>
      </c>
      <c r="J3053" s="235">
        <v>2.061035861290755E-2</v>
      </c>
      <c r="K3053" s="235">
        <v>2.2401594606077359E-2</v>
      </c>
      <c r="L3053" s="235">
        <v>2.4221041197202701E-2</v>
      </c>
      <c r="M3053" s="235">
        <v>2.6071086963626689E-2</v>
      </c>
      <c r="N3053" s="235">
        <v>2.7937159180702699E-2</v>
      </c>
      <c r="O3053" s="235">
        <v>2.9813267174033091E-2</v>
      </c>
      <c r="P3053" s="235">
        <v>3.1680335399925347E-2</v>
      </c>
      <c r="Q3053" s="235">
        <v>3.3522697599307108E-2</v>
      </c>
      <c r="R3053" s="235">
        <v>3.5330120806336539E-2</v>
      </c>
      <c r="S3053" s="235">
        <v>3.7101771483914553E-2</v>
      </c>
      <c r="T3053" s="235">
        <v>3.8822222014544168E-2</v>
      </c>
      <c r="U3053" s="235">
        <v>4.0496697996471792E-2</v>
      </c>
      <c r="V3053" s="235">
        <v>4.2112838803488629E-2</v>
      </c>
      <c r="W3053" s="236">
        <f t="shared" si="124"/>
        <v>4.3793476501297217E-2</v>
      </c>
      <c r="X3053" s="236">
        <f t="shared" si="124"/>
        <v>4.5541185029559089E-2</v>
      </c>
      <c r="Y3053" s="236">
        <f t="shared" si="124"/>
        <v>4.7358641048629753E-2</v>
      </c>
      <c r="Z3053" s="236">
        <f t="shared" si="124"/>
        <v>4.9248628038932554E-2</v>
      </c>
    </row>
    <row r="3054" spans="1:26" x14ac:dyDescent="0.35">
      <c r="A3054" t="str">
        <f t="shared" si="123"/>
        <v>civ.wnd.0_0</v>
      </c>
      <c r="B3054" t="s">
        <v>699</v>
      </c>
      <c r="C3054" t="s">
        <v>103</v>
      </c>
      <c r="D3054" t="s">
        <v>2380</v>
      </c>
      <c r="E3054" s="235">
        <v>0</v>
      </c>
      <c r="F3054" s="235">
        <v>0</v>
      </c>
      <c r="G3054" s="235">
        <v>0</v>
      </c>
      <c r="H3054" s="235">
        <v>0</v>
      </c>
      <c r="I3054" s="235">
        <v>0</v>
      </c>
      <c r="J3054" s="235">
        <v>0</v>
      </c>
      <c r="K3054" s="235">
        <v>0</v>
      </c>
      <c r="L3054" s="235">
        <v>0</v>
      </c>
      <c r="M3054" s="235">
        <v>0</v>
      </c>
      <c r="N3054" s="235">
        <v>0</v>
      </c>
      <c r="O3054" s="235">
        <v>0</v>
      </c>
      <c r="P3054" s="235">
        <v>0</v>
      </c>
      <c r="Q3054" s="235">
        <v>0</v>
      </c>
      <c r="R3054" s="235">
        <v>0</v>
      </c>
      <c r="S3054" s="235">
        <v>0</v>
      </c>
      <c r="T3054" s="235">
        <v>0</v>
      </c>
      <c r="U3054" s="235">
        <v>0</v>
      </c>
      <c r="V3054" s="235">
        <v>0</v>
      </c>
      <c r="W3054" s="236">
        <f t="shared" si="124"/>
        <v>0</v>
      </c>
      <c r="X3054" s="236">
        <f t="shared" si="124"/>
        <v>0</v>
      </c>
      <c r="Y3054" s="236">
        <f t="shared" si="124"/>
        <v>0</v>
      </c>
      <c r="Z3054" s="236">
        <f t="shared" si="124"/>
        <v>0</v>
      </c>
    </row>
    <row r="3055" spans="1:26" x14ac:dyDescent="0.35">
      <c r="A3055" t="str">
        <f t="shared" si="123"/>
        <v>civ.sol.0_25</v>
      </c>
      <c r="B3055" t="s">
        <v>699</v>
      </c>
      <c r="C3055" t="s">
        <v>105</v>
      </c>
      <c r="D3055" t="s">
        <v>2381</v>
      </c>
      <c r="E3055" s="235">
        <v>1.278766820041799E-2</v>
      </c>
      <c r="F3055" s="235">
        <v>1.418449530688869E-2</v>
      </c>
      <c r="G3055" s="235">
        <v>1.567166889144312E-2</v>
      </c>
      <c r="H3055" s="235">
        <v>1.7242950192018301E-2</v>
      </c>
      <c r="I3055" s="235">
        <v>1.8925792975872172E-2</v>
      </c>
      <c r="J3055" s="235">
        <v>2.074145405004392E-2</v>
      </c>
      <c r="K3055" s="235">
        <v>2.2723649165474889E-2</v>
      </c>
      <c r="L3055" s="235">
        <v>2.4859628930586769E-2</v>
      </c>
      <c r="M3055" s="235">
        <v>2.7189682307864081E-2</v>
      </c>
      <c r="N3055" s="235">
        <v>2.9739566700327489E-2</v>
      </c>
      <c r="O3055" s="235">
        <v>3.2548908983486911E-2</v>
      </c>
      <c r="P3055" s="235">
        <v>3.5646161918499251E-2</v>
      </c>
      <c r="Q3055" s="235">
        <v>3.9058550252026918E-2</v>
      </c>
      <c r="R3055" s="235">
        <v>4.2824219738192608E-2</v>
      </c>
      <c r="S3055" s="235">
        <v>4.6994533534567923E-2</v>
      </c>
      <c r="T3055" s="235">
        <v>5.1597588674713188E-2</v>
      </c>
      <c r="U3055" s="235">
        <v>5.6423270561405343E-2</v>
      </c>
      <c r="V3055" s="235">
        <v>6.1305351327786022E-2</v>
      </c>
      <c r="W3055" s="236">
        <f t="shared" si="124"/>
        <v>6.6609859088779227E-2</v>
      </c>
      <c r="X3055" s="236">
        <f t="shared" si="124"/>
        <v>7.2373344768942832E-2</v>
      </c>
      <c r="Y3055" s="236">
        <f t="shared" si="124"/>
        <v>7.8635521898688665E-2</v>
      </c>
      <c r="Z3055" s="236">
        <f t="shared" si="124"/>
        <v>8.5439540261964708E-2</v>
      </c>
    </row>
    <row r="3056" spans="1:26" x14ac:dyDescent="0.35">
      <c r="A3056" t="str">
        <f t="shared" si="123"/>
        <v>civ.wnd.0_25</v>
      </c>
      <c r="B3056" t="s">
        <v>699</v>
      </c>
      <c r="C3056" t="s">
        <v>103</v>
      </c>
      <c r="D3056" t="s">
        <v>2381</v>
      </c>
      <c r="E3056" s="235">
        <v>0</v>
      </c>
      <c r="F3056" s="235">
        <v>0</v>
      </c>
      <c r="G3056" s="235">
        <v>0</v>
      </c>
      <c r="H3056" s="235">
        <v>0</v>
      </c>
      <c r="I3056" s="235">
        <v>0</v>
      </c>
      <c r="J3056" s="235">
        <v>0</v>
      </c>
      <c r="K3056" s="235">
        <v>0</v>
      </c>
      <c r="L3056" s="235">
        <v>0</v>
      </c>
      <c r="M3056" s="235">
        <v>0</v>
      </c>
      <c r="N3056" s="235">
        <v>0</v>
      </c>
      <c r="O3056" s="235">
        <v>0</v>
      </c>
      <c r="P3056" s="235">
        <v>0</v>
      </c>
      <c r="Q3056" s="235">
        <v>0</v>
      </c>
      <c r="R3056" s="235">
        <v>0</v>
      </c>
      <c r="S3056" s="235">
        <v>0</v>
      </c>
      <c r="T3056" s="235">
        <v>0</v>
      </c>
      <c r="U3056" s="235">
        <v>0</v>
      </c>
      <c r="V3056" s="235">
        <v>0</v>
      </c>
      <c r="W3056" s="236">
        <f t="shared" si="124"/>
        <v>0</v>
      </c>
      <c r="X3056" s="236">
        <f t="shared" si="124"/>
        <v>0</v>
      </c>
      <c r="Y3056" s="236">
        <f t="shared" si="124"/>
        <v>0</v>
      </c>
      <c r="Z3056" s="236">
        <f t="shared" si="124"/>
        <v>0</v>
      </c>
    </row>
    <row r="3057" spans="1:26" x14ac:dyDescent="0.35">
      <c r="A3057" t="str">
        <f t="shared" si="123"/>
        <v>civ.sol.25_50</v>
      </c>
      <c r="B3057" t="s">
        <v>699</v>
      </c>
      <c r="C3057" t="s">
        <v>105</v>
      </c>
      <c r="D3057" t="s">
        <v>2382</v>
      </c>
      <c r="E3057" s="235">
        <v>1.278766820041799E-2</v>
      </c>
      <c r="F3057" s="235">
        <v>1.418449530688869E-2</v>
      </c>
      <c r="G3057" s="235">
        <v>1.567166889144312E-2</v>
      </c>
      <c r="H3057" s="235">
        <v>1.7627192832006009E-2</v>
      </c>
      <c r="I3057" s="235">
        <v>2.001615813199617E-2</v>
      </c>
      <c r="J3057" s="235">
        <v>2.2788547146167921E-2</v>
      </c>
      <c r="K3057" s="235">
        <v>2.6032828932792511E-2</v>
      </c>
      <c r="L3057" s="235">
        <v>2.9787594468301318E-2</v>
      </c>
      <c r="M3057" s="235">
        <v>3.4156503854558741E-2</v>
      </c>
      <c r="N3057" s="235">
        <v>3.9222433957527253E-2</v>
      </c>
      <c r="O3057" s="235">
        <v>4.5087873646066749E-2</v>
      </c>
      <c r="P3057" s="235">
        <v>5.1833037094631551E-2</v>
      </c>
      <c r="Q3057" s="235">
        <v>5.9526793614666583E-2</v>
      </c>
      <c r="R3057" s="235">
        <v>6.823239737975674E-2</v>
      </c>
      <c r="S3057" s="235">
        <v>7.8021191083593969E-2</v>
      </c>
      <c r="T3057" s="235">
        <v>8.8931314287660393E-2</v>
      </c>
      <c r="U3057" s="235">
        <v>0.10053708903408071</v>
      </c>
      <c r="V3057" s="235">
        <v>0.1124867912421972</v>
      </c>
      <c r="W3057" s="236">
        <f t="shared" si="124"/>
        <v>0.12585681886687969</v>
      </c>
      <c r="X3057" s="236">
        <f t="shared" si="124"/>
        <v>0.14081598986307045</v>
      </c>
      <c r="Y3057" s="236">
        <f t="shared" si="124"/>
        <v>0.15755318765914375</v>
      </c>
      <c r="Z3057" s="236">
        <f t="shared" si="124"/>
        <v>0.17627974611189592</v>
      </c>
    </row>
    <row r="3058" spans="1:26" x14ac:dyDescent="0.35">
      <c r="A3058" t="str">
        <f t="shared" si="123"/>
        <v>civ.wnd.25_50</v>
      </c>
      <c r="B3058" t="s">
        <v>699</v>
      </c>
      <c r="C3058" t="s">
        <v>103</v>
      </c>
      <c r="D3058" t="s">
        <v>2382</v>
      </c>
      <c r="E3058" s="235">
        <v>0</v>
      </c>
      <c r="F3058" s="235">
        <v>0</v>
      </c>
      <c r="G3058" s="235">
        <v>0</v>
      </c>
      <c r="H3058" s="235">
        <v>0</v>
      </c>
      <c r="I3058" s="235">
        <v>0</v>
      </c>
      <c r="J3058" s="235">
        <v>0</v>
      </c>
      <c r="K3058" s="235">
        <v>0</v>
      </c>
      <c r="L3058" s="235">
        <v>0</v>
      </c>
      <c r="M3058" s="235">
        <v>0</v>
      </c>
      <c r="N3058" s="235">
        <v>0</v>
      </c>
      <c r="O3058" s="235">
        <v>0</v>
      </c>
      <c r="P3058" s="235">
        <v>0</v>
      </c>
      <c r="Q3058" s="235">
        <v>0</v>
      </c>
      <c r="R3058" s="235">
        <v>0</v>
      </c>
      <c r="S3058" s="235">
        <v>0</v>
      </c>
      <c r="T3058" s="235">
        <v>0</v>
      </c>
      <c r="U3058" s="235">
        <v>0</v>
      </c>
      <c r="V3058" s="235">
        <v>0</v>
      </c>
      <c r="W3058" s="236">
        <f t="shared" si="124"/>
        <v>0</v>
      </c>
      <c r="X3058" s="236">
        <f t="shared" si="124"/>
        <v>0</v>
      </c>
      <c r="Y3058" s="236">
        <f t="shared" si="124"/>
        <v>0</v>
      </c>
      <c r="Z3058" s="236">
        <f t="shared" si="124"/>
        <v>0</v>
      </c>
    </row>
    <row r="3059" spans="1:26" x14ac:dyDescent="0.35">
      <c r="A3059" t="str">
        <f t="shared" si="123"/>
        <v>civ.sol.50_75</v>
      </c>
      <c r="B3059" t="s">
        <v>699</v>
      </c>
      <c r="C3059" t="s">
        <v>105</v>
      </c>
      <c r="D3059" t="s">
        <v>2383</v>
      </c>
      <c r="E3059" s="235">
        <v>1.278766820041799E-2</v>
      </c>
      <c r="F3059" s="235">
        <v>1.418449530688869E-2</v>
      </c>
      <c r="G3059" s="235">
        <v>1.567166889144312E-2</v>
      </c>
      <c r="H3059" s="235">
        <v>1.813847778106685E-2</v>
      </c>
      <c r="I3059" s="235">
        <v>2.1509931559578432E-2</v>
      </c>
      <c r="J3059" s="235">
        <v>2.5677717312901801E-2</v>
      </c>
      <c r="K3059" s="235">
        <v>3.0847501457647721E-2</v>
      </c>
      <c r="L3059" s="235">
        <v>3.717904095891332E-2</v>
      </c>
      <c r="M3059" s="235">
        <v>4.491800447386033E-2</v>
      </c>
      <c r="N3059" s="235">
        <v>5.4279765873932032E-2</v>
      </c>
      <c r="O3059" s="235">
        <v>6.5504290719173047E-2</v>
      </c>
      <c r="P3059" s="235">
        <v>7.8784700935914304E-2</v>
      </c>
      <c r="Q3059" s="235">
        <v>9.4231382821073531E-2</v>
      </c>
      <c r="R3059" s="235">
        <v>0.1119829356382598</v>
      </c>
      <c r="S3059" s="235">
        <v>0.1322021311202933</v>
      </c>
      <c r="T3059" s="235">
        <v>0.1549240117904335</v>
      </c>
      <c r="U3059" s="235">
        <v>0.17934287153775549</v>
      </c>
      <c r="V3059" s="235">
        <v>0.20464838435178601</v>
      </c>
      <c r="W3059" s="236">
        <f t="shared" si="124"/>
        <v>0.23352453799079209</v>
      </c>
      <c r="X3059" s="236">
        <f t="shared" si="124"/>
        <v>0.26647515452685261</v>
      </c>
      <c r="Y3059" s="236">
        <f t="shared" si="124"/>
        <v>0.30407514598277408</v>
      </c>
      <c r="Z3059" s="236">
        <f t="shared" si="124"/>
        <v>0.34698054521675126</v>
      </c>
    </row>
    <row r="3060" spans="1:26" x14ac:dyDescent="0.35">
      <c r="A3060" t="str">
        <f t="shared" si="123"/>
        <v>civ.wnd.50_75</v>
      </c>
      <c r="B3060" t="s">
        <v>699</v>
      </c>
      <c r="C3060" t="s">
        <v>103</v>
      </c>
      <c r="D3060" t="s">
        <v>2383</v>
      </c>
      <c r="E3060" s="235">
        <v>0</v>
      </c>
      <c r="F3060" s="235">
        <v>0</v>
      </c>
      <c r="G3060" s="235">
        <v>0</v>
      </c>
      <c r="H3060" s="235">
        <v>0</v>
      </c>
      <c r="I3060" s="235">
        <v>0</v>
      </c>
      <c r="J3060" s="235">
        <v>0</v>
      </c>
      <c r="K3060" s="235">
        <v>0</v>
      </c>
      <c r="L3060" s="235">
        <v>0</v>
      </c>
      <c r="M3060" s="235">
        <v>0</v>
      </c>
      <c r="N3060" s="235">
        <v>0</v>
      </c>
      <c r="O3060" s="235">
        <v>0</v>
      </c>
      <c r="P3060" s="235">
        <v>0</v>
      </c>
      <c r="Q3060" s="235">
        <v>0</v>
      </c>
      <c r="R3060" s="235">
        <v>0</v>
      </c>
      <c r="S3060" s="235">
        <v>0</v>
      </c>
      <c r="T3060" s="235">
        <v>0</v>
      </c>
      <c r="U3060" s="235">
        <v>0</v>
      </c>
      <c r="V3060" s="235">
        <v>0</v>
      </c>
      <c r="W3060" s="236">
        <f t="shared" si="124"/>
        <v>0</v>
      </c>
      <c r="X3060" s="236">
        <f t="shared" si="124"/>
        <v>0</v>
      </c>
      <c r="Y3060" s="236">
        <f t="shared" si="124"/>
        <v>0</v>
      </c>
      <c r="Z3060" s="236">
        <f t="shared" si="124"/>
        <v>0</v>
      </c>
    </row>
    <row r="3061" spans="1:26" x14ac:dyDescent="0.35">
      <c r="A3061" t="str">
        <f t="shared" si="123"/>
        <v>civ.sol.75_100</v>
      </c>
      <c r="B3061" t="s">
        <v>699</v>
      </c>
      <c r="C3061" t="s">
        <v>105</v>
      </c>
      <c r="D3061" t="s">
        <v>2384</v>
      </c>
      <c r="E3061" s="235">
        <v>1.278766820041799E-2</v>
      </c>
      <c r="F3061" s="235">
        <v>1.418449530688869E-2</v>
      </c>
      <c r="G3061" s="235">
        <v>1.567166889144312E-2</v>
      </c>
      <c r="H3061" s="235">
        <v>1.8759568383677941E-2</v>
      </c>
      <c r="I3061" s="235">
        <v>2.337371829263021E-2</v>
      </c>
      <c r="J3061" s="235">
        <v>2.937978543145597E-2</v>
      </c>
      <c r="K3061" s="235">
        <v>3.7181040482815481E-2</v>
      </c>
      <c r="L3061" s="235">
        <v>4.7152668621521662E-2</v>
      </c>
      <c r="M3061" s="235">
        <v>5.9782316994109803E-2</v>
      </c>
      <c r="N3061" s="235">
        <v>7.5518490091262741E-2</v>
      </c>
      <c r="O3061" s="235">
        <v>9.4821697135192229E-2</v>
      </c>
      <c r="P3061" s="235">
        <v>0.1180037148257817</v>
      </c>
      <c r="Q3061" s="235">
        <v>0.14523843738059489</v>
      </c>
      <c r="R3061" s="235">
        <v>0.17656758088916741</v>
      </c>
      <c r="S3061" s="235">
        <v>0.21177825896742999</v>
      </c>
      <c r="T3061" s="235">
        <v>0.25017788526835261</v>
      </c>
      <c r="U3061" s="235">
        <v>0.28984565642174392</v>
      </c>
      <c r="V3061" s="235">
        <v>0.32897288321581758</v>
      </c>
      <c r="W3061" s="236">
        <f t="shared" si="124"/>
        <v>0.37338202416894717</v>
      </c>
      <c r="X3061" s="236">
        <f t="shared" si="124"/>
        <v>0.42378610239750297</v>
      </c>
      <c r="Y3061" s="236">
        <f t="shared" si="124"/>
        <v>0.48099439437396219</v>
      </c>
      <c r="Z3061" s="236">
        <f t="shared" si="124"/>
        <v>0.54592542348679407</v>
      </c>
    </row>
    <row r="3062" spans="1:26" x14ac:dyDescent="0.35">
      <c r="A3062" t="str">
        <f t="shared" si="123"/>
        <v>civ.wnd.75_100</v>
      </c>
      <c r="B3062" t="s">
        <v>699</v>
      </c>
      <c r="C3062" t="s">
        <v>103</v>
      </c>
      <c r="D3062" t="s">
        <v>2384</v>
      </c>
      <c r="E3062" s="235">
        <v>0</v>
      </c>
      <c r="F3062" s="235">
        <v>0</v>
      </c>
      <c r="G3062" s="235">
        <v>0</v>
      </c>
      <c r="H3062" s="235">
        <v>0</v>
      </c>
      <c r="I3062" s="235">
        <v>0</v>
      </c>
      <c r="J3062" s="235">
        <v>0</v>
      </c>
      <c r="K3062" s="235">
        <v>0</v>
      </c>
      <c r="L3062" s="235">
        <v>0</v>
      </c>
      <c r="M3062" s="235">
        <v>0</v>
      </c>
      <c r="N3062" s="235">
        <v>0</v>
      </c>
      <c r="O3062" s="235">
        <v>0</v>
      </c>
      <c r="P3062" s="235">
        <v>0</v>
      </c>
      <c r="Q3062" s="235">
        <v>0</v>
      </c>
      <c r="R3062" s="235">
        <v>0</v>
      </c>
      <c r="S3062" s="235">
        <v>0</v>
      </c>
      <c r="T3062" s="235">
        <v>0</v>
      </c>
      <c r="U3062" s="235">
        <v>0</v>
      </c>
      <c r="V3062" s="235">
        <v>0</v>
      </c>
      <c r="W3062" s="236">
        <f t="shared" si="124"/>
        <v>0</v>
      </c>
      <c r="X3062" s="236">
        <f t="shared" si="124"/>
        <v>0</v>
      </c>
      <c r="Y3062" s="236">
        <f t="shared" si="124"/>
        <v>0</v>
      </c>
      <c r="Z3062" s="236">
        <f t="shared" si="124"/>
        <v>0</v>
      </c>
    </row>
    <row r="3063" spans="1:26" x14ac:dyDescent="0.35">
      <c r="A3063" t="str">
        <f t="shared" si="123"/>
        <v>hrv.sol.0_0</v>
      </c>
      <c r="B3063" t="s">
        <v>999</v>
      </c>
      <c r="C3063" t="s">
        <v>105</v>
      </c>
      <c r="D3063" t="s">
        <v>2380</v>
      </c>
      <c r="E3063" s="235">
        <v>2.3076913581055999E-2</v>
      </c>
      <c r="F3063" s="235">
        <v>2.910156979864174E-2</v>
      </c>
      <c r="G3063" s="235">
        <v>3.6717838712213957E-2</v>
      </c>
      <c r="H3063" s="235">
        <v>4.6346043651647809E-2</v>
      </c>
      <c r="I3063" s="235">
        <v>5.8333436780848513E-2</v>
      </c>
      <c r="J3063" s="235">
        <v>7.3237693304906704E-2</v>
      </c>
      <c r="K3063" s="235">
        <v>9.1407313606482396E-2</v>
      </c>
      <c r="L3063" s="235">
        <v>0.1133008915481488</v>
      </c>
      <c r="M3063" s="235">
        <v>0.13935383930536879</v>
      </c>
      <c r="N3063" s="235">
        <v>0.1698666041614984</v>
      </c>
      <c r="O3063" s="235">
        <v>0.20495743464389271</v>
      </c>
      <c r="P3063" s="235">
        <v>0.24353089518311741</v>
      </c>
      <c r="Q3063" s="235">
        <v>0.28504720918728149</v>
      </c>
      <c r="R3063" s="235">
        <v>0.32802680734701178</v>
      </c>
      <c r="S3063" s="235">
        <v>0.37121956819350971</v>
      </c>
      <c r="T3063" s="235">
        <v>0.41345002334071629</v>
      </c>
      <c r="U3063" s="235">
        <v>0.45409588020653469</v>
      </c>
      <c r="V3063" s="235">
        <v>0.49260411000339688</v>
      </c>
      <c r="W3063" s="236">
        <f t="shared" si="124"/>
        <v>0.53437791393718692</v>
      </c>
      <c r="X3063" s="236">
        <f t="shared" si="124"/>
        <v>0.57969421916088038</v>
      </c>
      <c r="Y3063" s="236">
        <f t="shared" si="124"/>
        <v>0.62885343679836847</v>
      </c>
      <c r="Z3063" s="236">
        <f t="shared" si="124"/>
        <v>0.68218145343169279</v>
      </c>
    </row>
    <row r="3064" spans="1:26" x14ac:dyDescent="0.35">
      <c r="A3064" t="str">
        <f t="shared" si="123"/>
        <v>hrv.wnd.0_0</v>
      </c>
      <c r="B3064" t="s">
        <v>999</v>
      </c>
      <c r="C3064" t="s">
        <v>103</v>
      </c>
      <c r="D3064" t="s">
        <v>2380</v>
      </c>
      <c r="E3064" s="235">
        <v>0.22460780347650319</v>
      </c>
      <c r="F3064" s="235">
        <v>0.22192968785128869</v>
      </c>
      <c r="G3064" s="235">
        <v>0.220870954281844</v>
      </c>
      <c r="H3064" s="235">
        <v>0.21944117031318419</v>
      </c>
      <c r="I3064" s="235">
        <v>0.21761703408960811</v>
      </c>
      <c r="J3064" s="235">
        <v>0.2148291990621575</v>
      </c>
      <c r="K3064" s="235">
        <v>0.210908944362627</v>
      </c>
      <c r="L3064" s="235">
        <v>0.20520378445814441</v>
      </c>
      <c r="M3064" s="235">
        <v>0.19746638440646971</v>
      </c>
      <c r="N3064" s="235">
        <v>0.1875817089281398</v>
      </c>
      <c r="O3064" s="235">
        <v>0.17574133848361409</v>
      </c>
      <c r="P3064" s="235">
        <v>0.16175797218799501</v>
      </c>
      <c r="Q3064" s="235">
        <v>0.14750061815891119</v>
      </c>
      <c r="R3064" s="235">
        <v>0.133174023701217</v>
      </c>
      <c r="S3064" s="235">
        <v>0.1194499132082243</v>
      </c>
      <c r="T3064" s="235">
        <v>0.1070134593118487</v>
      </c>
      <c r="U3064" s="235">
        <v>9.5997256766737427E-2</v>
      </c>
      <c r="V3064" s="235">
        <v>8.6419706735294755E-2</v>
      </c>
      <c r="W3064" s="236">
        <f t="shared" si="124"/>
        <v>7.7797699265111722E-2</v>
      </c>
      <c r="X3064" s="236">
        <f t="shared" si="124"/>
        <v>7.0035900833170323E-2</v>
      </c>
      <c r="Y3064" s="236">
        <f t="shared" si="124"/>
        <v>6.3048489246433553E-2</v>
      </c>
      <c r="Z3064" s="236">
        <f t="shared" si="124"/>
        <v>5.6758204705992146E-2</v>
      </c>
    </row>
    <row r="3065" spans="1:26" x14ac:dyDescent="0.35">
      <c r="A3065" t="str">
        <f t="shared" si="123"/>
        <v>hrv.sol.0_25</v>
      </c>
      <c r="B3065" t="s">
        <v>999</v>
      </c>
      <c r="C3065" t="s">
        <v>105</v>
      </c>
      <c r="D3065" t="s">
        <v>2381</v>
      </c>
      <c r="E3065" s="235">
        <v>2.3076913581055999E-2</v>
      </c>
      <c r="F3065" s="235">
        <v>2.910156979864174E-2</v>
      </c>
      <c r="G3065" s="235">
        <v>3.6717838712213957E-2</v>
      </c>
      <c r="H3065" s="235">
        <v>4.6346043651647809E-2</v>
      </c>
      <c r="I3065" s="235">
        <v>5.8370208401070288E-2</v>
      </c>
      <c r="J3065" s="235">
        <v>7.3393975710745657E-2</v>
      </c>
      <c r="K3065" s="235">
        <v>9.1818236854602941E-2</v>
      </c>
      <c r="L3065" s="235">
        <v>0.11417873540543411</v>
      </c>
      <c r="M3065" s="235">
        <v>0.14097663916266939</v>
      </c>
      <c r="N3065" s="235">
        <v>0.17254728980952561</v>
      </c>
      <c r="O3065" s="235">
        <v>0.20909276446179301</v>
      </c>
      <c r="P3065" s="235">
        <v>0.24943949590860329</v>
      </c>
      <c r="Q3065" s="235">
        <v>0.29311758839748753</v>
      </c>
      <c r="R3065" s="235">
        <v>0.33835874314377767</v>
      </c>
      <c r="S3065" s="235">
        <v>0.38379352452703958</v>
      </c>
      <c r="T3065" s="235">
        <v>0.42822269977991489</v>
      </c>
      <c r="U3065" s="235">
        <v>0.47075650782565559</v>
      </c>
      <c r="V3065" s="235">
        <v>0.51075356429627383</v>
      </c>
      <c r="W3065" s="236">
        <f t="shared" si="124"/>
        <v>0.55414890522970883</v>
      </c>
      <c r="X3065" s="236">
        <f t="shared" si="124"/>
        <v>0.60123126030532359</v>
      </c>
      <c r="Y3065" s="236">
        <f t="shared" si="124"/>
        <v>0.65231389064728995</v>
      </c>
      <c r="Z3065" s="236">
        <f t="shared" si="124"/>
        <v>0.70773667309866073</v>
      </c>
    </row>
    <row r="3066" spans="1:26" x14ac:dyDescent="0.35">
      <c r="A3066" t="str">
        <f t="shared" si="123"/>
        <v>hrv.wnd.0_25</v>
      </c>
      <c r="B3066" t="s">
        <v>999</v>
      </c>
      <c r="C3066" t="s">
        <v>103</v>
      </c>
      <c r="D3066" t="s">
        <v>2381</v>
      </c>
      <c r="E3066" s="235">
        <v>0.22460780347650319</v>
      </c>
      <c r="F3066" s="235">
        <v>0.22192968785128869</v>
      </c>
      <c r="G3066" s="235">
        <v>0.220870954281844</v>
      </c>
      <c r="H3066" s="235">
        <v>0.21944117031318419</v>
      </c>
      <c r="I3066" s="235">
        <v>0.2178370926301684</v>
      </c>
      <c r="J3066" s="235">
        <v>0.2155278960368133</v>
      </c>
      <c r="K3066" s="235">
        <v>0.2122606877981412</v>
      </c>
      <c r="L3066" s="235">
        <v>0.20722065066867301</v>
      </c>
      <c r="M3066" s="235">
        <v>0.2000287401716086</v>
      </c>
      <c r="N3066" s="235">
        <v>0.19053307168483</v>
      </c>
      <c r="O3066" s="235">
        <v>0.1786711660015691</v>
      </c>
      <c r="P3066" s="235">
        <v>0.1644393911459662</v>
      </c>
      <c r="Q3066" s="235">
        <v>0.14950687536476859</v>
      </c>
      <c r="R3066" s="235">
        <v>0.134410819465898</v>
      </c>
      <c r="S3066" s="235">
        <v>0.1199836838925543</v>
      </c>
      <c r="T3066" s="235">
        <v>0.1068203387380382</v>
      </c>
      <c r="U3066" s="235">
        <v>9.517088119706113E-2</v>
      </c>
      <c r="V3066" s="235">
        <v>8.5162586707273641E-2</v>
      </c>
      <c r="W3066" s="236">
        <f t="shared" si="124"/>
        <v>7.6206777571561066E-2</v>
      </c>
      <c r="X3066" s="236">
        <f t="shared" si="124"/>
        <v>6.8192773051894306E-2</v>
      </c>
      <c r="Y3066" s="236">
        <f t="shared" si="124"/>
        <v>6.1021531741588163E-2</v>
      </c>
      <c r="Z3066" s="236">
        <f t="shared" si="124"/>
        <v>5.4604427557975871E-2</v>
      </c>
    </row>
    <row r="3067" spans="1:26" x14ac:dyDescent="0.35">
      <c r="A3067" t="str">
        <f t="shared" si="123"/>
        <v>hrv.sol.25_50</v>
      </c>
      <c r="B3067" t="s">
        <v>999</v>
      </c>
      <c r="C3067" t="s">
        <v>105</v>
      </c>
      <c r="D3067" t="s">
        <v>2382</v>
      </c>
      <c r="E3067" s="235">
        <v>2.3076913581055999E-2</v>
      </c>
      <c r="F3067" s="235">
        <v>2.910156979864174E-2</v>
      </c>
      <c r="G3067" s="235">
        <v>3.6717838712213957E-2</v>
      </c>
      <c r="H3067" s="235">
        <v>4.6666933559275023E-2</v>
      </c>
      <c r="I3067" s="235">
        <v>5.9354670520436588E-2</v>
      </c>
      <c r="J3067" s="235">
        <v>7.5403002621166546E-2</v>
      </c>
      <c r="K3067" s="235">
        <v>9.5319070039970796E-2</v>
      </c>
      <c r="L3067" s="235">
        <v>0.1196816783813176</v>
      </c>
      <c r="M3067" s="235">
        <v>0.14908601237462951</v>
      </c>
      <c r="N3067" s="235">
        <v>0.1838515807970599</v>
      </c>
      <c r="O3067" s="235">
        <v>0.22402244215338649</v>
      </c>
      <c r="P3067" s="235">
        <v>0.26830019874561323</v>
      </c>
      <c r="Q3067" s="235">
        <v>0.31571743350485781</v>
      </c>
      <c r="R3067" s="235">
        <v>0.36417162474796172</v>
      </c>
      <c r="S3067" s="235">
        <v>0.41195744163056008</v>
      </c>
      <c r="T3067" s="235">
        <v>0.45780370269901971</v>
      </c>
      <c r="U3067" s="235">
        <v>0.50092805301075938</v>
      </c>
      <c r="V3067" s="235">
        <v>0.54089916682489592</v>
      </c>
      <c r="W3067" s="236">
        <f t="shared" si="124"/>
        <v>0.58405974054238574</v>
      </c>
      <c r="X3067" s="236">
        <f t="shared" si="124"/>
        <v>0.63066427431357241</v>
      </c>
      <c r="Y3067" s="236">
        <f t="shared" si="124"/>
        <v>0.68098757590466175</v>
      </c>
      <c r="Z3067" s="236">
        <f t="shared" si="124"/>
        <v>0.73532638112608451</v>
      </c>
    </row>
    <row r="3068" spans="1:26" x14ac:dyDescent="0.35">
      <c r="A3068" t="str">
        <f t="shared" si="123"/>
        <v>hrv.wnd.25_50</v>
      </c>
      <c r="B3068" t="s">
        <v>999</v>
      </c>
      <c r="C3068" t="s">
        <v>103</v>
      </c>
      <c r="D3068" t="s">
        <v>2382</v>
      </c>
      <c r="E3068" s="235">
        <v>0.22460780347650319</v>
      </c>
      <c r="F3068" s="235">
        <v>0.22192968785128869</v>
      </c>
      <c r="G3068" s="235">
        <v>0.220870954281844</v>
      </c>
      <c r="H3068" s="235">
        <v>0.22223770788610719</v>
      </c>
      <c r="I3068" s="235">
        <v>0.22411572978151911</v>
      </c>
      <c r="J3068" s="235">
        <v>0.22455372843235141</v>
      </c>
      <c r="K3068" s="235">
        <v>0.22302891667316091</v>
      </c>
      <c r="L3068" s="235">
        <v>0.21877478315358551</v>
      </c>
      <c r="M3068" s="235">
        <v>0.2112579950754897</v>
      </c>
      <c r="N3068" s="235">
        <v>0.2004357593338239</v>
      </c>
      <c r="O3068" s="235">
        <v>0.18651272005727379</v>
      </c>
      <c r="P3068" s="235">
        <v>0.16965926628676101</v>
      </c>
      <c r="Q3068" s="235">
        <v>0.15222938419764409</v>
      </c>
      <c r="R3068" s="235">
        <v>0.1349872364306387</v>
      </c>
      <c r="S3068" s="235">
        <v>0.11894981864053709</v>
      </c>
      <c r="T3068" s="235">
        <v>0.104746561186303</v>
      </c>
      <c r="U3068" s="235">
        <v>9.2531429918386129E-2</v>
      </c>
      <c r="V3068" s="235">
        <v>8.2224076866856288E-2</v>
      </c>
      <c r="W3068" s="236">
        <f t="shared" si="124"/>
        <v>7.306489073571866E-2</v>
      </c>
      <c r="X3068" s="236">
        <f t="shared" si="124"/>
        <v>6.4925973773679355E-2</v>
      </c>
      <c r="Y3068" s="236">
        <f t="shared" si="124"/>
        <v>5.7693675142933713E-2</v>
      </c>
      <c r="Z3068" s="236">
        <f t="shared" si="124"/>
        <v>5.126700391281229E-2</v>
      </c>
    </row>
    <row r="3069" spans="1:26" x14ac:dyDescent="0.35">
      <c r="A3069" t="str">
        <f t="shared" si="123"/>
        <v>hrv.sol.50_75</v>
      </c>
      <c r="B3069" t="s">
        <v>999</v>
      </c>
      <c r="C3069" t="s">
        <v>105</v>
      </c>
      <c r="D3069" t="s">
        <v>2383</v>
      </c>
      <c r="E3069" s="235">
        <v>2.3076913581055999E-2</v>
      </c>
      <c r="F3069" s="235">
        <v>2.910156979864174E-2</v>
      </c>
      <c r="G3069" s="235">
        <v>3.6717838712213957E-2</v>
      </c>
      <c r="H3069" s="235">
        <v>4.6888865363425021E-2</v>
      </c>
      <c r="I3069" s="235">
        <v>6.000450120629678E-2</v>
      </c>
      <c r="J3069" s="235">
        <v>7.6657566107232677E-2</v>
      </c>
      <c r="K3069" s="235">
        <v>9.7425774946595697E-2</v>
      </c>
      <c r="L3069" s="235">
        <v>0.12294851057806749</v>
      </c>
      <c r="M3069" s="235">
        <v>0.15391409200710091</v>
      </c>
      <c r="N3069" s="235">
        <v>0.19060778209426441</v>
      </c>
      <c r="O3069" s="235">
        <v>0.2329638060338258</v>
      </c>
      <c r="P3069" s="235">
        <v>0.27957429493553931</v>
      </c>
      <c r="Q3069" s="235">
        <v>0.32921142318956709</v>
      </c>
      <c r="R3069" s="235">
        <v>0.37941167998213682</v>
      </c>
      <c r="S3069" s="235">
        <v>0.42837347180728208</v>
      </c>
      <c r="T3069" s="235">
        <v>0.47472356370663588</v>
      </c>
      <c r="U3069" s="235">
        <v>0.51787245480587973</v>
      </c>
      <c r="V3069" s="235">
        <v>0.55751344737860598</v>
      </c>
      <c r="W3069" s="236">
        <f t="shared" si="124"/>
        <v>0.60018879383049339</v>
      </c>
      <c r="X3069" s="236">
        <f t="shared" si="124"/>
        <v>0.64613076138964154</v>
      </c>
      <c r="Y3069" s="236">
        <f t="shared" si="124"/>
        <v>0.69558939637894146</v>
      </c>
      <c r="Z3069" s="236">
        <f t="shared" si="124"/>
        <v>0.74883388513218208</v>
      </c>
    </row>
    <row r="3070" spans="1:26" x14ac:dyDescent="0.35">
      <c r="A3070" t="str">
        <f t="shared" si="123"/>
        <v>hrv.wnd.50_75</v>
      </c>
      <c r="B3070" t="s">
        <v>999</v>
      </c>
      <c r="C3070" t="s">
        <v>103</v>
      </c>
      <c r="D3070" t="s">
        <v>2383</v>
      </c>
      <c r="E3070" s="235">
        <v>0.22460780347650319</v>
      </c>
      <c r="F3070" s="235">
        <v>0.22192968785128869</v>
      </c>
      <c r="G3070" s="235">
        <v>0.220870954281844</v>
      </c>
      <c r="H3070" s="235">
        <v>0.22483790086565039</v>
      </c>
      <c r="I3070" s="235">
        <v>0.22955541322629969</v>
      </c>
      <c r="J3070" s="235">
        <v>0.2321305161936752</v>
      </c>
      <c r="K3070" s="235">
        <v>0.23186330995211149</v>
      </c>
      <c r="L3070" s="235">
        <v>0.22803107786271759</v>
      </c>
      <c r="M3070" s="235">
        <v>0.22009178316961611</v>
      </c>
      <c r="N3070" s="235">
        <v>0.2081382207654098</v>
      </c>
      <c r="O3070" s="235">
        <v>0.19271515843785411</v>
      </c>
      <c r="P3070" s="235">
        <v>0.17415958351878191</v>
      </c>
      <c r="Q3070" s="235">
        <v>0.15489372142864111</v>
      </c>
      <c r="R3070" s="235">
        <v>0.13607017837709401</v>
      </c>
      <c r="S3070" s="235">
        <v>0.1188817125592608</v>
      </c>
      <c r="T3070" s="235">
        <v>0.104027227861426</v>
      </c>
      <c r="U3070" s="235">
        <v>9.14969832027486E-2</v>
      </c>
      <c r="V3070" s="235">
        <v>8.1077377305913523E-2</v>
      </c>
      <c r="W3070" s="236">
        <f t="shared" si="124"/>
        <v>7.1844348094396951E-2</v>
      </c>
      <c r="X3070" s="236">
        <f t="shared" si="124"/>
        <v>6.3662769130204799E-2</v>
      </c>
      <c r="Y3070" s="236">
        <f t="shared" si="124"/>
        <v>5.6412902069910231E-2</v>
      </c>
      <c r="Z3070" s="236">
        <f t="shared" si="124"/>
        <v>4.9988644280309594E-2</v>
      </c>
    </row>
    <row r="3071" spans="1:26" x14ac:dyDescent="0.35">
      <c r="A3071" t="str">
        <f t="shared" si="123"/>
        <v>hrv.sol.75_100</v>
      </c>
      <c r="B3071" t="s">
        <v>999</v>
      </c>
      <c r="C3071" t="s">
        <v>105</v>
      </c>
      <c r="D3071" t="s">
        <v>2384</v>
      </c>
      <c r="E3071" s="235">
        <v>2.3076913581055999E-2</v>
      </c>
      <c r="F3071" s="235">
        <v>2.910156979864174E-2</v>
      </c>
      <c r="G3071" s="235">
        <v>3.6717838712213957E-2</v>
      </c>
      <c r="H3071" s="235">
        <v>4.7033676442937232E-2</v>
      </c>
      <c r="I3071" s="235">
        <v>6.0383271005207052E-2</v>
      </c>
      <c r="J3071" s="235">
        <v>7.7382137696357711E-2</v>
      </c>
      <c r="K3071" s="235">
        <v>9.8612961583186137E-2</v>
      </c>
      <c r="L3071" s="235">
        <v>0.12481894376054931</v>
      </c>
      <c r="M3071" s="235">
        <v>0.1566217827411174</v>
      </c>
      <c r="N3071" s="235">
        <v>0.19442476707545239</v>
      </c>
      <c r="O3071" s="235">
        <v>0.2381212972197646</v>
      </c>
      <c r="P3071" s="235">
        <v>0.28615955070854221</v>
      </c>
      <c r="Q3071" s="235">
        <v>0.33703267770228879</v>
      </c>
      <c r="R3071" s="235">
        <v>0.38831081462473338</v>
      </c>
      <c r="S3071" s="235">
        <v>0.43802182974092307</v>
      </c>
      <c r="T3071" s="235">
        <v>0.4848114352656695</v>
      </c>
      <c r="U3071" s="235">
        <v>0.52799316219322523</v>
      </c>
      <c r="V3071" s="235">
        <v>0.56746273614794163</v>
      </c>
      <c r="W3071" s="236">
        <f t="shared" si="124"/>
        <v>0.60988281662379495</v>
      </c>
      <c r="X3071" s="236">
        <f t="shared" si="124"/>
        <v>0.65547396563499039</v>
      </c>
      <c r="Y3071" s="236">
        <f t="shared" si="124"/>
        <v>0.70447323307730925</v>
      </c>
      <c r="Z3071" s="236">
        <f t="shared" si="124"/>
        <v>0.75713538926236856</v>
      </c>
    </row>
    <row r="3072" spans="1:26" x14ac:dyDescent="0.35">
      <c r="A3072" t="str">
        <f t="shared" si="123"/>
        <v>hrv.wnd.75_100</v>
      </c>
      <c r="B3072" t="s">
        <v>999</v>
      </c>
      <c r="C3072" t="s">
        <v>103</v>
      </c>
      <c r="D3072" t="s">
        <v>2384</v>
      </c>
      <c r="E3072" s="235">
        <v>0.22460780347650319</v>
      </c>
      <c r="F3072" s="235">
        <v>0.22192968785128869</v>
      </c>
      <c r="G3072" s="235">
        <v>0.220870954281844</v>
      </c>
      <c r="H3072" s="235">
        <v>0.22697007847827519</v>
      </c>
      <c r="I3072" s="235">
        <v>0.23394234863326929</v>
      </c>
      <c r="J3072" s="235">
        <v>0.2379965957187973</v>
      </c>
      <c r="K3072" s="235">
        <v>0.23859654998852561</v>
      </c>
      <c r="L3072" s="235">
        <v>0.23490645109955191</v>
      </c>
      <c r="M3072" s="235">
        <v>0.22674801377424059</v>
      </c>
      <c r="N3072" s="235">
        <v>0.21412482148725201</v>
      </c>
      <c r="O3072" s="235">
        <v>0.1976580959326957</v>
      </c>
      <c r="P3072" s="235">
        <v>0.1778239447220093</v>
      </c>
      <c r="Q3072" s="235">
        <v>0.15741566490139861</v>
      </c>
      <c r="R3072" s="235">
        <v>0.13760473030807219</v>
      </c>
      <c r="S3072" s="235">
        <v>0.11962982008494751</v>
      </c>
      <c r="T3072" s="235">
        <v>0.1041616968268702</v>
      </c>
      <c r="U3072" s="235">
        <v>9.1332714142958391E-2</v>
      </c>
      <c r="V3072" s="235">
        <v>8.0769075200120499E-2</v>
      </c>
      <c r="W3072" s="236">
        <f t="shared" si="124"/>
        <v>7.1427237982565561E-2</v>
      </c>
      <c r="X3072" s="236">
        <f t="shared" si="124"/>
        <v>6.3165887602120829E-2</v>
      </c>
      <c r="Y3072" s="236">
        <f t="shared" si="124"/>
        <v>5.5860053801011465E-2</v>
      </c>
      <c r="Z3072" s="236">
        <f t="shared" si="124"/>
        <v>4.9399220514509609E-2</v>
      </c>
    </row>
    <row r="3073" spans="1:26" x14ac:dyDescent="0.35">
      <c r="A3073" t="str">
        <f t="shared" si="123"/>
        <v>cub.sol.0_0</v>
      </c>
      <c r="B3073" t="s">
        <v>759</v>
      </c>
      <c r="C3073" t="s">
        <v>105</v>
      </c>
      <c r="D3073" t="s">
        <v>2380</v>
      </c>
      <c r="E3073" s="235">
        <v>4.640284756392471E-2</v>
      </c>
      <c r="F3073" s="235">
        <v>6.072960988469292E-2</v>
      </c>
      <c r="G3073" s="235">
        <v>7.9550338773613657E-2</v>
      </c>
      <c r="H3073" s="235">
        <v>0.1038410555582349</v>
      </c>
      <c r="I3073" s="235">
        <v>0.13502019696382139</v>
      </c>
      <c r="J3073" s="235">
        <v>0.1742782108114771</v>
      </c>
      <c r="K3073" s="235">
        <v>0.2225777523730241</v>
      </c>
      <c r="L3073" s="235">
        <v>0.27992660791914642</v>
      </c>
      <c r="M3073" s="235">
        <v>0.3446746688576236</v>
      </c>
      <c r="N3073" s="235">
        <v>0.41291539254099519</v>
      </c>
      <c r="O3073" s="235">
        <v>0.47964640071239539</v>
      </c>
      <c r="P3073" s="235">
        <v>0.54069719978763553</v>
      </c>
      <c r="Q3073" s="235">
        <v>0.59389452027043033</v>
      </c>
      <c r="R3073" s="235">
        <v>0.63881503876605461</v>
      </c>
      <c r="S3073" s="235">
        <v>0.67632135375203817</v>
      </c>
      <c r="T3073" s="235">
        <v>0.70754279204819204</v>
      </c>
      <c r="U3073" s="235">
        <v>0.73333157109862723</v>
      </c>
      <c r="V3073" s="235">
        <v>0.75458614299919846</v>
      </c>
      <c r="W3073" s="236">
        <f t="shared" si="124"/>
        <v>0.77645674841650458</v>
      </c>
      <c r="X3073" s="236">
        <f t="shared" si="124"/>
        <v>0.79896124220528053</v>
      </c>
      <c r="Y3073" s="236">
        <f t="shared" si="124"/>
        <v>0.8221179967178146</v>
      </c>
      <c r="Z3073" s="236">
        <f t="shared" si="124"/>
        <v>0.84594591680287845</v>
      </c>
    </row>
    <row r="3074" spans="1:26" x14ac:dyDescent="0.35">
      <c r="A3074" t="str">
        <f t="shared" si="123"/>
        <v>cub.wnd.0_0</v>
      </c>
      <c r="B3074" t="s">
        <v>759</v>
      </c>
      <c r="C3074" t="s">
        <v>103</v>
      </c>
      <c r="D3074" t="s">
        <v>2380</v>
      </c>
      <c r="E3074" s="235">
        <v>7.975158303870214E-2</v>
      </c>
      <c r="F3074" s="235">
        <v>9.4993253331175753E-2</v>
      </c>
      <c r="G3074" s="235">
        <v>0.1112071998969525</v>
      </c>
      <c r="H3074" s="235">
        <v>0.12733123204841179</v>
      </c>
      <c r="I3074" s="235">
        <v>0.14219937709503991</v>
      </c>
      <c r="J3074" s="235">
        <v>0.154121635629898</v>
      </c>
      <c r="K3074" s="235">
        <v>0.16153380416991611</v>
      </c>
      <c r="L3074" s="235">
        <v>0.16287383897337179</v>
      </c>
      <c r="M3074" s="235">
        <v>0.15753375214491311</v>
      </c>
      <c r="N3074" s="235">
        <v>0.14615599975289509</v>
      </c>
      <c r="O3074" s="235">
        <v>0.13090033787997299</v>
      </c>
      <c r="P3074" s="235">
        <v>0.1145536732282033</v>
      </c>
      <c r="Q3074" s="235">
        <v>9.936744605786596E-2</v>
      </c>
      <c r="R3074" s="235">
        <v>8.6438713598547948E-2</v>
      </c>
      <c r="S3074" s="235">
        <v>7.5881154813508031E-2</v>
      </c>
      <c r="T3074" s="235">
        <v>6.7412307185282766E-2</v>
      </c>
      <c r="U3074" s="235">
        <v>6.0603267616337338E-2</v>
      </c>
      <c r="V3074" s="235">
        <v>5.5116223852964323E-2</v>
      </c>
      <c r="W3074" s="236">
        <f t="shared" si="124"/>
        <v>5.0125979197054853E-2</v>
      </c>
      <c r="X3074" s="236">
        <f t="shared" si="124"/>
        <v>4.5587553261387657E-2</v>
      </c>
      <c r="Y3074" s="236">
        <f t="shared" si="124"/>
        <v>4.1460038200749248E-2</v>
      </c>
      <c r="Z3074" s="236">
        <f t="shared" si="124"/>
        <v>3.7706229982373558E-2</v>
      </c>
    </row>
    <row r="3075" spans="1:26" x14ac:dyDescent="0.35">
      <c r="A3075" t="str">
        <f t="shared" si="123"/>
        <v>cub.sol.0_25</v>
      </c>
      <c r="B3075" t="s">
        <v>759</v>
      </c>
      <c r="C3075" t="s">
        <v>105</v>
      </c>
      <c r="D3075" t="s">
        <v>2381</v>
      </c>
      <c r="E3075" s="235">
        <v>4.640284756392471E-2</v>
      </c>
      <c r="F3075" s="235">
        <v>6.072960988469292E-2</v>
      </c>
      <c r="G3075" s="235">
        <v>7.9550338773613657E-2</v>
      </c>
      <c r="H3075" s="235">
        <v>0.1038410555582349</v>
      </c>
      <c r="I3075" s="235">
        <v>0.13523295710983549</v>
      </c>
      <c r="J3075" s="235">
        <v>0.17519480931103809</v>
      </c>
      <c r="K3075" s="235">
        <v>0.22497535723279169</v>
      </c>
      <c r="L3075" s="235">
        <v>0.28482271222890271</v>
      </c>
      <c r="M3075" s="235">
        <v>0.35315759830267318</v>
      </c>
      <c r="N3075" s="235">
        <v>0.42554237006363532</v>
      </c>
      <c r="O3075" s="235">
        <v>0.49638757444526388</v>
      </c>
      <c r="P3075" s="235">
        <v>0.56094204155371075</v>
      </c>
      <c r="Q3075" s="235">
        <v>0.61682741770279337</v>
      </c>
      <c r="R3075" s="235">
        <v>0.66363168658002403</v>
      </c>
      <c r="S3075" s="235">
        <v>0.70196465672780084</v>
      </c>
      <c r="T3075" s="235">
        <v>0.73296651369014598</v>
      </c>
      <c r="U3075" s="235">
        <v>0.75796414221820851</v>
      </c>
      <c r="V3075" s="235">
        <v>0.77822179777441947</v>
      </c>
      <c r="W3075" s="236">
        <f t="shared" si="124"/>
        <v>0.79902086760839974</v>
      </c>
      <c r="X3075" s="236">
        <f t="shared" si="124"/>
        <v>0.82037582177663537</v>
      </c>
      <c r="Y3075" s="236">
        <f t="shared" si="124"/>
        <v>0.84230151706818157</v>
      </c>
      <c r="Z3075" s="236">
        <f t="shared" si="124"/>
        <v>0.86481320734063383</v>
      </c>
    </row>
    <row r="3076" spans="1:26" x14ac:dyDescent="0.35">
      <c r="A3076" t="str">
        <f t="shared" si="123"/>
        <v>cub.wnd.0_25</v>
      </c>
      <c r="B3076" t="s">
        <v>759</v>
      </c>
      <c r="C3076" t="s">
        <v>103</v>
      </c>
      <c r="D3076" t="s">
        <v>2381</v>
      </c>
      <c r="E3076" s="235">
        <v>7.975158303870214E-2</v>
      </c>
      <c r="F3076" s="235">
        <v>9.4993253331175753E-2</v>
      </c>
      <c r="G3076" s="235">
        <v>0.1112071998969525</v>
      </c>
      <c r="H3076" s="235">
        <v>0.12733123204841179</v>
      </c>
      <c r="I3076" s="235">
        <v>0.14248378218585811</v>
      </c>
      <c r="J3076" s="235">
        <v>0.15510071592145189</v>
      </c>
      <c r="K3076" s="235">
        <v>0.16350912640500609</v>
      </c>
      <c r="L3076" s="235">
        <v>0.16585804231163381</v>
      </c>
      <c r="M3076" s="235">
        <v>0.1610801949592833</v>
      </c>
      <c r="N3076" s="235">
        <v>0.14959824648027911</v>
      </c>
      <c r="O3076" s="235">
        <v>0.13354109213634141</v>
      </c>
      <c r="P3076" s="235">
        <v>0.11614022435342029</v>
      </c>
      <c r="Q3076" s="235">
        <v>9.9964486621947179E-2</v>
      </c>
      <c r="R3076" s="235">
        <v>8.6225692126254555E-2</v>
      </c>
      <c r="S3076" s="235">
        <v>7.5148698318266913E-2</v>
      </c>
      <c r="T3076" s="235">
        <v>6.6331047182152714E-2</v>
      </c>
      <c r="U3076" s="235">
        <v>5.9304756084061161E-2</v>
      </c>
      <c r="V3076" s="235">
        <v>5.3697874454384023E-2</v>
      </c>
      <c r="W3076" s="236">
        <f t="shared" si="124"/>
        <v>4.8621087267126488E-2</v>
      </c>
      <c r="X3076" s="236">
        <f t="shared" si="124"/>
        <v>4.4024277516715116E-2</v>
      </c>
      <c r="Y3076" s="236">
        <f t="shared" si="124"/>
        <v>3.9862066436740388E-2</v>
      </c>
      <c r="Z3076" s="236">
        <f t="shared" si="124"/>
        <v>3.6093365530048729E-2</v>
      </c>
    </row>
    <row r="3077" spans="1:26" x14ac:dyDescent="0.35">
      <c r="A3077" t="str">
        <f t="shared" si="123"/>
        <v>cub.sol.25_50</v>
      </c>
      <c r="B3077" t="s">
        <v>759</v>
      </c>
      <c r="C3077" t="s">
        <v>105</v>
      </c>
      <c r="D3077" t="s">
        <v>2382</v>
      </c>
      <c r="E3077" s="235">
        <v>4.640284756392471E-2</v>
      </c>
      <c r="F3077" s="235">
        <v>6.072960988469292E-2</v>
      </c>
      <c r="G3077" s="235">
        <v>7.9550338773613657E-2</v>
      </c>
      <c r="H3077" s="235">
        <v>0.105549504095347</v>
      </c>
      <c r="I3077" s="235">
        <v>0.1404840779893631</v>
      </c>
      <c r="J3077" s="235">
        <v>0.18567528151074841</v>
      </c>
      <c r="K3077" s="235">
        <v>0.24246814208062969</v>
      </c>
      <c r="L3077" s="235">
        <v>0.31056606483094468</v>
      </c>
      <c r="M3077" s="235">
        <v>0.38684151249018078</v>
      </c>
      <c r="N3077" s="235">
        <v>0.4650285726215303</v>
      </c>
      <c r="O3077" s="235">
        <v>0.53848451178106982</v>
      </c>
      <c r="P3077" s="235">
        <v>0.60286558377072386</v>
      </c>
      <c r="Q3077" s="235">
        <v>0.65585143320985251</v>
      </c>
      <c r="R3077" s="235">
        <v>0.69806199702181726</v>
      </c>
      <c r="S3077" s="235">
        <v>0.73136459151174316</v>
      </c>
      <c r="T3077" s="235">
        <v>0.75793741567148354</v>
      </c>
      <c r="U3077" s="235">
        <v>0.77924216132435342</v>
      </c>
      <c r="V3077" s="235">
        <v>0.79658024111122083</v>
      </c>
      <c r="W3077" s="236">
        <f t="shared" si="124"/>
        <v>0.81430409187611763</v>
      </c>
      <c r="X3077" s="236">
        <f t="shared" si="124"/>
        <v>0.83242229699444159</v>
      </c>
      <c r="Y3077" s="236">
        <f t="shared" si="124"/>
        <v>0.85094363082105118</v>
      </c>
      <c r="Z3077" s="236">
        <f t="shared" si="124"/>
        <v>0.8698770629395437</v>
      </c>
    </row>
    <row r="3078" spans="1:26" x14ac:dyDescent="0.35">
      <c r="A3078" t="str">
        <f t="shared" si="123"/>
        <v>cub.wnd.25_50</v>
      </c>
      <c r="B3078" t="s">
        <v>759</v>
      </c>
      <c r="C3078" t="s">
        <v>103</v>
      </c>
      <c r="D3078" t="s">
        <v>2382</v>
      </c>
      <c r="E3078" s="235">
        <v>7.975158303870214E-2</v>
      </c>
      <c r="F3078" s="235">
        <v>9.4993253331175753E-2</v>
      </c>
      <c r="G3078" s="235">
        <v>0.1112071998969525</v>
      </c>
      <c r="H3078" s="235">
        <v>0.13036311115845431</v>
      </c>
      <c r="I3078" s="235">
        <v>0.1500845669055649</v>
      </c>
      <c r="J3078" s="235">
        <v>0.16717738113141459</v>
      </c>
      <c r="K3078" s="235">
        <v>0.1787935117819697</v>
      </c>
      <c r="L3078" s="235">
        <v>0.18192811957721269</v>
      </c>
      <c r="M3078" s="235">
        <v>0.17507915962718321</v>
      </c>
      <c r="N3078" s="235">
        <v>0.1592301109227057</v>
      </c>
      <c r="O3078" s="235">
        <v>0.13845119452205959</v>
      </c>
      <c r="P3078" s="235">
        <v>0.11727208441632871</v>
      </c>
      <c r="Q3078" s="235">
        <v>9.8802297650824197E-2</v>
      </c>
      <c r="R3078" s="235">
        <v>8.3944875587717738E-2</v>
      </c>
      <c r="S3078" s="235">
        <v>7.2523642934489138E-2</v>
      </c>
      <c r="T3078" s="235">
        <v>6.3730739198113409E-2</v>
      </c>
      <c r="U3078" s="235">
        <v>5.6930496815578477E-2</v>
      </c>
      <c r="V3078" s="235">
        <v>5.1556048127082442E-2</v>
      </c>
      <c r="W3078" s="236">
        <f t="shared" si="124"/>
        <v>4.6688967199645055E-2</v>
      </c>
      <c r="X3078" s="236">
        <f t="shared" si="124"/>
        <v>4.2281356646970178E-2</v>
      </c>
      <c r="Y3078" s="236">
        <f t="shared" si="124"/>
        <v>3.8289840772530094E-2</v>
      </c>
      <c r="Z3078" s="236">
        <f t="shared" si="124"/>
        <v>3.4675138705388908E-2</v>
      </c>
    </row>
    <row r="3079" spans="1:26" x14ac:dyDescent="0.35">
      <c r="A3079" t="str">
        <f t="shared" si="123"/>
        <v>cub.sol.50_75</v>
      </c>
      <c r="B3079" t="s">
        <v>759</v>
      </c>
      <c r="C3079" t="s">
        <v>105</v>
      </c>
      <c r="D3079" t="s">
        <v>2383</v>
      </c>
      <c r="E3079" s="235">
        <v>4.640284756392471E-2</v>
      </c>
      <c r="F3079" s="235">
        <v>6.072960988469292E-2</v>
      </c>
      <c r="G3079" s="235">
        <v>7.9550338773613657E-2</v>
      </c>
      <c r="H3079" s="235">
        <v>0.10672104042303771</v>
      </c>
      <c r="I3079" s="235">
        <v>0.14393082901160051</v>
      </c>
      <c r="J3079" s="235">
        <v>0.19224861484323649</v>
      </c>
      <c r="K3079" s="235">
        <v>0.25296056710856418</v>
      </c>
      <c r="L3079" s="235">
        <v>0.32511882371140871</v>
      </c>
      <c r="M3079" s="235">
        <v>0.40452132999842277</v>
      </c>
      <c r="N3079" s="235">
        <v>0.48434040887905738</v>
      </c>
      <c r="O3079" s="235">
        <v>0.55779957227729771</v>
      </c>
      <c r="P3079" s="235">
        <v>0.6205623630769852</v>
      </c>
      <c r="Q3079" s="235">
        <v>0.67124873314468159</v>
      </c>
      <c r="R3079" s="235">
        <v>0.71109061096226056</v>
      </c>
      <c r="S3079" s="235">
        <v>0.74230787668874243</v>
      </c>
      <c r="T3079" s="235">
        <v>0.76712022480019559</v>
      </c>
      <c r="U3079" s="235">
        <v>0.78699979967552136</v>
      </c>
      <c r="V3079" s="235">
        <v>0.80320968020195127</v>
      </c>
      <c r="W3079" s="236">
        <f t="shared" si="124"/>
        <v>0.81975343657789157</v>
      </c>
      <c r="X3079" s="236">
        <f t="shared" si="124"/>
        <v>0.83663794566358218</v>
      </c>
      <c r="Y3079" s="236">
        <f t="shared" si="124"/>
        <v>0.85387022596235229</v>
      </c>
      <c r="Z3079" s="236">
        <f t="shared" si="124"/>
        <v>0.8714574405380513</v>
      </c>
    </row>
    <row r="3080" spans="1:26" x14ac:dyDescent="0.35">
      <c r="A3080" t="str">
        <f t="shared" si="123"/>
        <v>cub.wnd.50_75</v>
      </c>
      <c r="B3080" t="s">
        <v>759</v>
      </c>
      <c r="C3080" t="s">
        <v>103</v>
      </c>
      <c r="D3080" t="s">
        <v>2383</v>
      </c>
      <c r="E3080" s="235">
        <v>7.975158303870214E-2</v>
      </c>
      <c r="F3080" s="235">
        <v>9.4993253331175753E-2</v>
      </c>
      <c r="G3080" s="235">
        <v>0.1112071998969525</v>
      </c>
      <c r="H3080" s="235">
        <v>0.13304063064884361</v>
      </c>
      <c r="I3080" s="235">
        <v>0.1568902787220392</v>
      </c>
      <c r="J3080" s="235">
        <v>0.1779872716517682</v>
      </c>
      <c r="K3080" s="235">
        <v>0.19228131467380929</v>
      </c>
      <c r="L3080" s="235">
        <v>0.19586934586724</v>
      </c>
      <c r="M3080" s="235">
        <v>0.1870563311761799</v>
      </c>
      <c r="N3080" s="235">
        <v>0.16784355812211929</v>
      </c>
      <c r="O3080" s="235">
        <v>0.14360107510175471</v>
      </c>
      <c r="P3080" s="235">
        <v>0.11982913382435061</v>
      </c>
      <c r="Q3080" s="235">
        <v>9.978999682529209E-2</v>
      </c>
      <c r="R3080" s="235">
        <v>8.4175891378472478E-2</v>
      </c>
      <c r="S3080" s="235">
        <v>7.2426191656285305E-2</v>
      </c>
      <c r="T3080" s="235">
        <v>6.3514952240544792E-2</v>
      </c>
      <c r="U3080" s="235">
        <v>5.6695449726710617E-2</v>
      </c>
      <c r="V3080" s="235">
        <v>5.1342894070729117E-2</v>
      </c>
      <c r="W3080" s="236">
        <f t="shared" si="124"/>
        <v>4.649566736422206E-2</v>
      </c>
      <c r="X3080" s="236">
        <f t="shared" si="124"/>
        <v>4.2106062051474144E-2</v>
      </c>
      <c r="Y3080" s="236">
        <f t="shared" si="124"/>
        <v>3.8130874595142063E-2</v>
      </c>
      <c r="Z3080" s="236">
        <f t="shared" si="124"/>
        <v>3.4530980256785776E-2</v>
      </c>
    </row>
    <row r="3081" spans="1:26" x14ac:dyDescent="0.35">
      <c r="A3081" t="str">
        <f t="shared" si="123"/>
        <v>cub.sol.75_100</v>
      </c>
      <c r="B3081" t="s">
        <v>759</v>
      </c>
      <c r="C3081" t="s">
        <v>105</v>
      </c>
      <c r="D3081" t="s">
        <v>2384</v>
      </c>
      <c r="E3081" s="235">
        <v>4.640284756392471E-2</v>
      </c>
      <c r="F3081" s="235">
        <v>6.072960988469292E-2</v>
      </c>
      <c r="G3081" s="235">
        <v>7.9550338773613657E-2</v>
      </c>
      <c r="H3081" s="235">
        <v>0.1074648120737068</v>
      </c>
      <c r="I3081" s="235">
        <v>0.1460149236846815</v>
      </c>
      <c r="J3081" s="235">
        <v>0.19603350917679879</v>
      </c>
      <c r="K3081" s="235">
        <v>0.25857883960926609</v>
      </c>
      <c r="L3081" s="235">
        <v>0.33232356699433729</v>
      </c>
      <c r="M3081" s="235">
        <v>0.41251091516028549</v>
      </c>
      <c r="N3081" s="235">
        <v>0.49221428243157178</v>
      </c>
      <c r="O3081" s="235">
        <v>0.56509557551573697</v>
      </c>
      <c r="P3081" s="235">
        <v>0.6269993558083552</v>
      </c>
      <c r="Q3081" s="235">
        <v>0.67673734198758873</v>
      </c>
      <c r="R3081" s="235">
        <v>0.71566061488143073</v>
      </c>
      <c r="S3081" s="235">
        <v>0.74610099325186396</v>
      </c>
      <c r="T3081" s="235">
        <v>0.7702372629482781</v>
      </c>
      <c r="U3081" s="235">
        <v>0.78958208498089355</v>
      </c>
      <c r="V3081" s="235">
        <v>0.80537170090189181</v>
      </c>
      <c r="W3081" s="236">
        <f t="shared" si="124"/>
        <v>0.82147706863093506</v>
      </c>
      <c r="X3081" s="236">
        <f t="shared" si="124"/>
        <v>0.83790450239408065</v>
      </c>
      <c r="Y3081" s="236">
        <f t="shared" si="124"/>
        <v>0.85466044268570696</v>
      </c>
      <c r="Z3081" s="236">
        <f t="shared" si="124"/>
        <v>0.8717514587935562</v>
      </c>
    </row>
    <row r="3082" spans="1:26" x14ac:dyDescent="0.35">
      <c r="A3082" t="str">
        <f t="shared" si="123"/>
        <v>cub.wnd.75_100</v>
      </c>
      <c r="B3082" t="s">
        <v>759</v>
      </c>
      <c r="C3082" t="s">
        <v>103</v>
      </c>
      <c r="D3082" t="s">
        <v>2384</v>
      </c>
      <c r="E3082" s="235">
        <v>7.975158303870214E-2</v>
      </c>
      <c r="F3082" s="235">
        <v>9.4993253331175753E-2</v>
      </c>
      <c r="G3082" s="235">
        <v>0.1112071998969525</v>
      </c>
      <c r="H3082" s="235">
        <v>0.1351041077618165</v>
      </c>
      <c r="I3082" s="235">
        <v>0.16207861006365171</v>
      </c>
      <c r="J3082" s="235">
        <v>0.18606408449553269</v>
      </c>
      <c r="K3082" s="235">
        <v>0.2022426801074716</v>
      </c>
      <c r="L3082" s="235">
        <v>0.2060371737392514</v>
      </c>
      <c r="M3082" s="235">
        <v>0.19574947536320861</v>
      </c>
      <c r="N3082" s="235">
        <v>0.17429305517356869</v>
      </c>
      <c r="O3082" s="235">
        <v>0.1478430570675332</v>
      </c>
      <c r="P3082" s="235">
        <v>0.1224594561924216</v>
      </c>
      <c r="Q3082" s="235">
        <v>0.10135805958093271</v>
      </c>
      <c r="R3082" s="235">
        <v>8.5172569902293188E-2</v>
      </c>
      <c r="S3082" s="235">
        <v>7.3077950773852374E-2</v>
      </c>
      <c r="T3082" s="235">
        <v>6.398577143964293E-2</v>
      </c>
      <c r="U3082" s="235">
        <v>5.7059780277172123E-2</v>
      </c>
      <c r="V3082" s="235">
        <v>5.1641728004728348E-2</v>
      </c>
      <c r="W3082" s="236">
        <f t="shared" si="124"/>
        <v>4.6738141267979552E-2</v>
      </c>
      <c r="X3082" s="236">
        <f t="shared" si="124"/>
        <v>4.2300169525419505E-2</v>
      </c>
      <c r="Y3082" s="236">
        <f t="shared" si="124"/>
        <v>3.8283600788058876E-2</v>
      </c>
      <c r="Z3082" s="236">
        <f t="shared" si="124"/>
        <v>3.4648421170480566E-2</v>
      </c>
    </row>
    <row r="3083" spans="1:26" x14ac:dyDescent="0.35">
      <c r="A3083" t="str">
        <f t="shared" si="123"/>
        <v>cuw.sol.0_0</v>
      </c>
      <c r="B3083" t="s">
        <v>2244</v>
      </c>
      <c r="C3083" t="s">
        <v>105</v>
      </c>
      <c r="D3083" t="s">
        <v>2380</v>
      </c>
      <c r="E3083" s="235">
        <v>4.640284756392471E-2</v>
      </c>
      <c r="F3083" s="235">
        <v>6.072960988469292E-2</v>
      </c>
      <c r="G3083" s="235">
        <v>7.9550338773613657E-2</v>
      </c>
      <c r="H3083" s="235">
        <v>0.1038410555582349</v>
      </c>
      <c r="I3083" s="235">
        <v>0.13502019696382139</v>
      </c>
      <c r="J3083" s="235">
        <v>0.1742782108114771</v>
      </c>
      <c r="K3083" s="235">
        <v>0.2225777523730241</v>
      </c>
      <c r="L3083" s="235">
        <v>0.27992660791914642</v>
      </c>
      <c r="M3083" s="235">
        <v>0.3446746688576236</v>
      </c>
      <c r="N3083" s="235">
        <v>0.41291539254099519</v>
      </c>
      <c r="O3083" s="235">
        <v>0.47964640071239539</v>
      </c>
      <c r="P3083" s="235">
        <v>0.54069719978763553</v>
      </c>
      <c r="Q3083" s="235">
        <v>0.59389452027043033</v>
      </c>
      <c r="R3083" s="235">
        <v>0.63881503876605461</v>
      </c>
      <c r="S3083" s="235">
        <v>0.67632135375203817</v>
      </c>
      <c r="T3083" s="235">
        <v>0.70754279204819204</v>
      </c>
      <c r="U3083" s="235">
        <v>0.73333157109862723</v>
      </c>
      <c r="V3083" s="235">
        <v>0.75458614299919846</v>
      </c>
      <c r="W3083" s="236">
        <f t="shared" si="124"/>
        <v>0.77645674841650458</v>
      </c>
      <c r="X3083" s="236">
        <f t="shared" si="124"/>
        <v>0.79896124220528053</v>
      </c>
      <c r="Y3083" s="236">
        <f t="shared" si="124"/>
        <v>0.8221179967178146</v>
      </c>
      <c r="Z3083" s="236">
        <f t="shared" si="124"/>
        <v>0.84594591680287845</v>
      </c>
    </row>
    <row r="3084" spans="1:26" x14ac:dyDescent="0.35">
      <c r="A3084" t="str">
        <f t="shared" si="123"/>
        <v>cuw.wnd.0_0</v>
      </c>
      <c r="B3084" t="s">
        <v>2244</v>
      </c>
      <c r="C3084" t="s">
        <v>103</v>
      </c>
      <c r="D3084" t="s">
        <v>2380</v>
      </c>
      <c r="E3084" s="235">
        <v>7.975158303870214E-2</v>
      </c>
      <c r="F3084" s="235">
        <v>9.4993253331175753E-2</v>
      </c>
      <c r="G3084" s="235">
        <v>0.1112071998969525</v>
      </c>
      <c r="H3084" s="235">
        <v>0.12733123204841179</v>
      </c>
      <c r="I3084" s="235">
        <v>0.14219937709503991</v>
      </c>
      <c r="J3084" s="235">
        <v>0.154121635629898</v>
      </c>
      <c r="K3084" s="235">
        <v>0.16153380416991611</v>
      </c>
      <c r="L3084" s="235">
        <v>0.16287383897337179</v>
      </c>
      <c r="M3084" s="235">
        <v>0.15753375214491311</v>
      </c>
      <c r="N3084" s="235">
        <v>0.14615599975289509</v>
      </c>
      <c r="O3084" s="235">
        <v>0.13090033787997299</v>
      </c>
      <c r="P3084" s="235">
        <v>0.1145536732282033</v>
      </c>
      <c r="Q3084" s="235">
        <v>9.936744605786596E-2</v>
      </c>
      <c r="R3084" s="235">
        <v>8.6438713598547948E-2</v>
      </c>
      <c r="S3084" s="235">
        <v>7.5881154813508031E-2</v>
      </c>
      <c r="T3084" s="235">
        <v>6.7412307185282766E-2</v>
      </c>
      <c r="U3084" s="235">
        <v>6.0603267616337338E-2</v>
      </c>
      <c r="V3084" s="235">
        <v>5.5116223852964323E-2</v>
      </c>
      <c r="W3084" s="236">
        <f t="shared" si="124"/>
        <v>5.0125979197054853E-2</v>
      </c>
      <c r="X3084" s="236">
        <f t="shared" si="124"/>
        <v>4.5587553261387657E-2</v>
      </c>
      <c r="Y3084" s="236">
        <f t="shared" si="124"/>
        <v>4.1460038200749248E-2</v>
      </c>
      <c r="Z3084" s="236">
        <f t="shared" si="124"/>
        <v>3.7706229982373558E-2</v>
      </c>
    </row>
    <row r="3085" spans="1:26" x14ac:dyDescent="0.35">
      <c r="A3085" t="str">
        <f t="shared" si="123"/>
        <v>cuw.sol.0_25</v>
      </c>
      <c r="B3085" t="s">
        <v>2244</v>
      </c>
      <c r="C3085" t="s">
        <v>105</v>
      </c>
      <c r="D3085" t="s">
        <v>2381</v>
      </c>
      <c r="E3085" s="235">
        <v>4.640284756392471E-2</v>
      </c>
      <c r="F3085" s="235">
        <v>6.072960988469292E-2</v>
      </c>
      <c r="G3085" s="235">
        <v>7.9550338773613657E-2</v>
      </c>
      <c r="H3085" s="235">
        <v>0.1038410555582349</v>
      </c>
      <c r="I3085" s="235">
        <v>0.13523295710983549</v>
      </c>
      <c r="J3085" s="235">
        <v>0.17519480931103809</v>
      </c>
      <c r="K3085" s="235">
        <v>0.22497535723279169</v>
      </c>
      <c r="L3085" s="235">
        <v>0.28482271222890271</v>
      </c>
      <c r="M3085" s="235">
        <v>0.35315759830267318</v>
      </c>
      <c r="N3085" s="235">
        <v>0.42554237006363532</v>
      </c>
      <c r="O3085" s="235">
        <v>0.49638757444526388</v>
      </c>
      <c r="P3085" s="235">
        <v>0.56094204155371075</v>
      </c>
      <c r="Q3085" s="235">
        <v>0.61682741770279337</v>
      </c>
      <c r="R3085" s="235">
        <v>0.66363168658002403</v>
      </c>
      <c r="S3085" s="235">
        <v>0.70196465672780084</v>
      </c>
      <c r="T3085" s="235">
        <v>0.73296651369014598</v>
      </c>
      <c r="U3085" s="235">
        <v>0.75796414221820851</v>
      </c>
      <c r="V3085" s="235">
        <v>0.77822179777441947</v>
      </c>
      <c r="W3085" s="236">
        <f t="shared" si="124"/>
        <v>0.79902086760839974</v>
      </c>
      <c r="X3085" s="236">
        <f t="shared" si="124"/>
        <v>0.82037582177663537</v>
      </c>
      <c r="Y3085" s="236">
        <f t="shared" si="124"/>
        <v>0.84230151706818157</v>
      </c>
      <c r="Z3085" s="236">
        <f t="shared" ref="Z3085:Z3148" si="125">IF(Y3085=0,0,Y3085*(Y3085/X3085))</f>
        <v>0.86481320734063383</v>
      </c>
    </row>
    <row r="3086" spans="1:26" x14ac:dyDescent="0.35">
      <c r="A3086" t="str">
        <f t="shared" ref="A3086:A3149" si="126">LOWER(B3086)&amp;"."&amp;C3086&amp;"."&amp;D3086</f>
        <v>cuw.wnd.0_25</v>
      </c>
      <c r="B3086" t="s">
        <v>2244</v>
      </c>
      <c r="C3086" t="s">
        <v>103</v>
      </c>
      <c r="D3086" t="s">
        <v>2381</v>
      </c>
      <c r="E3086" s="235">
        <v>7.975158303870214E-2</v>
      </c>
      <c r="F3086" s="235">
        <v>9.4993253331175753E-2</v>
      </c>
      <c r="G3086" s="235">
        <v>0.1112071998969525</v>
      </c>
      <c r="H3086" s="235">
        <v>0.12733123204841179</v>
      </c>
      <c r="I3086" s="235">
        <v>0.14248378218585811</v>
      </c>
      <c r="J3086" s="235">
        <v>0.15510071592145189</v>
      </c>
      <c r="K3086" s="235">
        <v>0.16350912640500609</v>
      </c>
      <c r="L3086" s="235">
        <v>0.16585804231163381</v>
      </c>
      <c r="M3086" s="235">
        <v>0.1610801949592833</v>
      </c>
      <c r="N3086" s="235">
        <v>0.14959824648027911</v>
      </c>
      <c r="O3086" s="235">
        <v>0.13354109213634141</v>
      </c>
      <c r="P3086" s="235">
        <v>0.11614022435342029</v>
      </c>
      <c r="Q3086" s="235">
        <v>9.9964486621947179E-2</v>
      </c>
      <c r="R3086" s="235">
        <v>8.6225692126254555E-2</v>
      </c>
      <c r="S3086" s="235">
        <v>7.5148698318266913E-2</v>
      </c>
      <c r="T3086" s="235">
        <v>6.6331047182152714E-2</v>
      </c>
      <c r="U3086" s="235">
        <v>5.9304756084061161E-2</v>
      </c>
      <c r="V3086" s="235">
        <v>5.3697874454384023E-2</v>
      </c>
      <c r="W3086" s="236">
        <f t="shared" ref="W3086:Z3149" si="127">IF(V3086=0,0,V3086*(V3086/U3086))</f>
        <v>4.8621087267126488E-2</v>
      </c>
      <c r="X3086" s="236">
        <f t="shared" si="127"/>
        <v>4.4024277516715116E-2</v>
      </c>
      <c r="Y3086" s="236">
        <f t="shared" si="127"/>
        <v>3.9862066436740388E-2</v>
      </c>
      <c r="Z3086" s="236">
        <f t="shared" si="125"/>
        <v>3.6093365530048729E-2</v>
      </c>
    </row>
    <row r="3087" spans="1:26" x14ac:dyDescent="0.35">
      <c r="A3087" t="str">
        <f t="shared" si="126"/>
        <v>cuw.sol.25_50</v>
      </c>
      <c r="B3087" t="s">
        <v>2244</v>
      </c>
      <c r="C3087" t="s">
        <v>105</v>
      </c>
      <c r="D3087" t="s">
        <v>2382</v>
      </c>
      <c r="E3087" s="235">
        <v>4.640284756392471E-2</v>
      </c>
      <c r="F3087" s="235">
        <v>6.072960988469292E-2</v>
      </c>
      <c r="G3087" s="235">
        <v>7.9550338773613657E-2</v>
      </c>
      <c r="H3087" s="235">
        <v>0.105549504095347</v>
      </c>
      <c r="I3087" s="235">
        <v>0.1404840779893631</v>
      </c>
      <c r="J3087" s="235">
        <v>0.18567528151074841</v>
      </c>
      <c r="K3087" s="235">
        <v>0.24246814208062969</v>
      </c>
      <c r="L3087" s="235">
        <v>0.31056606483094468</v>
      </c>
      <c r="M3087" s="235">
        <v>0.38684151249018078</v>
      </c>
      <c r="N3087" s="235">
        <v>0.4650285726215303</v>
      </c>
      <c r="O3087" s="235">
        <v>0.53848451178106982</v>
      </c>
      <c r="P3087" s="235">
        <v>0.60286558377072386</v>
      </c>
      <c r="Q3087" s="235">
        <v>0.65585143320985251</v>
      </c>
      <c r="R3087" s="235">
        <v>0.69806199702181726</v>
      </c>
      <c r="S3087" s="235">
        <v>0.73136459151174316</v>
      </c>
      <c r="T3087" s="235">
        <v>0.75793741567148354</v>
      </c>
      <c r="U3087" s="235">
        <v>0.77924216132435342</v>
      </c>
      <c r="V3087" s="235">
        <v>0.79658024111122083</v>
      </c>
      <c r="W3087" s="236">
        <f t="shared" si="127"/>
        <v>0.81430409187611763</v>
      </c>
      <c r="X3087" s="236">
        <f t="shared" si="127"/>
        <v>0.83242229699444159</v>
      </c>
      <c r="Y3087" s="236">
        <f t="shared" si="127"/>
        <v>0.85094363082105118</v>
      </c>
      <c r="Z3087" s="236">
        <f t="shared" si="125"/>
        <v>0.8698770629395437</v>
      </c>
    </row>
    <row r="3088" spans="1:26" x14ac:dyDescent="0.35">
      <c r="A3088" t="str">
        <f t="shared" si="126"/>
        <v>cuw.wnd.25_50</v>
      </c>
      <c r="B3088" t="s">
        <v>2244</v>
      </c>
      <c r="C3088" t="s">
        <v>103</v>
      </c>
      <c r="D3088" t="s">
        <v>2382</v>
      </c>
      <c r="E3088" s="235">
        <v>7.975158303870214E-2</v>
      </c>
      <c r="F3088" s="235">
        <v>9.4993253331175753E-2</v>
      </c>
      <c r="G3088" s="235">
        <v>0.1112071998969525</v>
      </c>
      <c r="H3088" s="235">
        <v>0.13036311115845431</v>
      </c>
      <c r="I3088" s="235">
        <v>0.1500845669055649</v>
      </c>
      <c r="J3088" s="235">
        <v>0.16717738113141459</v>
      </c>
      <c r="K3088" s="235">
        <v>0.1787935117819697</v>
      </c>
      <c r="L3088" s="235">
        <v>0.18192811957721269</v>
      </c>
      <c r="M3088" s="235">
        <v>0.17507915962718321</v>
      </c>
      <c r="N3088" s="235">
        <v>0.1592301109227057</v>
      </c>
      <c r="O3088" s="235">
        <v>0.13845119452205959</v>
      </c>
      <c r="P3088" s="235">
        <v>0.11727208441632871</v>
      </c>
      <c r="Q3088" s="235">
        <v>9.8802297650824197E-2</v>
      </c>
      <c r="R3088" s="235">
        <v>8.3944875587717738E-2</v>
      </c>
      <c r="S3088" s="235">
        <v>7.2523642934489138E-2</v>
      </c>
      <c r="T3088" s="235">
        <v>6.3730739198113409E-2</v>
      </c>
      <c r="U3088" s="235">
        <v>5.6930496815578477E-2</v>
      </c>
      <c r="V3088" s="235">
        <v>5.1556048127082442E-2</v>
      </c>
      <c r="W3088" s="236">
        <f t="shared" si="127"/>
        <v>4.6688967199645055E-2</v>
      </c>
      <c r="X3088" s="236">
        <f t="shared" si="127"/>
        <v>4.2281356646970178E-2</v>
      </c>
      <c r="Y3088" s="236">
        <f t="shared" si="127"/>
        <v>3.8289840772530094E-2</v>
      </c>
      <c r="Z3088" s="236">
        <f t="shared" si="125"/>
        <v>3.4675138705388908E-2</v>
      </c>
    </row>
    <row r="3089" spans="1:26" x14ac:dyDescent="0.35">
      <c r="A3089" t="str">
        <f t="shared" si="126"/>
        <v>cuw.sol.50_75</v>
      </c>
      <c r="B3089" t="s">
        <v>2244</v>
      </c>
      <c r="C3089" t="s">
        <v>105</v>
      </c>
      <c r="D3089" t="s">
        <v>2383</v>
      </c>
      <c r="E3089" s="235">
        <v>4.640284756392471E-2</v>
      </c>
      <c r="F3089" s="235">
        <v>6.072960988469292E-2</v>
      </c>
      <c r="G3089" s="235">
        <v>7.9550338773613657E-2</v>
      </c>
      <c r="H3089" s="235">
        <v>0.10672104042303771</v>
      </c>
      <c r="I3089" s="235">
        <v>0.14393082901160051</v>
      </c>
      <c r="J3089" s="235">
        <v>0.19224861484323649</v>
      </c>
      <c r="K3089" s="235">
        <v>0.25296056710856418</v>
      </c>
      <c r="L3089" s="235">
        <v>0.32511882371140871</v>
      </c>
      <c r="M3089" s="235">
        <v>0.40452132999842277</v>
      </c>
      <c r="N3089" s="235">
        <v>0.48434040887905738</v>
      </c>
      <c r="O3089" s="235">
        <v>0.55779957227729771</v>
      </c>
      <c r="P3089" s="235">
        <v>0.6205623630769852</v>
      </c>
      <c r="Q3089" s="235">
        <v>0.67124873314468159</v>
      </c>
      <c r="R3089" s="235">
        <v>0.71109061096226056</v>
      </c>
      <c r="S3089" s="235">
        <v>0.74230787668874243</v>
      </c>
      <c r="T3089" s="235">
        <v>0.76712022480019559</v>
      </c>
      <c r="U3089" s="235">
        <v>0.78699979967552136</v>
      </c>
      <c r="V3089" s="235">
        <v>0.80320968020195127</v>
      </c>
      <c r="W3089" s="236">
        <f t="shared" si="127"/>
        <v>0.81975343657789157</v>
      </c>
      <c r="X3089" s="236">
        <f t="shared" si="127"/>
        <v>0.83663794566358218</v>
      </c>
      <c r="Y3089" s="236">
        <f t="shared" si="127"/>
        <v>0.85387022596235229</v>
      </c>
      <c r="Z3089" s="236">
        <f t="shared" si="125"/>
        <v>0.8714574405380513</v>
      </c>
    </row>
    <row r="3090" spans="1:26" x14ac:dyDescent="0.35">
      <c r="A3090" t="str">
        <f t="shared" si="126"/>
        <v>cuw.wnd.50_75</v>
      </c>
      <c r="B3090" t="s">
        <v>2244</v>
      </c>
      <c r="C3090" t="s">
        <v>103</v>
      </c>
      <c r="D3090" t="s">
        <v>2383</v>
      </c>
      <c r="E3090" s="235">
        <v>7.975158303870214E-2</v>
      </c>
      <c r="F3090" s="235">
        <v>9.4993253331175753E-2</v>
      </c>
      <c r="G3090" s="235">
        <v>0.1112071998969525</v>
      </c>
      <c r="H3090" s="235">
        <v>0.13304063064884361</v>
      </c>
      <c r="I3090" s="235">
        <v>0.1568902787220392</v>
      </c>
      <c r="J3090" s="235">
        <v>0.1779872716517682</v>
      </c>
      <c r="K3090" s="235">
        <v>0.19228131467380929</v>
      </c>
      <c r="L3090" s="235">
        <v>0.19586934586724</v>
      </c>
      <c r="M3090" s="235">
        <v>0.1870563311761799</v>
      </c>
      <c r="N3090" s="235">
        <v>0.16784355812211929</v>
      </c>
      <c r="O3090" s="235">
        <v>0.14360107510175471</v>
      </c>
      <c r="P3090" s="235">
        <v>0.11982913382435061</v>
      </c>
      <c r="Q3090" s="235">
        <v>9.978999682529209E-2</v>
      </c>
      <c r="R3090" s="235">
        <v>8.4175891378472478E-2</v>
      </c>
      <c r="S3090" s="235">
        <v>7.2426191656285305E-2</v>
      </c>
      <c r="T3090" s="235">
        <v>6.3514952240544792E-2</v>
      </c>
      <c r="U3090" s="235">
        <v>5.6695449726710617E-2</v>
      </c>
      <c r="V3090" s="235">
        <v>5.1342894070729117E-2</v>
      </c>
      <c r="W3090" s="236">
        <f t="shared" si="127"/>
        <v>4.649566736422206E-2</v>
      </c>
      <c r="X3090" s="236">
        <f t="shared" si="127"/>
        <v>4.2106062051474144E-2</v>
      </c>
      <c r="Y3090" s="236">
        <f t="shared" si="127"/>
        <v>3.8130874595142063E-2</v>
      </c>
      <c r="Z3090" s="236">
        <f t="shared" si="125"/>
        <v>3.4530980256785776E-2</v>
      </c>
    </row>
    <row r="3091" spans="1:26" x14ac:dyDescent="0.35">
      <c r="A3091" t="str">
        <f t="shared" si="126"/>
        <v>cuw.sol.75_100</v>
      </c>
      <c r="B3091" t="s">
        <v>2244</v>
      </c>
      <c r="C3091" t="s">
        <v>105</v>
      </c>
      <c r="D3091" t="s">
        <v>2384</v>
      </c>
      <c r="E3091" s="235">
        <v>4.640284756392471E-2</v>
      </c>
      <c r="F3091" s="235">
        <v>6.072960988469292E-2</v>
      </c>
      <c r="G3091" s="235">
        <v>7.9550338773613657E-2</v>
      </c>
      <c r="H3091" s="235">
        <v>0.1074648120737068</v>
      </c>
      <c r="I3091" s="235">
        <v>0.1460149236846815</v>
      </c>
      <c r="J3091" s="235">
        <v>0.19603350917679879</v>
      </c>
      <c r="K3091" s="235">
        <v>0.25857883960926609</v>
      </c>
      <c r="L3091" s="235">
        <v>0.33232356699433729</v>
      </c>
      <c r="M3091" s="235">
        <v>0.41251091516028549</v>
      </c>
      <c r="N3091" s="235">
        <v>0.49221428243157178</v>
      </c>
      <c r="O3091" s="235">
        <v>0.56509557551573697</v>
      </c>
      <c r="P3091" s="235">
        <v>0.6269993558083552</v>
      </c>
      <c r="Q3091" s="235">
        <v>0.67673734198758873</v>
      </c>
      <c r="R3091" s="235">
        <v>0.71566061488143073</v>
      </c>
      <c r="S3091" s="235">
        <v>0.74610099325186396</v>
      </c>
      <c r="T3091" s="235">
        <v>0.7702372629482781</v>
      </c>
      <c r="U3091" s="235">
        <v>0.78958208498089355</v>
      </c>
      <c r="V3091" s="235">
        <v>0.80537170090189181</v>
      </c>
      <c r="W3091" s="236">
        <f t="shared" si="127"/>
        <v>0.82147706863093506</v>
      </c>
      <c r="X3091" s="236">
        <f t="shared" si="127"/>
        <v>0.83790450239408065</v>
      </c>
      <c r="Y3091" s="236">
        <f t="shared" si="127"/>
        <v>0.85466044268570696</v>
      </c>
      <c r="Z3091" s="236">
        <f t="shared" si="125"/>
        <v>0.8717514587935562</v>
      </c>
    </row>
    <row r="3092" spans="1:26" x14ac:dyDescent="0.35">
      <c r="A3092" t="str">
        <f t="shared" si="126"/>
        <v>cuw.wnd.75_100</v>
      </c>
      <c r="B3092" t="s">
        <v>2244</v>
      </c>
      <c r="C3092" t="s">
        <v>103</v>
      </c>
      <c r="D3092" t="s">
        <v>2384</v>
      </c>
      <c r="E3092" s="235">
        <v>7.975158303870214E-2</v>
      </c>
      <c r="F3092" s="235">
        <v>9.4993253331175753E-2</v>
      </c>
      <c r="G3092" s="235">
        <v>0.1112071998969525</v>
      </c>
      <c r="H3092" s="235">
        <v>0.1351041077618165</v>
      </c>
      <c r="I3092" s="235">
        <v>0.16207861006365171</v>
      </c>
      <c r="J3092" s="235">
        <v>0.18606408449553269</v>
      </c>
      <c r="K3092" s="235">
        <v>0.2022426801074716</v>
      </c>
      <c r="L3092" s="235">
        <v>0.2060371737392514</v>
      </c>
      <c r="M3092" s="235">
        <v>0.19574947536320861</v>
      </c>
      <c r="N3092" s="235">
        <v>0.17429305517356869</v>
      </c>
      <c r="O3092" s="235">
        <v>0.1478430570675332</v>
      </c>
      <c r="P3092" s="235">
        <v>0.1224594561924216</v>
      </c>
      <c r="Q3092" s="235">
        <v>0.10135805958093271</v>
      </c>
      <c r="R3092" s="235">
        <v>8.5172569902293188E-2</v>
      </c>
      <c r="S3092" s="235">
        <v>7.3077950773852374E-2</v>
      </c>
      <c r="T3092" s="235">
        <v>6.398577143964293E-2</v>
      </c>
      <c r="U3092" s="235">
        <v>5.7059780277172123E-2</v>
      </c>
      <c r="V3092" s="235">
        <v>5.1641728004728348E-2</v>
      </c>
      <c r="W3092" s="236">
        <f t="shared" si="127"/>
        <v>4.6738141267979552E-2</v>
      </c>
      <c r="X3092" s="236">
        <f t="shared" si="127"/>
        <v>4.2300169525419505E-2</v>
      </c>
      <c r="Y3092" s="236">
        <f t="shared" si="127"/>
        <v>3.8283600788058876E-2</v>
      </c>
      <c r="Z3092" s="236">
        <f t="shared" si="125"/>
        <v>3.4648421170480566E-2</v>
      </c>
    </row>
    <row r="3093" spans="1:26" x14ac:dyDescent="0.35">
      <c r="A3093" t="str">
        <f t="shared" si="126"/>
        <v>cyp.sol.0_0</v>
      </c>
      <c r="B3093" t="s">
        <v>769</v>
      </c>
      <c r="C3093" t="s">
        <v>105</v>
      </c>
      <c r="D3093" t="s">
        <v>2380</v>
      </c>
      <c r="E3093" s="235">
        <v>8.4685035234422668E-2</v>
      </c>
      <c r="F3093" s="235">
        <v>9.4561349410955245E-2</v>
      </c>
      <c r="G3093" s="235">
        <v>0.10582620587398001</v>
      </c>
      <c r="H3093" s="235">
        <v>0.1181775089149117</v>
      </c>
      <c r="I3093" s="235">
        <v>0.1318039655463113</v>
      </c>
      <c r="J3093" s="235">
        <v>0.14677491841963619</v>
      </c>
      <c r="K3093" s="235">
        <v>0.16295205032197541</v>
      </c>
      <c r="L3093" s="235">
        <v>0.18072823238430921</v>
      </c>
      <c r="M3093" s="235">
        <v>0.19995603521708269</v>
      </c>
      <c r="N3093" s="235">
        <v>0.22063530964632791</v>
      </c>
      <c r="O3093" s="235">
        <v>0.24272064141090899</v>
      </c>
      <c r="P3093" s="235">
        <v>0.26606972608789559</v>
      </c>
      <c r="Q3093" s="235">
        <v>0.29060957585491631</v>
      </c>
      <c r="R3093" s="235">
        <v>0.31610498045161622</v>
      </c>
      <c r="S3093" s="235">
        <v>0.34239144717858883</v>
      </c>
      <c r="T3093" s="235">
        <v>0.36924564134528881</v>
      </c>
      <c r="U3093" s="235">
        <v>0.39639043819838332</v>
      </c>
      <c r="V3093" s="235">
        <v>0.42372422976390889</v>
      </c>
      <c r="W3093" s="236">
        <f t="shared" si="127"/>
        <v>0.45294287043110149</v>
      </c>
      <c r="X3093" s="236">
        <f t="shared" si="127"/>
        <v>0.48417633324550569</v>
      </c>
      <c r="Y3093" s="236">
        <f t="shared" si="127"/>
        <v>0.51756355376990604</v>
      </c>
      <c r="Z3093" s="236">
        <f t="shared" si="125"/>
        <v>0.55325304811027942</v>
      </c>
    </row>
    <row r="3094" spans="1:26" x14ac:dyDescent="0.35">
      <c r="A3094" t="str">
        <f t="shared" si="126"/>
        <v>cyp.wnd.0_0</v>
      </c>
      <c r="B3094" t="s">
        <v>769</v>
      </c>
      <c r="C3094" t="s">
        <v>103</v>
      </c>
      <c r="D3094" t="s">
        <v>2380</v>
      </c>
      <c r="E3094" s="235">
        <v>0.1063796436235516</v>
      </c>
      <c r="F3094" s="235">
        <v>0.10739010264894119</v>
      </c>
      <c r="G3094" s="235">
        <v>0.1083785139181862</v>
      </c>
      <c r="H3094" s="235">
        <v>0.10873180739424849</v>
      </c>
      <c r="I3094" s="235">
        <v>0.1085611759636048</v>
      </c>
      <c r="J3094" s="235">
        <v>0.107788423240978</v>
      </c>
      <c r="K3094" s="235">
        <v>0.1062685652453263</v>
      </c>
      <c r="L3094" s="235">
        <v>0.10431989024966599</v>
      </c>
      <c r="M3094" s="235">
        <v>0.1018316002338078</v>
      </c>
      <c r="N3094" s="235">
        <v>9.8860492207231879E-2</v>
      </c>
      <c r="O3094" s="235">
        <v>9.547695652406657E-2</v>
      </c>
      <c r="P3094" s="235">
        <v>9.174754718100403E-2</v>
      </c>
      <c r="Q3094" s="235">
        <v>8.7796647316393875E-2</v>
      </c>
      <c r="R3094" s="235">
        <v>8.3709678087636769E-2</v>
      </c>
      <c r="S3094" s="235">
        <v>7.9563479902923895E-2</v>
      </c>
      <c r="T3094" s="235">
        <v>7.5454394188094062E-2</v>
      </c>
      <c r="U3094" s="235">
        <v>7.1407026753109892E-2</v>
      </c>
      <c r="V3094" s="235">
        <v>6.7524501023515232E-2</v>
      </c>
      <c r="W3094" s="236">
        <f t="shared" si="127"/>
        <v>6.3853075051554839E-2</v>
      </c>
      <c r="X3094" s="236">
        <f t="shared" si="127"/>
        <v>6.0381270971844953E-2</v>
      </c>
      <c r="Y3094" s="236">
        <f t="shared" si="127"/>
        <v>5.7098234990745171E-2</v>
      </c>
      <c r="Z3094" s="236">
        <f t="shared" si="125"/>
        <v>5.3993703454479312E-2</v>
      </c>
    </row>
    <row r="3095" spans="1:26" x14ac:dyDescent="0.35">
      <c r="A3095" t="str">
        <f t="shared" si="126"/>
        <v>cyp.sol.0_25</v>
      </c>
      <c r="B3095" t="s">
        <v>769</v>
      </c>
      <c r="C3095" t="s">
        <v>105</v>
      </c>
      <c r="D3095" t="s">
        <v>2381</v>
      </c>
      <c r="E3095" s="235">
        <v>8.4685035234422668E-2</v>
      </c>
      <c r="F3095" s="235">
        <v>9.4561349410955245E-2</v>
      </c>
      <c r="G3095" s="235">
        <v>0.10582620587398001</v>
      </c>
      <c r="H3095" s="235">
        <v>0.1181775089149117</v>
      </c>
      <c r="I3095" s="235">
        <v>0.1319061294569166</v>
      </c>
      <c r="J3095" s="235">
        <v>0.14716389906008079</v>
      </c>
      <c r="K3095" s="235">
        <v>0.16387502390637329</v>
      </c>
      <c r="L3095" s="235">
        <v>0.18250768578552981</v>
      </c>
      <c r="M3095" s="235">
        <v>0.20297819334498929</v>
      </c>
      <c r="N3095" s="235">
        <v>0.22536087592734891</v>
      </c>
      <c r="O3095" s="235">
        <v>0.24966577430641809</v>
      </c>
      <c r="P3095" s="235">
        <v>0.27577319003737361</v>
      </c>
      <c r="Q3095" s="235">
        <v>0.30363454346513541</v>
      </c>
      <c r="R3095" s="235">
        <v>0.33301453705296791</v>
      </c>
      <c r="S3095" s="235">
        <v>0.36367486064581189</v>
      </c>
      <c r="T3095" s="235">
        <v>0.39531773326941522</v>
      </c>
      <c r="U3095" s="235">
        <v>0.42726497982807637</v>
      </c>
      <c r="V3095" s="235">
        <v>0.45921362185609932</v>
      </c>
      <c r="W3095" s="236">
        <f t="shared" si="127"/>
        <v>0.49355121635068167</v>
      </c>
      <c r="X3095" s="236">
        <f t="shared" si="127"/>
        <v>0.53045639669105982</v>
      </c>
      <c r="Y3095" s="236">
        <f t="shared" si="127"/>
        <v>0.57012115352691584</v>
      </c>
      <c r="Z3095" s="236">
        <f t="shared" si="125"/>
        <v>0.61275183356524743</v>
      </c>
    </row>
    <row r="3096" spans="1:26" x14ac:dyDescent="0.35">
      <c r="A3096" t="str">
        <f t="shared" si="126"/>
        <v>cyp.wnd.0_25</v>
      </c>
      <c r="B3096" t="s">
        <v>769</v>
      </c>
      <c r="C3096" t="s">
        <v>103</v>
      </c>
      <c r="D3096" t="s">
        <v>2381</v>
      </c>
      <c r="E3096" s="235">
        <v>0.1063796436235516</v>
      </c>
      <c r="F3096" s="235">
        <v>0.10739010264894119</v>
      </c>
      <c r="G3096" s="235">
        <v>0.1083785139181862</v>
      </c>
      <c r="H3096" s="235">
        <v>0.10873180739424849</v>
      </c>
      <c r="I3096" s="235">
        <v>0.10862756395575281</v>
      </c>
      <c r="J3096" s="235">
        <v>0.10799502309877181</v>
      </c>
      <c r="K3096" s="235">
        <v>0.1066640703269767</v>
      </c>
      <c r="L3096" s="235">
        <v>0.10491659211450451</v>
      </c>
      <c r="M3096" s="235">
        <v>0.1026178997497094</v>
      </c>
      <c r="N3096" s="235">
        <v>9.9782752173650568E-2</v>
      </c>
      <c r="O3096" s="235">
        <v>9.6473729694779714E-2</v>
      </c>
      <c r="P3096" s="235">
        <v>9.2747790131342586E-2</v>
      </c>
      <c r="Q3096" s="235">
        <v>8.871617443749033E-2</v>
      </c>
      <c r="R3096" s="235">
        <v>8.445323357313253E-2</v>
      </c>
      <c r="S3096" s="235">
        <v>8.0071747362675944E-2</v>
      </c>
      <c r="T3096" s="235">
        <v>7.5649057718578605E-2</v>
      </c>
      <c r="U3096" s="235">
        <v>7.1240509893643778E-2</v>
      </c>
      <c r="V3096" s="235">
        <v>6.6941206473185716E-2</v>
      </c>
      <c r="W3096" s="236">
        <f t="shared" si="127"/>
        <v>6.2901362311634665E-2</v>
      </c>
      <c r="X3096" s="236">
        <f t="shared" si="127"/>
        <v>5.9105319266159341E-2</v>
      </c>
      <c r="Y3096" s="236">
        <f t="shared" si="127"/>
        <v>5.5538364149363681E-2</v>
      </c>
      <c r="Z3096" s="236">
        <f t="shared" si="125"/>
        <v>5.2186671702040131E-2</v>
      </c>
    </row>
    <row r="3097" spans="1:26" x14ac:dyDescent="0.35">
      <c r="A3097" t="str">
        <f t="shared" si="126"/>
        <v>cyp.sol.25_50</v>
      </c>
      <c r="B3097" t="s">
        <v>769</v>
      </c>
      <c r="C3097" t="s">
        <v>105</v>
      </c>
      <c r="D3097" t="s">
        <v>2382</v>
      </c>
      <c r="E3097" s="235">
        <v>8.4685035234422668E-2</v>
      </c>
      <c r="F3097" s="235">
        <v>9.4561349410955245E-2</v>
      </c>
      <c r="G3097" s="235">
        <v>0.10582620587398001</v>
      </c>
      <c r="H3097" s="235">
        <v>0.1192909285320424</v>
      </c>
      <c r="I3097" s="235">
        <v>0.13493684722608931</v>
      </c>
      <c r="J3097" s="235">
        <v>0.15264375442693809</v>
      </c>
      <c r="K3097" s="235">
        <v>0.1724081792754385</v>
      </c>
      <c r="L3097" s="235">
        <v>0.19473703965378561</v>
      </c>
      <c r="M3097" s="235">
        <v>0.2195584552272257</v>
      </c>
      <c r="N3097" s="235">
        <v>0.24690715143281311</v>
      </c>
      <c r="O3097" s="235">
        <v>0.27672279689945578</v>
      </c>
      <c r="P3097" s="235">
        <v>0.30871918669979997</v>
      </c>
      <c r="Q3097" s="235">
        <v>0.34267966849441012</v>
      </c>
      <c r="R3097" s="235">
        <v>0.3780797246712182</v>
      </c>
      <c r="S3097" s="235">
        <v>0.41443193117137339</v>
      </c>
      <c r="T3097" s="235">
        <v>0.45113077682029867</v>
      </c>
      <c r="U3097" s="235">
        <v>0.48727032352982058</v>
      </c>
      <c r="V3097" s="235">
        <v>0.52233834619560882</v>
      </c>
      <c r="W3097" s="236">
        <f t="shared" si="127"/>
        <v>0.55993015525737477</v>
      </c>
      <c r="X3097" s="236">
        <f t="shared" si="127"/>
        <v>0.60022738336185277</v>
      </c>
      <c r="Y3097" s="236">
        <f t="shared" si="127"/>
        <v>0.64342473495076413</v>
      </c>
      <c r="Z3097" s="236">
        <f t="shared" si="125"/>
        <v>0.68973092701583727</v>
      </c>
    </row>
    <row r="3098" spans="1:26" x14ac:dyDescent="0.35">
      <c r="A3098" t="str">
        <f t="shared" si="126"/>
        <v>cyp.wnd.25_50</v>
      </c>
      <c r="B3098" t="s">
        <v>769</v>
      </c>
      <c r="C3098" t="s">
        <v>103</v>
      </c>
      <c r="D3098" t="s">
        <v>2382</v>
      </c>
      <c r="E3098" s="235">
        <v>0.1063796436235516</v>
      </c>
      <c r="F3098" s="235">
        <v>0.10739010264894119</v>
      </c>
      <c r="G3098" s="235">
        <v>0.1083785139181862</v>
      </c>
      <c r="H3098" s="235">
        <v>0.1095598228564939</v>
      </c>
      <c r="I3098" s="235">
        <v>0.1104437803682254</v>
      </c>
      <c r="J3098" s="235">
        <v>0.110573139876759</v>
      </c>
      <c r="K3098" s="235">
        <v>0.1097182295704492</v>
      </c>
      <c r="L3098" s="235">
        <v>0.1081503764449198</v>
      </c>
      <c r="M3098" s="235">
        <v>0.1057365878651679</v>
      </c>
      <c r="N3098" s="235">
        <v>0.102515874574076</v>
      </c>
      <c r="O3098" s="235">
        <v>9.8583659073123886E-2</v>
      </c>
      <c r="P3098" s="235">
        <v>9.4046850435383203E-2</v>
      </c>
      <c r="Q3098" s="235">
        <v>8.9098929415086181E-2</v>
      </c>
      <c r="R3098" s="235">
        <v>8.3909284702100642E-2</v>
      </c>
      <c r="S3098" s="235">
        <v>7.8631008879246483E-2</v>
      </c>
      <c r="T3098" s="235">
        <v>7.3412982826942294E-2</v>
      </c>
      <c r="U3098" s="235">
        <v>6.8328432825611879E-2</v>
      </c>
      <c r="V3098" s="235">
        <v>6.3496352043302035E-2</v>
      </c>
      <c r="W3098" s="236">
        <f t="shared" si="127"/>
        <v>5.90059885186726E-2</v>
      </c>
      <c r="X3098" s="236">
        <f t="shared" si="127"/>
        <v>5.4833176537312484E-2</v>
      </c>
      <c r="Y3098" s="236">
        <f t="shared" si="127"/>
        <v>5.0955459346649287E-2</v>
      </c>
      <c r="Z3098" s="236">
        <f t="shared" si="125"/>
        <v>4.7351968300818913E-2</v>
      </c>
    </row>
    <row r="3099" spans="1:26" x14ac:dyDescent="0.35">
      <c r="A3099" t="str">
        <f t="shared" si="126"/>
        <v>cyp.sol.50_75</v>
      </c>
      <c r="B3099" t="s">
        <v>769</v>
      </c>
      <c r="C3099" t="s">
        <v>105</v>
      </c>
      <c r="D3099" t="s">
        <v>2383</v>
      </c>
      <c r="E3099" s="235">
        <v>8.4685035234422668E-2</v>
      </c>
      <c r="F3099" s="235">
        <v>9.4561349410955245E-2</v>
      </c>
      <c r="G3099" s="235">
        <v>0.10582620587398001</v>
      </c>
      <c r="H3099" s="235">
        <v>0.1204284480808136</v>
      </c>
      <c r="I3099" s="235">
        <v>0.13805566409594891</v>
      </c>
      <c r="J3099" s="235">
        <v>0.15830393079971211</v>
      </c>
      <c r="K3099" s="235">
        <v>0.1812549991140246</v>
      </c>
      <c r="L3099" s="235">
        <v>0.20747714722515251</v>
      </c>
      <c r="M3099" s="235">
        <v>0.23690225859614389</v>
      </c>
      <c r="N3099" s="235">
        <v>0.2695006358522829</v>
      </c>
      <c r="O3099" s="235">
        <v>0.30502884197161551</v>
      </c>
      <c r="P3099" s="235">
        <v>0.342979632700741</v>
      </c>
      <c r="Q3099" s="235">
        <v>0.38280862225654022</v>
      </c>
      <c r="R3099" s="235">
        <v>0.42366018400487881</v>
      </c>
      <c r="S3099" s="235">
        <v>0.46467834737779229</v>
      </c>
      <c r="T3099" s="235">
        <v>0.50499115309385112</v>
      </c>
      <c r="U3099" s="235">
        <v>0.54350490104808069</v>
      </c>
      <c r="V3099" s="235">
        <v>0.57973847621991093</v>
      </c>
      <c r="W3099" s="236">
        <f t="shared" si="127"/>
        <v>0.61838761741000703</v>
      </c>
      <c r="X3099" s="236">
        <f t="shared" si="127"/>
        <v>0.65961336197559717</v>
      </c>
      <c r="Y3099" s="236">
        <f t="shared" si="127"/>
        <v>0.70358748307256991</v>
      </c>
      <c r="Z3099" s="236">
        <f t="shared" si="125"/>
        <v>0.75049320537370801</v>
      </c>
    </row>
    <row r="3100" spans="1:26" x14ac:dyDescent="0.35">
      <c r="A3100" t="str">
        <f t="shared" si="126"/>
        <v>cyp.wnd.50_75</v>
      </c>
      <c r="B3100" t="s">
        <v>769</v>
      </c>
      <c r="C3100" t="s">
        <v>103</v>
      </c>
      <c r="D3100" t="s">
        <v>2383</v>
      </c>
      <c r="E3100" s="235">
        <v>0.1063796436235516</v>
      </c>
      <c r="F3100" s="235">
        <v>0.10739010264894119</v>
      </c>
      <c r="G3100" s="235">
        <v>0.1083785139181862</v>
      </c>
      <c r="H3100" s="235">
        <v>0.1104237890588918</v>
      </c>
      <c r="I3100" s="235">
        <v>0.1123480594274146</v>
      </c>
      <c r="J3100" s="235">
        <v>0.1133123263540321</v>
      </c>
      <c r="K3100" s="235">
        <v>0.1130084833115782</v>
      </c>
      <c r="L3100" s="235">
        <v>0.1116539609985706</v>
      </c>
      <c r="M3100" s="235">
        <v>0.1091007810028026</v>
      </c>
      <c r="N3100" s="235">
        <v>0.1053967315281492</v>
      </c>
      <c r="O3100" s="235">
        <v>0.1007095539041343</v>
      </c>
      <c r="P3100" s="235">
        <v>9.5249692097797239E-2</v>
      </c>
      <c r="Q3100" s="235">
        <v>8.9315415592585226E-2</v>
      </c>
      <c r="R3100" s="235">
        <v>8.3141847818249903E-2</v>
      </c>
      <c r="S3100" s="235">
        <v>7.6998396458507451E-2</v>
      </c>
      <c r="T3100" s="235">
        <v>7.1060586452524596E-2</v>
      </c>
      <c r="U3100" s="235">
        <v>6.5421367276695369E-2</v>
      </c>
      <c r="V3100" s="235">
        <v>6.0210313100686148E-2</v>
      </c>
      <c r="W3100" s="236">
        <f t="shared" si="127"/>
        <v>5.5414338687691543E-2</v>
      </c>
      <c r="X3100" s="236">
        <f t="shared" si="127"/>
        <v>5.1000381397438607E-2</v>
      </c>
      <c r="Y3100" s="236">
        <f t="shared" si="127"/>
        <v>4.693801215139172E-2</v>
      </c>
      <c r="Z3100" s="236">
        <f t="shared" si="125"/>
        <v>4.3199225659807453E-2</v>
      </c>
    </row>
    <row r="3101" spans="1:26" x14ac:dyDescent="0.35">
      <c r="A3101" t="str">
        <f t="shared" si="126"/>
        <v>cyp.sol.75_100</v>
      </c>
      <c r="B3101" t="s">
        <v>769</v>
      </c>
      <c r="C3101" t="s">
        <v>105</v>
      </c>
      <c r="D3101" t="s">
        <v>2384</v>
      </c>
      <c r="E3101" s="235">
        <v>8.4685035234422668E-2</v>
      </c>
      <c r="F3101" s="235">
        <v>9.4561349410955245E-2</v>
      </c>
      <c r="G3101" s="235">
        <v>0.10582620587398001</v>
      </c>
      <c r="H3101" s="235">
        <v>0.12158350179312311</v>
      </c>
      <c r="I3101" s="235">
        <v>0.14122562118414789</v>
      </c>
      <c r="J3101" s="235">
        <v>0.16411275506499259</v>
      </c>
      <c r="K3101" s="235">
        <v>0.1903989854080867</v>
      </c>
      <c r="L3101" s="235">
        <v>0.22072785104967829</v>
      </c>
      <c r="M3101" s="235">
        <v>0.2549925336838697</v>
      </c>
      <c r="N3101" s="235">
        <v>0.29303700573033842</v>
      </c>
      <c r="O3101" s="235">
        <v>0.33441151469908492</v>
      </c>
      <c r="P3101" s="235">
        <v>0.37820347460581932</v>
      </c>
      <c r="Q3101" s="235">
        <v>0.42346331929796083</v>
      </c>
      <c r="R3101" s="235">
        <v>0.46887842039027489</v>
      </c>
      <c r="S3101" s="235">
        <v>0.51327476740182476</v>
      </c>
      <c r="T3101" s="235">
        <v>0.55559693815419997</v>
      </c>
      <c r="U3101" s="235">
        <v>0.59474434257922615</v>
      </c>
      <c r="V3101" s="235">
        <v>0.63049321433862671</v>
      </c>
      <c r="W3101" s="236">
        <f t="shared" si="127"/>
        <v>0.66839087800839303</v>
      </c>
      <c r="X3101" s="236">
        <f t="shared" si="127"/>
        <v>0.70856649309613506</v>
      </c>
      <c r="Y3101" s="236">
        <f t="shared" si="127"/>
        <v>0.75115698262454544</v>
      </c>
      <c r="Z3101" s="236">
        <f t="shared" si="125"/>
        <v>0.79630749978048798</v>
      </c>
    </row>
    <row r="3102" spans="1:26" x14ac:dyDescent="0.35">
      <c r="A3102" t="str">
        <f t="shared" si="126"/>
        <v>cyp.wnd.75_100</v>
      </c>
      <c r="B3102" t="s">
        <v>769</v>
      </c>
      <c r="C3102" t="s">
        <v>103</v>
      </c>
      <c r="D3102" t="s">
        <v>2384</v>
      </c>
      <c r="E3102" s="235">
        <v>0.1063796436235516</v>
      </c>
      <c r="F3102" s="235">
        <v>0.10739010264894119</v>
      </c>
      <c r="G3102" s="235">
        <v>0.1083785139181862</v>
      </c>
      <c r="H3102" s="235">
        <v>0.1113207397081581</v>
      </c>
      <c r="I3102" s="235">
        <v>0.11436456862039469</v>
      </c>
      <c r="J3102" s="235">
        <v>0.1162132681720964</v>
      </c>
      <c r="K3102" s="235">
        <v>0.11646947136971959</v>
      </c>
      <c r="L3102" s="235">
        <v>0.11528986348902601</v>
      </c>
      <c r="M3102" s="235">
        <v>0.112504908921071</v>
      </c>
      <c r="N3102" s="235">
        <v>0.10820738042453951</v>
      </c>
      <c r="O3102" s="235">
        <v>0.1026366151100844</v>
      </c>
      <c r="P3102" s="235">
        <v>9.6129356922218898E-2</v>
      </c>
      <c r="Q3102" s="235">
        <v>8.9117100032084423E-2</v>
      </c>
      <c r="R3102" s="235">
        <v>8.197886451051517E-2</v>
      </c>
      <c r="S3102" s="235">
        <v>7.5015558204242438E-2</v>
      </c>
      <c r="T3102" s="235">
        <v>6.8467819574917141E-2</v>
      </c>
      <c r="U3102" s="235">
        <v>6.2429165556891847E-2</v>
      </c>
      <c r="V3102" s="235">
        <v>5.7009185276380533E-2</v>
      </c>
      <c r="W3102" s="236">
        <f t="shared" si="127"/>
        <v>5.2059757276667541E-2</v>
      </c>
      <c r="X3102" s="236">
        <f t="shared" si="127"/>
        <v>4.7540029112263238E-2</v>
      </c>
      <c r="Y3102" s="236">
        <f t="shared" si="127"/>
        <v>4.3412695068552713E-2</v>
      </c>
      <c r="Z3102" s="236">
        <f t="shared" si="125"/>
        <v>3.9643688241431496E-2</v>
      </c>
    </row>
    <row r="3103" spans="1:26" x14ac:dyDescent="0.35">
      <c r="A3103" t="str">
        <f t="shared" si="126"/>
        <v>cze.sol.0_0</v>
      </c>
      <c r="B3103" t="s">
        <v>779</v>
      </c>
      <c r="C3103" t="s">
        <v>105</v>
      </c>
      <c r="D3103" t="s">
        <v>2380</v>
      </c>
      <c r="E3103" s="235">
        <v>0.10170634417223021</v>
      </c>
      <c r="F3103" s="235">
        <v>0.1047161361566592</v>
      </c>
      <c r="G3103" s="235">
        <v>0.1086849044543344</v>
      </c>
      <c r="H3103" s="235">
        <v>0.1124264532820124</v>
      </c>
      <c r="I3103" s="235">
        <v>0.1161374222023728</v>
      </c>
      <c r="J3103" s="235">
        <v>0.1198139324296266</v>
      </c>
      <c r="K3103" s="235">
        <v>0.1235174784766855</v>
      </c>
      <c r="L3103" s="235">
        <v>0.1269981810753692</v>
      </c>
      <c r="M3103" s="235">
        <v>0.13015928218154749</v>
      </c>
      <c r="N3103" s="235">
        <v>0.1328126171038703</v>
      </c>
      <c r="O3103" s="235">
        <v>0.13477651115075631</v>
      </c>
      <c r="P3103" s="235">
        <v>0.1357904091061338</v>
      </c>
      <c r="Q3103" s="235">
        <v>0.1358486778464307</v>
      </c>
      <c r="R3103" s="235">
        <v>0.1348260124943173</v>
      </c>
      <c r="S3103" s="235">
        <v>0.13287059703328211</v>
      </c>
      <c r="T3103" s="235">
        <v>0.13006780688118591</v>
      </c>
      <c r="U3103" s="235">
        <v>0.12663585978198061</v>
      </c>
      <c r="V3103" s="235">
        <v>0.1229245679804626</v>
      </c>
      <c r="W3103" s="236">
        <f t="shared" si="127"/>
        <v>0.11932204226510476</v>
      </c>
      <c r="X3103" s="236">
        <f t="shared" si="127"/>
        <v>0.1158250950499852</v>
      </c>
      <c r="Y3103" s="236">
        <f t="shared" si="127"/>
        <v>0.11243063216712475</v>
      </c>
      <c r="Z3103" s="236">
        <f t="shared" si="125"/>
        <v>0.10913565012870603</v>
      </c>
    </row>
    <row r="3104" spans="1:26" x14ac:dyDescent="0.35">
      <c r="A3104" t="str">
        <f t="shared" si="126"/>
        <v>cze.wnd.0_0</v>
      </c>
      <c r="B3104" t="s">
        <v>779</v>
      </c>
      <c r="C3104" t="s">
        <v>103</v>
      </c>
      <c r="D3104" t="s">
        <v>2380</v>
      </c>
      <c r="E3104" s="235">
        <v>2.159065898342704E-2</v>
      </c>
      <c r="F3104" s="235">
        <v>2.67080157099925E-2</v>
      </c>
      <c r="G3104" s="235">
        <v>3.342558751595396E-2</v>
      </c>
      <c r="H3104" s="235">
        <v>4.1420368537097067E-2</v>
      </c>
      <c r="I3104" s="235">
        <v>5.0742006699593577E-2</v>
      </c>
      <c r="J3104" s="235">
        <v>6.134788845309444E-2</v>
      </c>
      <c r="K3104" s="235">
        <v>7.3138262501749651E-2</v>
      </c>
      <c r="L3104" s="235">
        <v>8.5650453151704165E-2</v>
      </c>
      <c r="M3104" s="235">
        <v>9.8461486125462724E-2</v>
      </c>
      <c r="N3104" s="235">
        <v>0.1110338776484095</v>
      </c>
      <c r="O3104" s="235">
        <v>0.12277423168074909</v>
      </c>
      <c r="P3104" s="235">
        <v>0.13306789767147839</v>
      </c>
      <c r="Q3104" s="235">
        <v>0.14174296432902431</v>
      </c>
      <c r="R3104" s="235">
        <v>0.14846094358801859</v>
      </c>
      <c r="S3104" s="235">
        <v>0.15324644686804731</v>
      </c>
      <c r="T3104" s="235">
        <v>0.15613727920918921</v>
      </c>
      <c r="U3104" s="235">
        <v>0.15743332940545979</v>
      </c>
      <c r="V3104" s="235">
        <v>0.15766874876648951</v>
      </c>
      <c r="W3104" s="236">
        <f t="shared" si="127"/>
        <v>0.15790452016400194</v>
      </c>
      <c r="X3104" s="236">
        <f t="shared" si="127"/>
        <v>0.15814064412441806</v>
      </c>
      <c r="Y3104" s="236">
        <f t="shared" si="127"/>
        <v>0.15837712117494598</v>
      </c>
      <c r="Z3104" s="236">
        <f t="shared" si="125"/>
        <v>0.15861395184358226</v>
      </c>
    </row>
    <row r="3105" spans="1:26" x14ac:dyDescent="0.35">
      <c r="A3105" t="str">
        <f t="shared" si="126"/>
        <v>cze.sol.0_25</v>
      </c>
      <c r="B3105" t="s">
        <v>779</v>
      </c>
      <c r="C3105" t="s">
        <v>105</v>
      </c>
      <c r="D3105" t="s">
        <v>2381</v>
      </c>
      <c r="E3105" s="235">
        <v>0.10170634417223021</v>
      </c>
      <c r="F3105" s="235">
        <v>0.1047161361566592</v>
      </c>
      <c r="G3105" s="235">
        <v>0.1086849044543344</v>
      </c>
      <c r="H3105" s="235">
        <v>0.1124264532820124</v>
      </c>
      <c r="I3105" s="235">
        <v>0.1163523670623236</v>
      </c>
      <c r="J3105" s="235">
        <v>0.120528832463216</v>
      </c>
      <c r="K3105" s="235">
        <v>0.1249774996621662</v>
      </c>
      <c r="L3105" s="235">
        <v>0.1293938228905539</v>
      </c>
      <c r="M3105" s="235">
        <v>0.13355292759168019</v>
      </c>
      <c r="N3105" s="235">
        <v>0.1371684941955166</v>
      </c>
      <c r="O3105" s="235">
        <v>0.13988448711771129</v>
      </c>
      <c r="P3105" s="235">
        <v>0.14143279434893241</v>
      </c>
      <c r="Q3105" s="235">
        <v>0.1416827279143742</v>
      </c>
      <c r="R3105" s="235">
        <v>0.1406503085638913</v>
      </c>
      <c r="S3105" s="235">
        <v>0.13833551247750411</v>
      </c>
      <c r="T3105" s="235">
        <v>0.13503724028956809</v>
      </c>
      <c r="U3105" s="235">
        <v>0.13129119256094129</v>
      </c>
      <c r="V3105" s="235">
        <v>0.1274134546133204</v>
      </c>
      <c r="W3105" s="236">
        <f t="shared" si="127"/>
        <v>0.12365024720881602</v>
      </c>
      <c r="X3105" s="236">
        <f t="shared" si="127"/>
        <v>0.11999818764197365</v>
      </c>
      <c r="Y3105" s="236">
        <f t="shared" si="127"/>
        <v>0.11645399311689897</v>
      </c>
      <c r="Z3105" s="236">
        <f t="shared" si="125"/>
        <v>0.11301447779638901</v>
      </c>
    </row>
    <row r="3106" spans="1:26" x14ac:dyDescent="0.35">
      <c r="A3106" t="str">
        <f t="shared" si="126"/>
        <v>cze.wnd.0_25</v>
      </c>
      <c r="B3106" t="s">
        <v>779</v>
      </c>
      <c r="C3106" t="s">
        <v>103</v>
      </c>
      <c r="D3106" t="s">
        <v>2381</v>
      </c>
      <c r="E3106" s="235">
        <v>2.159065898342704E-2</v>
      </c>
      <c r="F3106" s="235">
        <v>2.67080157099925E-2</v>
      </c>
      <c r="G3106" s="235">
        <v>3.342558751595396E-2</v>
      </c>
      <c r="H3106" s="235">
        <v>4.1420368537097067E-2</v>
      </c>
      <c r="I3106" s="235">
        <v>5.0804194791463829E-2</v>
      </c>
      <c r="J3106" s="235">
        <v>6.158694912696959E-2</v>
      </c>
      <c r="K3106" s="235">
        <v>7.369489374042075E-2</v>
      </c>
      <c r="L3106" s="235">
        <v>8.6656565535538702E-2</v>
      </c>
      <c r="M3106" s="235">
        <v>9.9995477800666713E-2</v>
      </c>
      <c r="N3106" s="235">
        <v>0.11300821106002761</v>
      </c>
      <c r="O3106" s="235">
        <v>0.12506428049744289</v>
      </c>
      <c r="P3106" s="235">
        <v>0.13538058725355001</v>
      </c>
      <c r="Q3106" s="235">
        <v>0.14370352232131589</v>
      </c>
      <c r="R3106" s="235">
        <v>0.14973043206582509</v>
      </c>
      <c r="S3106" s="235">
        <v>0.15346536608385891</v>
      </c>
      <c r="T3106" s="235">
        <v>0.1552357634104311</v>
      </c>
      <c r="U3106" s="235">
        <v>0.15562213602275399</v>
      </c>
      <c r="V3106" s="235">
        <v>0.15511778562174819</v>
      </c>
      <c r="W3106" s="236">
        <f t="shared" si="127"/>
        <v>0.15461506975252237</v>
      </c>
      <c r="X3106" s="236">
        <f t="shared" si="127"/>
        <v>0.15411398311777899</v>
      </c>
      <c r="Y3106" s="236">
        <f t="shared" si="127"/>
        <v>0.15361452043738832</v>
      </c>
      <c r="Z3106" s="236">
        <f t="shared" si="125"/>
        <v>0.15311667644833282</v>
      </c>
    </row>
    <row r="3107" spans="1:26" x14ac:dyDescent="0.35">
      <c r="A3107" t="str">
        <f t="shared" si="126"/>
        <v>cze.sol.25_50</v>
      </c>
      <c r="B3107" t="s">
        <v>779</v>
      </c>
      <c r="C3107" t="s">
        <v>105</v>
      </c>
      <c r="D3107" t="s">
        <v>2382</v>
      </c>
      <c r="E3107" s="235">
        <v>0.10170634417223021</v>
      </c>
      <c r="F3107" s="235">
        <v>0.1047161361566592</v>
      </c>
      <c r="G3107" s="235">
        <v>0.1086849044543344</v>
      </c>
      <c r="H3107" s="235">
        <v>0.1148932471755731</v>
      </c>
      <c r="I3107" s="235">
        <v>0.1221375577130971</v>
      </c>
      <c r="J3107" s="235">
        <v>0.1295842333844332</v>
      </c>
      <c r="K3107" s="235">
        <v>0.1369930155911967</v>
      </c>
      <c r="L3107" s="235">
        <v>0.14380842050635309</v>
      </c>
      <c r="M3107" s="235">
        <v>0.14957821288319489</v>
      </c>
      <c r="N3107" s="235">
        <v>0.1538414779524522</v>
      </c>
      <c r="O3107" s="235">
        <v>0.15633411606168501</v>
      </c>
      <c r="P3107" s="235">
        <v>0.15673546040450859</v>
      </c>
      <c r="Q3107" s="235">
        <v>0.15527381084120981</v>
      </c>
      <c r="R3107" s="235">
        <v>0.1520869112716412</v>
      </c>
      <c r="S3107" s="235">
        <v>0.1478757059320224</v>
      </c>
      <c r="T3107" s="235">
        <v>0.14323179876486561</v>
      </c>
      <c r="U3107" s="235">
        <v>0.13849672144532321</v>
      </c>
      <c r="V3107" s="235">
        <v>0.13382595925706239</v>
      </c>
      <c r="W3107" s="236">
        <f t="shared" si="127"/>
        <v>0.12931271718329684</v>
      </c>
      <c r="X3107" s="236">
        <f t="shared" si="127"/>
        <v>0.12495168290336657</v>
      </c>
      <c r="Y3107" s="236">
        <f t="shared" si="127"/>
        <v>0.12073772325310145</v>
      </c>
      <c r="Z3107" s="236">
        <f t="shared" si="125"/>
        <v>0.11666587818281998</v>
      </c>
    </row>
    <row r="3108" spans="1:26" x14ac:dyDescent="0.35">
      <c r="A3108" t="str">
        <f t="shared" si="126"/>
        <v>cze.wnd.25_50</v>
      </c>
      <c r="B3108" t="s">
        <v>779</v>
      </c>
      <c r="C3108" t="s">
        <v>103</v>
      </c>
      <c r="D3108" t="s">
        <v>2382</v>
      </c>
      <c r="E3108" s="235">
        <v>2.159065898342704E-2</v>
      </c>
      <c r="F3108" s="235">
        <v>2.67080157099925E-2</v>
      </c>
      <c r="G3108" s="235">
        <v>3.342558751595396E-2</v>
      </c>
      <c r="H3108" s="235">
        <v>4.1932985134727568E-2</v>
      </c>
      <c r="I3108" s="235">
        <v>5.2252917905529363E-2</v>
      </c>
      <c r="J3108" s="235">
        <v>6.4177003326118268E-2</v>
      </c>
      <c r="K3108" s="235">
        <v>7.7489502701335061E-2</v>
      </c>
      <c r="L3108" s="235">
        <v>9.1471372535734133E-2</v>
      </c>
      <c r="M3108" s="235">
        <v>0.1053722603205752</v>
      </c>
      <c r="N3108" s="235">
        <v>0.1183156829277215</v>
      </c>
      <c r="O3108" s="235">
        <v>0.12948835109988571</v>
      </c>
      <c r="P3108" s="235">
        <v>0.1380993248601248</v>
      </c>
      <c r="Q3108" s="235">
        <v>0.14416798209438841</v>
      </c>
      <c r="R3108" s="235">
        <v>0.14765915372193961</v>
      </c>
      <c r="S3108" s="235">
        <v>0.14932620266414201</v>
      </c>
      <c r="T3108" s="235">
        <v>0.1497627162093218</v>
      </c>
      <c r="U3108" s="235">
        <v>0.14938639251414151</v>
      </c>
      <c r="V3108" s="235">
        <v>0.14852402542048501</v>
      </c>
      <c r="W3108" s="236">
        <f t="shared" si="127"/>
        <v>0.14766663653797416</v>
      </c>
      <c r="X3108" s="236">
        <f t="shared" si="127"/>
        <v>0.14681419712874733</v>
      </c>
      <c r="Y3108" s="236">
        <f t="shared" si="127"/>
        <v>0.14596667862083876</v>
      </c>
      <c r="Z3108" s="236">
        <f t="shared" si="125"/>
        <v>0.14512405260722092</v>
      </c>
    </row>
    <row r="3109" spans="1:26" x14ac:dyDescent="0.35">
      <c r="A3109" t="str">
        <f t="shared" si="126"/>
        <v>cze.sol.50_75</v>
      </c>
      <c r="B3109" t="s">
        <v>779</v>
      </c>
      <c r="C3109" t="s">
        <v>105</v>
      </c>
      <c r="D3109" t="s">
        <v>2383</v>
      </c>
      <c r="E3109" s="235">
        <v>0.10170634417223021</v>
      </c>
      <c r="F3109" s="235">
        <v>0.1047161361566592</v>
      </c>
      <c r="G3109" s="235">
        <v>0.1086849044543344</v>
      </c>
      <c r="H3109" s="235">
        <v>0.11707115275972869</v>
      </c>
      <c r="I3109" s="235">
        <v>0.12713948171555051</v>
      </c>
      <c r="J3109" s="235">
        <v>0.13716034317522471</v>
      </c>
      <c r="K3109" s="235">
        <v>0.1466940970020949</v>
      </c>
      <c r="L3109" s="235">
        <v>0.15491416482902451</v>
      </c>
      <c r="M3109" s="235">
        <v>0.16125262980376101</v>
      </c>
      <c r="N3109" s="235">
        <v>0.1652899608659423</v>
      </c>
      <c r="O3109" s="235">
        <v>0.16672179407500859</v>
      </c>
      <c r="P3109" s="235">
        <v>0.1657074163225245</v>
      </c>
      <c r="Q3109" s="235">
        <v>0.16240500465336019</v>
      </c>
      <c r="R3109" s="235">
        <v>0.15778756537844299</v>
      </c>
      <c r="S3109" s="235">
        <v>0.15255975764383431</v>
      </c>
      <c r="T3109" s="235">
        <v>0.14713016637828211</v>
      </c>
      <c r="U3109" s="235">
        <v>0.14179321267962949</v>
      </c>
      <c r="V3109" s="235">
        <v>0.1366669339349435</v>
      </c>
      <c r="W3109" s="236">
        <f t="shared" si="127"/>
        <v>0.13172598658427562</v>
      </c>
      <c r="X3109" s="236">
        <f t="shared" si="127"/>
        <v>0.12696367030419056</v>
      </c>
      <c r="Y3109" s="236">
        <f t="shared" si="127"/>
        <v>0.1223735270094037</v>
      </c>
      <c r="Z3109" s="236">
        <f t="shared" si="125"/>
        <v>0.11794933209509605</v>
      </c>
    </row>
    <row r="3110" spans="1:26" x14ac:dyDescent="0.35">
      <c r="A3110" t="str">
        <f t="shared" si="126"/>
        <v>cze.wnd.50_75</v>
      </c>
      <c r="B3110" t="s">
        <v>779</v>
      </c>
      <c r="C3110" t="s">
        <v>103</v>
      </c>
      <c r="D3110" t="s">
        <v>2383</v>
      </c>
      <c r="E3110" s="235">
        <v>2.159065898342704E-2</v>
      </c>
      <c r="F3110" s="235">
        <v>2.67080157099925E-2</v>
      </c>
      <c r="G3110" s="235">
        <v>3.342558751595396E-2</v>
      </c>
      <c r="H3110" s="235">
        <v>4.2245575211814913E-2</v>
      </c>
      <c r="I3110" s="235">
        <v>5.3170048751099368E-2</v>
      </c>
      <c r="J3110" s="235">
        <v>6.584638499062366E-2</v>
      </c>
      <c r="K3110" s="235">
        <v>7.99018064675142E-2</v>
      </c>
      <c r="L3110" s="235">
        <v>9.4462394962501625E-2</v>
      </c>
      <c r="M3110" s="235">
        <v>0.1085542076099431</v>
      </c>
      <c r="N3110" s="235">
        <v>0.1211714427469664</v>
      </c>
      <c r="O3110" s="235">
        <v>0.13136260901815511</v>
      </c>
      <c r="P3110" s="235">
        <v>0.13862527963183779</v>
      </c>
      <c r="Q3110" s="235">
        <v>0.14319623935395071</v>
      </c>
      <c r="R3110" s="235">
        <v>0.1456962907844464</v>
      </c>
      <c r="S3110" s="235">
        <v>0.14680525855964191</v>
      </c>
      <c r="T3110" s="235">
        <v>0.14702646588696511</v>
      </c>
      <c r="U3110" s="235">
        <v>0.1466361317461099</v>
      </c>
      <c r="V3110" s="235">
        <v>0.1458609947613618</v>
      </c>
      <c r="W3110" s="236">
        <f t="shared" si="127"/>
        <v>0.1450899552479393</v>
      </c>
      <c r="X3110" s="236">
        <f t="shared" si="127"/>
        <v>0.14432299154609501</v>
      </c>
      <c r="Y3110" s="236">
        <f t="shared" si="127"/>
        <v>0.14356008211057772</v>
      </c>
      <c r="Z3110" s="236">
        <f t="shared" si="125"/>
        <v>0.14280120551002709</v>
      </c>
    </row>
    <row r="3111" spans="1:26" x14ac:dyDescent="0.35">
      <c r="A3111" t="str">
        <f t="shared" si="126"/>
        <v>cze.sol.75_100</v>
      </c>
      <c r="B3111" t="s">
        <v>779</v>
      </c>
      <c r="C3111" t="s">
        <v>105</v>
      </c>
      <c r="D3111" t="s">
        <v>2384</v>
      </c>
      <c r="E3111" s="235">
        <v>0.10170634417223021</v>
      </c>
      <c r="F3111" s="235">
        <v>0.1047161361566592</v>
      </c>
      <c r="G3111" s="235">
        <v>0.1086849044543344</v>
      </c>
      <c r="H3111" s="235">
        <v>0.1187205645541906</v>
      </c>
      <c r="I3111" s="235">
        <v>0.13087863470037039</v>
      </c>
      <c r="J3111" s="235">
        <v>0.1427108439066701</v>
      </c>
      <c r="K3111" s="235">
        <v>0.15357556611317899</v>
      </c>
      <c r="L3111" s="235">
        <v>0.16252086994545489</v>
      </c>
      <c r="M3111" s="235">
        <v>0.16892740936428921</v>
      </c>
      <c r="N3111" s="235">
        <v>0.17236699178259621</v>
      </c>
      <c r="O3111" s="235">
        <v>0.17281034930421441</v>
      </c>
      <c r="P3111" s="235">
        <v>0.17045959416545239</v>
      </c>
      <c r="Q3111" s="235">
        <v>0.16606906878622341</v>
      </c>
      <c r="R3111" s="235">
        <v>0.1606293452345344</v>
      </c>
      <c r="S3111" s="235">
        <v>0.15484937728144299</v>
      </c>
      <c r="T3111" s="235">
        <v>0.14903767186135619</v>
      </c>
      <c r="U3111" s="235">
        <v>0.14338155118008011</v>
      </c>
      <c r="V3111" s="235">
        <v>0.1380030280799017</v>
      </c>
      <c r="W3111" s="236">
        <f t="shared" si="127"/>
        <v>0.13282626392640129</v>
      </c>
      <c r="X3111" s="236">
        <f t="shared" si="127"/>
        <v>0.12784369034591825</v>
      </c>
      <c r="Y3111" s="236">
        <f t="shared" si="127"/>
        <v>0.12304802286932656</v>
      </c>
      <c r="Z3111" s="236">
        <f t="shared" si="125"/>
        <v>0.11843225028221914</v>
      </c>
    </row>
    <row r="3112" spans="1:26" x14ac:dyDescent="0.35">
      <c r="A3112" t="str">
        <f t="shared" si="126"/>
        <v>cze.wnd.75_100</v>
      </c>
      <c r="B3112" t="s">
        <v>779</v>
      </c>
      <c r="C3112" t="s">
        <v>103</v>
      </c>
      <c r="D3112" t="s">
        <v>2384</v>
      </c>
      <c r="E3112" s="235">
        <v>2.159065898342704E-2</v>
      </c>
      <c r="F3112" s="235">
        <v>2.67080157099925E-2</v>
      </c>
      <c r="G3112" s="235">
        <v>3.342558751595396E-2</v>
      </c>
      <c r="H3112" s="235">
        <v>4.2435063277277467E-2</v>
      </c>
      <c r="I3112" s="235">
        <v>5.3744917950063732E-2</v>
      </c>
      <c r="J3112" s="235">
        <v>6.690693088319534E-2</v>
      </c>
      <c r="K3112" s="235">
        <v>8.1453574162022133E-2</v>
      </c>
      <c r="L3112" s="235">
        <v>9.6316236309226644E-2</v>
      </c>
      <c r="M3112" s="235">
        <v>0.1104181051361422</v>
      </c>
      <c r="N3112" s="235">
        <v>0.122617231307369</v>
      </c>
      <c r="O3112" s="235">
        <v>0.13210788242518801</v>
      </c>
      <c r="P3112" s="235">
        <v>0.13853527857327921</v>
      </c>
      <c r="Q3112" s="235">
        <v>0.1425009135746049</v>
      </c>
      <c r="R3112" s="235">
        <v>0.14472064938198551</v>
      </c>
      <c r="S3112" s="235">
        <v>0.1457150289852007</v>
      </c>
      <c r="T3112" s="235">
        <v>0.14591781210331539</v>
      </c>
      <c r="U3112" s="235">
        <v>0.14560475855022989</v>
      </c>
      <c r="V3112" s="235">
        <v>0.14495285388666779</v>
      </c>
      <c r="W3112" s="236">
        <f t="shared" si="127"/>
        <v>0.14430386794426978</v>
      </c>
      <c r="X3112" s="236">
        <f t="shared" si="127"/>
        <v>0.14365778765527656</v>
      </c>
      <c r="Y3112" s="236">
        <f t="shared" si="127"/>
        <v>0.14301460001043609</v>
      </c>
      <c r="Z3112" s="236">
        <f t="shared" si="125"/>
        <v>0.14237429205874158</v>
      </c>
    </row>
    <row r="3113" spans="1:26" x14ac:dyDescent="0.35">
      <c r="A3113" t="str">
        <f t="shared" si="126"/>
        <v>dnk.sol.0_0</v>
      </c>
      <c r="B3113" t="s">
        <v>799</v>
      </c>
      <c r="C3113" t="s">
        <v>105</v>
      </c>
      <c r="D3113" t="s">
        <v>2380</v>
      </c>
      <c r="E3113" s="235">
        <v>8.948105368980748E-2</v>
      </c>
      <c r="F3113" s="235">
        <v>0.11102831304240721</v>
      </c>
      <c r="G3113" s="235">
        <v>0.13704748229180269</v>
      </c>
      <c r="H3113" s="235">
        <v>0.16849590073019141</v>
      </c>
      <c r="I3113" s="235">
        <v>0.20668573599350401</v>
      </c>
      <c r="J3113" s="235">
        <v>0.25271026189832552</v>
      </c>
      <c r="K3113" s="235">
        <v>0.307191313226092</v>
      </c>
      <c r="L3113" s="235">
        <v>0.37100349309973829</v>
      </c>
      <c r="M3113" s="235">
        <v>0.4416338929310028</v>
      </c>
      <c r="N3113" s="235">
        <v>0.51581108354747518</v>
      </c>
      <c r="O3113" s="235">
        <v>0.58919648382450385</v>
      </c>
      <c r="P3113" s="235">
        <v>0.65719184280994725</v>
      </c>
      <c r="Q3113" s="235">
        <v>0.71601395028851866</v>
      </c>
      <c r="R3113" s="235">
        <v>0.76281483587648413</v>
      </c>
      <c r="S3113" s="235">
        <v>0.79745576955646857</v>
      </c>
      <c r="T3113" s="235">
        <v>0.82237491948256636</v>
      </c>
      <c r="U3113" s="235">
        <v>0.84049428578365648</v>
      </c>
      <c r="V3113" s="235">
        <v>0.85383197953972922</v>
      </c>
      <c r="W3113" s="236">
        <f t="shared" si="127"/>
        <v>0.86738132741140961</v>
      </c>
      <c r="X3113" s="236">
        <f t="shared" si="127"/>
        <v>0.88114568811014149</v>
      </c>
      <c r="Y3113" s="236">
        <f t="shared" si="127"/>
        <v>0.89512847364632087</v>
      </c>
      <c r="Z3113" s="236">
        <f t="shared" si="125"/>
        <v>0.90933315017508975</v>
      </c>
    </row>
    <row r="3114" spans="1:26" x14ac:dyDescent="0.35">
      <c r="A3114" t="str">
        <f t="shared" si="126"/>
        <v>dnk.wnd.0_0</v>
      </c>
      <c r="B3114" t="s">
        <v>799</v>
      </c>
      <c r="C3114" t="s">
        <v>103</v>
      </c>
      <c r="D3114" t="s">
        <v>2380</v>
      </c>
      <c r="E3114" s="235">
        <v>0.59819419176523803</v>
      </c>
      <c r="F3114" s="235">
        <v>0.61258907068638435</v>
      </c>
      <c r="G3114" s="235">
        <v>0.61642011908569039</v>
      </c>
      <c r="H3114" s="235">
        <v>0.60868015229220362</v>
      </c>
      <c r="I3114" s="235">
        <v>0.58961518385833922</v>
      </c>
      <c r="J3114" s="235">
        <v>0.55941311740208011</v>
      </c>
      <c r="K3114" s="235">
        <v>0.51849489025703077</v>
      </c>
      <c r="L3114" s="235">
        <v>0.46709069621186983</v>
      </c>
      <c r="M3114" s="235">
        <v>0.40845318325173469</v>
      </c>
      <c r="N3114" s="235">
        <v>0.34608784500577372</v>
      </c>
      <c r="O3114" s="235">
        <v>0.28401971077697852</v>
      </c>
      <c r="P3114" s="235">
        <v>0.22680762189231099</v>
      </c>
      <c r="Q3114" s="235">
        <v>0.17846217409551249</v>
      </c>
      <c r="R3114" s="235">
        <v>0.14116674158480641</v>
      </c>
      <c r="S3114" s="235">
        <v>0.11443328158692111</v>
      </c>
      <c r="T3114" s="235">
        <v>9.6027776402986653E-2</v>
      </c>
      <c r="U3114" s="235">
        <v>8.3273425001365503E-2</v>
      </c>
      <c r="V3114" s="235">
        <v>7.4208341291777627E-2</v>
      </c>
      <c r="W3114" s="236">
        <f t="shared" si="127"/>
        <v>6.6130075917817097E-2</v>
      </c>
      <c r="X3114" s="236">
        <f t="shared" si="127"/>
        <v>5.8931204562320635E-2</v>
      </c>
      <c r="Y3114" s="236">
        <f t="shared" si="127"/>
        <v>5.2515997040166677E-2</v>
      </c>
      <c r="Z3114" s="236">
        <f t="shared" si="125"/>
        <v>4.6799144283674751E-2</v>
      </c>
    </row>
    <row r="3115" spans="1:26" x14ac:dyDescent="0.35">
      <c r="A3115" t="str">
        <f t="shared" si="126"/>
        <v>dnk.sol.0_25</v>
      </c>
      <c r="B3115" t="s">
        <v>799</v>
      </c>
      <c r="C3115" t="s">
        <v>105</v>
      </c>
      <c r="D3115" t="s">
        <v>2381</v>
      </c>
      <c r="E3115" s="235">
        <v>8.948105368980748E-2</v>
      </c>
      <c r="F3115" s="235">
        <v>0.11102831304240721</v>
      </c>
      <c r="G3115" s="235">
        <v>0.13704748229180269</v>
      </c>
      <c r="H3115" s="235">
        <v>0.16849590073019141</v>
      </c>
      <c r="I3115" s="235">
        <v>0.20669455341400969</v>
      </c>
      <c r="J3115" s="235">
        <v>0.25280332397100441</v>
      </c>
      <c r="K3115" s="235">
        <v>0.30754612841426587</v>
      </c>
      <c r="L3115" s="235">
        <v>0.3718877967736382</v>
      </c>
      <c r="M3115" s="235">
        <v>0.44324638043781273</v>
      </c>
      <c r="N3115" s="235">
        <v>0.5185572256145442</v>
      </c>
      <c r="O3115" s="235">
        <v>0.59316155555040195</v>
      </c>
      <c r="P3115" s="235">
        <v>0.66218191793829018</v>
      </c>
      <c r="Q3115" s="235">
        <v>0.72147427089600935</v>
      </c>
      <c r="R3115" s="235">
        <v>0.76819715928305732</v>
      </c>
      <c r="S3115" s="235">
        <v>0.80237274993119012</v>
      </c>
      <c r="T3115" s="235">
        <v>0.82691328837437406</v>
      </c>
      <c r="U3115" s="235">
        <v>0.84468602482333821</v>
      </c>
      <c r="V3115" s="235">
        <v>0.85775491417621874</v>
      </c>
      <c r="W3115" s="236">
        <f t="shared" si="127"/>
        <v>0.87102600394901697</v>
      </c>
      <c r="X3115" s="236">
        <f t="shared" si="127"/>
        <v>0.88450242256440981</v>
      </c>
      <c r="Y3115" s="236">
        <f t="shared" si="127"/>
        <v>0.8981873468476862</v>
      </c>
      <c r="Z3115" s="236">
        <f t="shared" si="125"/>
        <v>0.91208400277562673</v>
      </c>
    </row>
    <row r="3116" spans="1:26" x14ac:dyDescent="0.35">
      <c r="A3116" t="str">
        <f t="shared" si="126"/>
        <v>dnk.wnd.0_25</v>
      </c>
      <c r="B3116" t="s">
        <v>799</v>
      </c>
      <c r="C3116" t="s">
        <v>103</v>
      </c>
      <c r="D3116" t="s">
        <v>2381</v>
      </c>
      <c r="E3116" s="235">
        <v>0.59819419176523803</v>
      </c>
      <c r="F3116" s="235">
        <v>0.61258907068638435</v>
      </c>
      <c r="G3116" s="235">
        <v>0.61642011908569039</v>
      </c>
      <c r="H3116" s="235">
        <v>0.60868015229220362</v>
      </c>
      <c r="I3116" s="235">
        <v>0.58962717891084382</v>
      </c>
      <c r="J3116" s="235">
        <v>0.55937410022576173</v>
      </c>
      <c r="K3116" s="235">
        <v>0.51823426551507468</v>
      </c>
      <c r="L3116" s="235">
        <v>0.4663539106079807</v>
      </c>
      <c r="M3116" s="235">
        <v>0.40705963031892273</v>
      </c>
      <c r="N3116" s="235">
        <v>0.34369418500284799</v>
      </c>
      <c r="O3116" s="235">
        <v>0.28057467828866312</v>
      </c>
      <c r="P3116" s="235">
        <v>0.2225391814137109</v>
      </c>
      <c r="Q3116" s="235">
        <v>0.17390560571821051</v>
      </c>
      <c r="R3116" s="235">
        <v>0.13674585554155441</v>
      </c>
      <c r="S3116" s="235">
        <v>0.1104817513010448</v>
      </c>
      <c r="T3116" s="235">
        <v>9.2517429463038078E-2</v>
      </c>
      <c r="U3116" s="235">
        <v>8.0100507429677004E-2</v>
      </c>
      <c r="V3116" s="235">
        <v>7.1281299206452861E-2</v>
      </c>
      <c r="W3116" s="236">
        <f t="shared" si="127"/>
        <v>6.3433101482168047E-2</v>
      </c>
      <c r="X3116" s="236">
        <f t="shared" si="127"/>
        <v>5.6449004275202275E-2</v>
      </c>
      <c r="Y3116" s="236">
        <f t="shared" si="127"/>
        <v>5.0233868582912858E-2</v>
      </c>
      <c r="Z3116" s="236">
        <f t="shared" si="125"/>
        <v>4.470303037592982E-2</v>
      </c>
    </row>
    <row r="3117" spans="1:26" x14ac:dyDescent="0.35">
      <c r="A3117" t="str">
        <f t="shared" si="126"/>
        <v>dnk.sol.25_50</v>
      </c>
      <c r="B3117" t="s">
        <v>799</v>
      </c>
      <c r="C3117" t="s">
        <v>105</v>
      </c>
      <c r="D3117" t="s">
        <v>2382</v>
      </c>
      <c r="E3117" s="235">
        <v>8.948105368980748E-2</v>
      </c>
      <c r="F3117" s="235">
        <v>0.11102831304240721</v>
      </c>
      <c r="G3117" s="235">
        <v>0.13704748229180269</v>
      </c>
      <c r="H3117" s="235">
        <v>0.16857206060314631</v>
      </c>
      <c r="I3117" s="235">
        <v>0.20739255507312701</v>
      </c>
      <c r="J3117" s="235">
        <v>0.25501491728172299</v>
      </c>
      <c r="K3117" s="235">
        <v>0.31232921420773352</v>
      </c>
      <c r="L3117" s="235">
        <v>0.38016463996966449</v>
      </c>
      <c r="M3117" s="235">
        <v>0.45547645717371882</v>
      </c>
      <c r="N3117" s="235">
        <v>0.53452683370709764</v>
      </c>
      <c r="O3117" s="235">
        <v>0.61157022616796974</v>
      </c>
      <c r="P3117" s="235">
        <v>0.68113727499821763</v>
      </c>
      <c r="Q3117" s="235">
        <v>0.73897253155905884</v>
      </c>
      <c r="R3117" s="235">
        <v>0.78256936864861071</v>
      </c>
      <c r="S3117" s="235">
        <v>0.81353323409200218</v>
      </c>
      <c r="T3117" s="235">
        <v>0.83555870788640674</v>
      </c>
      <c r="U3117" s="235">
        <v>0.85143383638225967</v>
      </c>
      <c r="V3117" s="235">
        <v>0.86315084691418276</v>
      </c>
      <c r="W3117" s="236">
        <f t="shared" si="127"/>
        <v>0.875029101138732</v>
      </c>
      <c r="X3117" s="236">
        <f t="shared" si="127"/>
        <v>0.88707081801170184</v>
      </c>
      <c r="Y3117" s="236">
        <f t="shared" si="127"/>
        <v>0.89927824702505654</v>
      </c>
      <c r="Z3117" s="236">
        <f t="shared" si="125"/>
        <v>0.91165366862715413</v>
      </c>
    </row>
    <row r="3118" spans="1:26" x14ac:dyDescent="0.35">
      <c r="A3118" t="str">
        <f t="shared" si="126"/>
        <v>dnk.wnd.25_50</v>
      </c>
      <c r="B3118" t="s">
        <v>799</v>
      </c>
      <c r="C3118" t="s">
        <v>103</v>
      </c>
      <c r="D3118" t="s">
        <v>2382</v>
      </c>
      <c r="E3118" s="235">
        <v>0.59819419176523803</v>
      </c>
      <c r="F3118" s="235">
        <v>0.61258907068638435</v>
      </c>
      <c r="G3118" s="235">
        <v>0.61642011908569039</v>
      </c>
      <c r="H3118" s="235">
        <v>0.6088556832986971</v>
      </c>
      <c r="I3118" s="235">
        <v>0.58934313204773048</v>
      </c>
      <c r="J3118" s="235">
        <v>0.55765682125646154</v>
      </c>
      <c r="K3118" s="235">
        <v>0.51402434388395524</v>
      </c>
      <c r="L3118" s="235">
        <v>0.45880518983504681</v>
      </c>
      <c r="M3118" s="235">
        <v>0.39584741004174379</v>
      </c>
      <c r="N3118" s="235">
        <v>0.32911496235627941</v>
      </c>
      <c r="O3118" s="235">
        <v>0.26397073825164052</v>
      </c>
      <c r="P3118" s="235">
        <v>0.20578024890749139</v>
      </c>
      <c r="Q3118" s="235">
        <v>0.15884430996414331</v>
      </c>
      <c r="R3118" s="235">
        <v>0.1245816156022409</v>
      </c>
      <c r="S3118" s="235">
        <v>0.10125113998519419</v>
      </c>
      <c r="T3118" s="235">
        <v>8.5555239893805729E-2</v>
      </c>
      <c r="U3118" s="235">
        <v>7.4726125845316321E-2</v>
      </c>
      <c r="V3118" s="235">
        <v>6.7005673192697957E-2</v>
      </c>
      <c r="W3118" s="236">
        <f t="shared" si="127"/>
        <v>6.0082871809793555E-2</v>
      </c>
      <c r="X3118" s="236">
        <f t="shared" si="127"/>
        <v>5.3875311043147384E-2</v>
      </c>
      <c r="Y3118" s="236">
        <f t="shared" si="127"/>
        <v>4.8309094631571202E-2</v>
      </c>
      <c r="Z3118" s="236">
        <f t="shared" si="125"/>
        <v>4.3317961027696805E-2</v>
      </c>
    </row>
    <row r="3119" spans="1:26" x14ac:dyDescent="0.35">
      <c r="A3119" t="str">
        <f t="shared" si="126"/>
        <v>dnk.sol.50_75</v>
      </c>
      <c r="B3119" t="s">
        <v>799</v>
      </c>
      <c r="C3119" t="s">
        <v>105</v>
      </c>
      <c r="D3119" t="s">
        <v>2383</v>
      </c>
      <c r="E3119" s="235">
        <v>8.948105368980748E-2</v>
      </c>
      <c r="F3119" s="235">
        <v>0.11102831304240721</v>
      </c>
      <c r="G3119" s="235">
        <v>0.13704748229180269</v>
      </c>
      <c r="H3119" s="235">
        <v>0.16862243747663971</v>
      </c>
      <c r="I3119" s="235">
        <v>0.20776753201814269</v>
      </c>
      <c r="J3119" s="235">
        <v>0.25616381807344751</v>
      </c>
      <c r="K3119" s="235">
        <v>0.31477224003841198</v>
      </c>
      <c r="L3119" s="235">
        <v>0.38431771245501872</v>
      </c>
      <c r="M3119" s="235">
        <v>0.4615339240817149</v>
      </c>
      <c r="N3119" s="235">
        <v>0.54211982580273244</v>
      </c>
      <c r="O3119" s="235">
        <v>0.62010529600617692</v>
      </c>
      <c r="P3119" s="235">
        <v>0.68959789583985542</v>
      </c>
      <c r="Q3119" s="235">
        <v>0.74620230883550653</v>
      </c>
      <c r="R3119" s="235">
        <v>0.78804014438762493</v>
      </c>
      <c r="S3119" s="235">
        <v>0.81754910409414627</v>
      </c>
      <c r="T3119" s="235">
        <v>0.83847636576030038</v>
      </c>
      <c r="U3119" s="235">
        <v>0.85355819970384017</v>
      </c>
      <c r="V3119" s="235">
        <v>0.8647090284203639</v>
      </c>
      <c r="W3119" s="236">
        <f t="shared" si="127"/>
        <v>0.87600553083682797</v>
      </c>
      <c r="X3119" s="236">
        <f t="shared" si="127"/>
        <v>0.88744961002495848</v>
      </c>
      <c r="Y3119" s="236">
        <f t="shared" si="127"/>
        <v>0.89904319391808685</v>
      </c>
      <c r="Z3119" s="236">
        <f t="shared" si="125"/>
        <v>0.91078823563593969</v>
      </c>
    </row>
    <row r="3120" spans="1:26" x14ac:dyDescent="0.35">
      <c r="A3120" t="str">
        <f t="shared" si="126"/>
        <v>dnk.wnd.50_75</v>
      </c>
      <c r="B3120" t="s">
        <v>799</v>
      </c>
      <c r="C3120" t="s">
        <v>103</v>
      </c>
      <c r="D3120" t="s">
        <v>2383</v>
      </c>
      <c r="E3120" s="235">
        <v>0.59819419176523803</v>
      </c>
      <c r="F3120" s="235">
        <v>0.61258907068638435</v>
      </c>
      <c r="G3120" s="235">
        <v>0.61642011908569039</v>
      </c>
      <c r="H3120" s="235">
        <v>0.60899908311600226</v>
      </c>
      <c r="I3120" s="235">
        <v>0.58925523395006929</v>
      </c>
      <c r="J3120" s="235">
        <v>0.55682344353109914</v>
      </c>
      <c r="K3120" s="235">
        <v>0.51191630755866646</v>
      </c>
      <c r="L3120" s="235">
        <v>0.45504419150776199</v>
      </c>
      <c r="M3120" s="235">
        <v>0.39031237305459271</v>
      </c>
      <c r="N3120" s="235">
        <v>0.32221965842918981</v>
      </c>
      <c r="O3120" s="235">
        <v>0.25634064123192268</v>
      </c>
      <c r="P3120" s="235">
        <v>0.19837745471699139</v>
      </c>
      <c r="Q3120" s="235">
        <v>0.15265507802418041</v>
      </c>
      <c r="R3120" s="235">
        <v>0.1199564442421568</v>
      </c>
      <c r="S3120" s="235">
        <v>9.795238601398254E-2</v>
      </c>
      <c r="T3120" s="235">
        <v>8.318895136364958E-2</v>
      </c>
      <c r="U3120" s="235">
        <v>7.2985038393338184E-2</v>
      </c>
      <c r="V3120" s="235">
        <v>6.5685343029868032E-2</v>
      </c>
      <c r="W3120" s="236">
        <f t="shared" si="127"/>
        <v>5.9115736374610872E-2</v>
      </c>
      <c r="X3120" s="236">
        <f t="shared" si="127"/>
        <v>5.3203197637613255E-2</v>
      </c>
      <c r="Y3120" s="236">
        <f t="shared" si="127"/>
        <v>4.7882009300024876E-2</v>
      </c>
      <c r="Z3120" s="236">
        <f t="shared" si="125"/>
        <v>4.3093026667758029E-2</v>
      </c>
    </row>
    <row r="3121" spans="1:26" x14ac:dyDescent="0.35">
      <c r="A3121" t="str">
        <f t="shared" si="126"/>
        <v>dnk.sol.75_100</v>
      </c>
      <c r="B3121" t="s">
        <v>799</v>
      </c>
      <c r="C3121" t="s">
        <v>105</v>
      </c>
      <c r="D3121" t="s">
        <v>2384</v>
      </c>
      <c r="E3121" s="235">
        <v>8.948105368980748E-2</v>
      </c>
      <c r="F3121" s="235">
        <v>0.11102831304240721</v>
      </c>
      <c r="G3121" s="235">
        <v>0.13704748229180269</v>
      </c>
      <c r="H3121" s="235">
        <v>0.1686442964462152</v>
      </c>
      <c r="I3121" s="235">
        <v>0.20792534522261219</v>
      </c>
      <c r="J3121" s="235">
        <v>0.25664816191676249</v>
      </c>
      <c r="K3121" s="235">
        <v>0.31579771992312677</v>
      </c>
      <c r="L3121" s="235">
        <v>0.38604834411849781</v>
      </c>
      <c r="M3121" s="235">
        <v>0.46402569096625862</v>
      </c>
      <c r="N3121" s="235">
        <v>0.54523682765551273</v>
      </c>
      <c r="O3121" s="235">
        <v>0.62353022683685833</v>
      </c>
      <c r="P3121" s="235">
        <v>0.69275886350057037</v>
      </c>
      <c r="Q3121" s="235">
        <v>0.74868179421152603</v>
      </c>
      <c r="R3121" s="235">
        <v>0.78972911531232337</v>
      </c>
      <c r="S3121" s="235">
        <v>0.81864820165454621</v>
      </c>
      <c r="T3121" s="235">
        <v>0.83912999906378816</v>
      </c>
      <c r="U3121" s="235">
        <v>0.85388539064934577</v>
      </c>
      <c r="V3121" s="235">
        <v>0.86478828874734648</v>
      </c>
      <c r="W3121" s="236">
        <f t="shared" si="127"/>
        <v>0.87583040129758771</v>
      </c>
      <c r="X3121" s="236">
        <f t="shared" si="127"/>
        <v>0.88701350586999061</v>
      </c>
      <c r="Y3121" s="236">
        <f t="shared" si="127"/>
        <v>0.89833940273150792</v>
      </c>
      <c r="Z3121" s="236">
        <f t="shared" si="125"/>
        <v>0.90980991513593279</v>
      </c>
    </row>
    <row r="3122" spans="1:26" x14ac:dyDescent="0.35">
      <c r="A3122" t="str">
        <f t="shared" si="126"/>
        <v>dnk.wnd.75_100</v>
      </c>
      <c r="B3122" t="s">
        <v>799</v>
      </c>
      <c r="C3122" t="s">
        <v>103</v>
      </c>
      <c r="D3122" t="s">
        <v>2384</v>
      </c>
      <c r="E3122" s="235">
        <v>0.59819419176523803</v>
      </c>
      <c r="F3122" s="235">
        <v>0.61258907068638435</v>
      </c>
      <c r="G3122" s="235">
        <v>0.61642011908569039</v>
      </c>
      <c r="H3122" s="235">
        <v>0.60912256848303925</v>
      </c>
      <c r="I3122" s="235">
        <v>0.589313691608081</v>
      </c>
      <c r="J3122" s="235">
        <v>0.55656368137937984</v>
      </c>
      <c r="K3122" s="235">
        <v>0.51110197053778517</v>
      </c>
      <c r="L3122" s="235">
        <v>0.45351803204834817</v>
      </c>
      <c r="M3122" s="235">
        <v>0.38804836515124191</v>
      </c>
      <c r="N3122" s="235">
        <v>0.31939473709299382</v>
      </c>
      <c r="O3122" s="235">
        <v>0.25327823995984511</v>
      </c>
      <c r="P3122" s="235">
        <v>0.19562366266980741</v>
      </c>
      <c r="Q3122" s="235">
        <v>0.150505005783311</v>
      </c>
      <c r="R3122" s="235">
        <v>0.11845724725725219</v>
      </c>
      <c r="S3122" s="235">
        <v>9.6963498823097211E-2</v>
      </c>
      <c r="T3122" s="235">
        <v>8.2533995697083945E-2</v>
      </c>
      <c r="U3122" s="235">
        <v>7.2543647029996355E-2</v>
      </c>
      <c r="V3122" s="235">
        <v>6.5382901431044971E-2</v>
      </c>
      <c r="W3122" s="236">
        <f t="shared" si="127"/>
        <v>5.8928989299009013E-2</v>
      </c>
      <c r="X3122" s="236">
        <f t="shared" si="127"/>
        <v>5.3112139470669839E-2</v>
      </c>
      <c r="Y3122" s="236">
        <f t="shared" si="127"/>
        <v>4.7869467857975342E-2</v>
      </c>
      <c r="Z3122" s="236">
        <f t="shared" si="125"/>
        <v>4.3144297628438855E-2</v>
      </c>
    </row>
    <row r="3123" spans="1:26" x14ac:dyDescent="0.35">
      <c r="A3123" t="str">
        <f t="shared" si="126"/>
        <v>dji.sol.0_0</v>
      </c>
      <c r="B3123" t="s">
        <v>1913</v>
      </c>
      <c r="C3123" t="s">
        <v>105</v>
      </c>
      <c r="D3123" t="s">
        <v>2380</v>
      </c>
      <c r="E3123" s="235">
        <v>4.0253557115241409E-2</v>
      </c>
      <c r="F3123" s="235">
        <v>4.3899669737023833E-2</v>
      </c>
      <c r="G3123" s="235">
        <v>4.8043988161937203E-2</v>
      </c>
      <c r="H3123" s="235">
        <v>5.2568752105844753E-2</v>
      </c>
      <c r="I3123" s="235">
        <v>5.7484417183884723E-2</v>
      </c>
      <c r="J3123" s="235">
        <v>6.2769549629788382E-2</v>
      </c>
      <c r="K3123" s="235">
        <v>6.8412243318965893E-2</v>
      </c>
      <c r="L3123" s="235">
        <v>7.4327159264430842E-2</v>
      </c>
      <c r="M3123" s="235">
        <v>8.0470641370285229E-2</v>
      </c>
      <c r="N3123" s="235">
        <v>8.6766641555076171E-2</v>
      </c>
      <c r="O3123" s="235">
        <v>9.3142029122689665E-2</v>
      </c>
      <c r="P3123" s="235">
        <v>9.9486196847659469E-2</v>
      </c>
      <c r="Q3123" s="235">
        <v>0.1056682992562509</v>
      </c>
      <c r="R3123" s="235">
        <v>0.1115776497651841</v>
      </c>
      <c r="S3123" s="235">
        <v>0.1171255312574003</v>
      </c>
      <c r="T3123" s="235">
        <v>0.1221957378839819</v>
      </c>
      <c r="U3123" s="235">
        <v>0.12673879486975759</v>
      </c>
      <c r="V3123" s="235">
        <v>0.13065521020972479</v>
      </c>
      <c r="W3123" s="236">
        <f t="shared" si="127"/>
        <v>0.13469264854924703</v>
      </c>
      <c r="X3123" s="236">
        <f t="shared" si="127"/>
        <v>0.13885484967717457</v>
      </c>
      <c r="Y3123" s="236">
        <f t="shared" si="127"/>
        <v>0.14314566894733863</v>
      </c>
      <c r="Z3123" s="236">
        <f t="shared" si="125"/>
        <v>0.14756908084967948</v>
      </c>
    </row>
    <row r="3124" spans="1:26" x14ac:dyDescent="0.35">
      <c r="A3124" t="str">
        <f t="shared" si="126"/>
        <v>dji.wnd.0_0</v>
      </c>
      <c r="B3124" t="s">
        <v>1913</v>
      </c>
      <c r="C3124" t="s">
        <v>103</v>
      </c>
      <c r="D3124" t="s">
        <v>2380</v>
      </c>
      <c r="E3124" s="235">
        <v>3.7551211663784889E-2</v>
      </c>
      <c r="F3124" s="235">
        <v>4.1392115313250988E-2</v>
      </c>
      <c r="G3124" s="235">
        <v>4.5387043870188548E-2</v>
      </c>
      <c r="H3124" s="235">
        <v>4.9314017268721443E-2</v>
      </c>
      <c r="I3124" s="235">
        <v>5.309336444755991E-2</v>
      </c>
      <c r="J3124" s="235">
        <v>5.6615549114368398E-2</v>
      </c>
      <c r="K3124" s="235">
        <v>5.9795189257273201E-2</v>
      </c>
      <c r="L3124" s="235">
        <v>6.2513037088224976E-2</v>
      </c>
      <c r="M3124" s="235">
        <v>6.4711213938580078E-2</v>
      </c>
      <c r="N3124" s="235">
        <v>6.6345578621501963E-2</v>
      </c>
      <c r="O3124" s="235">
        <v>6.7405594869002036E-2</v>
      </c>
      <c r="P3124" s="235">
        <v>6.7896740450038212E-2</v>
      </c>
      <c r="Q3124" s="235">
        <v>6.7856595244818962E-2</v>
      </c>
      <c r="R3124" s="235">
        <v>6.7341286061002037E-2</v>
      </c>
      <c r="S3124" s="235">
        <v>6.6426607040852167E-2</v>
      </c>
      <c r="T3124" s="235">
        <v>6.5186663694523667E-2</v>
      </c>
      <c r="U3124" s="235">
        <v>6.3706343038008456E-2</v>
      </c>
      <c r="V3124" s="235">
        <v>6.2054080095285361E-2</v>
      </c>
      <c r="W3124" s="236">
        <f t="shared" si="127"/>
        <v>6.0444669601811586E-2</v>
      </c>
      <c r="X3124" s="236">
        <f t="shared" si="127"/>
        <v>5.8877000153125296E-2</v>
      </c>
      <c r="Y3124" s="236">
        <f t="shared" si="127"/>
        <v>5.7349989169718639E-2</v>
      </c>
      <c r="Z3124" s="236">
        <f t="shared" si="125"/>
        <v>5.5862582149444957E-2</v>
      </c>
    </row>
    <row r="3125" spans="1:26" x14ac:dyDescent="0.35">
      <c r="A3125" t="str">
        <f t="shared" si="126"/>
        <v>dji.sol.0_25</v>
      </c>
      <c r="B3125" t="s">
        <v>1913</v>
      </c>
      <c r="C3125" t="s">
        <v>105</v>
      </c>
      <c r="D3125" t="s">
        <v>2381</v>
      </c>
      <c r="E3125" s="235">
        <v>4.0253557115241409E-2</v>
      </c>
      <c r="F3125" s="235">
        <v>4.3899669737023833E-2</v>
      </c>
      <c r="G3125" s="235">
        <v>4.8043988161937203E-2</v>
      </c>
      <c r="H3125" s="235">
        <v>5.2568752105844753E-2</v>
      </c>
      <c r="I3125" s="235">
        <v>5.7539924191483238E-2</v>
      </c>
      <c r="J3125" s="235">
        <v>6.3000224288539491E-2</v>
      </c>
      <c r="K3125" s="235">
        <v>6.9009216254566727E-2</v>
      </c>
      <c r="L3125" s="235">
        <v>7.5572125257124562E-2</v>
      </c>
      <c r="M3125" s="235">
        <v>8.2760858092216408E-2</v>
      </c>
      <c r="N3125" s="235">
        <v>9.0636385594259475E-2</v>
      </c>
      <c r="O3125" s="235">
        <v>9.9288238012577024E-2</v>
      </c>
      <c r="P3125" s="235">
        <v>0.1087870700134061</v>
      </c>
      <c r="Q3125" s="235">
        <v>0.1191914738141953</v>
      </c>
      <c r="R3125" s="235">
        <v>0.1305956724709158</v>
      </c>
      <c r="S3125" s="235">
        <v>0.1431199103511529</v>
      </c>
      <c r="T3125" s="235">
        <v>0.15683100657272861</v>
      </c>
      <c r="U3125" s="235">
        <v>0.17104146485476379</v>
      </c>
      <c r="V3125" s="235">
        <v>0.18639273558871661</v>
      </c>
      <c r="W3125" s="236">
        <f t="shared" si="127"/>
        <v>0.20312180973044086</v>
      </c>
      <c r="X3125" s="236">
        <f t="shared" si="127"/>
        <v>0.22135234754646213</v>
      </c>
      <c r="Y3125" s="236">
        <f t="shared" si="127"/>
        <v>0.24121910802858923</v>
      </c>
      <c r="Z3125" s="236">
        <f t="shared" si="125"/>
        <v>0.26286894502392727</v>
      </c>
    </row>
    <row r="3126" spans="1:26" x14ac:dyDescent="0.35">
      <c r="A3126" t="str">
        <f t="shared" si="126"/>
        <v>dji.wnd.0_25</v>
      </c>
      <c r="B3126" t="s">
        <v>1913</v>
      </c>
      <c r="C3126" t="s">
        <v>103</v>
      </c>
      <c r="D3126" t="s">
        <v>2381</v>
      </c>
      <c r="E3126" s="235">
        <v>3.7551211663784889E-2</v>
      </c>
      <c r="F3126" s="235">
        <v>4.1392115313250988E-2</v>
      </c>
      <c r="G3126" s="235">
        <v>4.5387043870188548E-2</v>
      </c>
      <c r="H3126" s="235">
        <v>4.9314017268721443E-2</v>
      </c>
      <c r="I3126" s="235">
        <v>5.313075478679706E-2</v>
      </c>
      <c r="J3126" s="235">
        <v>5.6753023254832231E-2</v>
      </c>
      <c r="K3126" s="235">
        <v>6.0108633414816669E-2</v>
      </c>
      <c r="L3126" s="235">
        <v>6.3086415839367485E-2</v>
      </c>
      <c r="M3126" s="235">
        <v>6.563169141070771E-2</v>
      </c>
      <c r="N3126" s="235">
        <v>6.7694336188263551E-2</v>
      </c>
      <c r="O3126" s="235">
        <v>6.925123891894204E-2</v>
      </c>
      <c r="P3126" s="235">
        <v>7.0290119706081955E-2</v>
      </c>
      <c r="Q3126" s="235">
        <v>7.0820053138180031E-2</v>
      </c>
      <c r="R3126" s="235">
        <v>7.0866561716024304E-2</v>
      </c>
      <c r="S3126" s="235">
        <v>7.047527550700125E-2</v>
      </c>
      <c r="T3126" s="235">
        <v>6.9687389897916521E-2</v>
      </c>
      <c r="U3126" s="235">
        <v>6.9641587205343775E-2</v>
      </c>
      <c r="V3126" s="235">
        <v>6.9215006894919454E-2</v>
      </c>
      <c r="W3126" s="236">
        <f t="shared" si="127"/>
        <v>6.8791039545637228E-2</v>
      </c>
      <c r="X3126" s="236">
        <f t="shared" si="127"/>
        <v>6.8369669152150023E-2</v>
      </c>
      <c r="Y3126" s="236">
        <f t="shared" si="127"/>
        <v>6.7950879807149367E-2</v>
      </c>
      <c r="Z3126" s="236">
        <f t="shared" si="125"/>
        <v>6.7534655700764917E-2</v>
      </c>
    </row>
    <row r="3127" spans="1:26" x14ac:dyDescent="0.35">
      <c r="A3127" t="str">
        <f t="shared" si="126"/>
        <v>dji.sol.25_50</v>
      </c>
      <c r="B3127" t="s">
        <v>1913</v>
      </c>
      <c r="C3127" t="s">
        <v>105</v>
      </c>
      <c r="D3127" t="s">
        <v>2382</v>
      </c>
      <c r="E3127" s="235">
        <v>4.0253557115241409E-2</v>
      </c>
      <c r="F3127" s="235">
        <v>4.3899669737023833E-2</v>
      </c>
      <c r="G3127" s="235">
        <v>4.8043988161937203E-2</v>
      </c>
      <c r="H3127" s="235">
        <v>5.3146644318764452E-2</v>
      </c>
      <c r="I3127" s="235">
        <v>5.9251420646671049E-2</v>
      </c>
      <c r="J3127" s="235">
        <v>6.637827006770386E-2</v>
      </c>
      <c r="K3127" s="235">
        <v>7.4728389947487664E-2</v>
      </c>
      <c r="L3127" s="235">
        <v>8.4472189949722581E-2</v>
      </c>
      <c r="M3127" s="235">
        <v>9.5885184645242635E-2</v>
      </c>
      <c r="N3127" s="235">
        <v>0.10924555987079911</v>
      </c>
      <c r="O3127" s="235">
        <v>0.12488207165235329</v>
      </c>
      <c r="P3127" s="235">
        <v>0.14309608788195091</v>
      </c>
      <c r="Q3127" s="235">
        <v>0.16367937803087149</v>
      </c>
      <c r="R3127" s="235">
        <v>0.18805220080260221</v>
      </c>
      <c r="S3127" s="235">
        <v>0.2159093502986249</v>
      </c>
      <c r="T3127" s="235">
        <v>0.24725253244469039</v>
      </c>
      <c r="U3127" s="235">
        <v>0.28117809366156871</v>
      </c>
      <c r="V3127" s="235">
        <v>0.3166715973217924</v>
      </c>
      <c r="W3127" s="236">
        <f t="shared" si="127"/>
        <v>0.35664549554502434</v>
      </c>
      <c r="X3127" s="236">
        <f t="shared" si="127"/>
        <v>0.40166535479752269</v>
      </c>
      <c r="Y3127" s="236">
        <f t="shared" si="127"/>
        <v>0.45236813379086183</v>
      </c>
      <c r="Z3127" s="236">
        <f t="shared" si="125"/>
        <v>0.50947119542481678</v>
      </c>
    </row>
    <row r="3128" spans="1:26" x14ac:dyDescent="0.35">
      <c r="A3128" t="str">
        <f t="shared" si="126"/>
        <v>dji.wnd.25_50</v>
      </c>
      <c r="B3128" t="s">
        <v>1913</v>
      </c>
      <c r="C3128" t="s">
        <v>103</v>
      </c>
      <c r="D3128" t="s">
        <v>2382</v>
      </c>
      <c r="E3128" s="235">
        <v>3.7551211663784889E-2</v>
      </c>
      <c r="F3128" s="235">
        <v>4.1392115313250988E-2</v>
      </c>
      <c r="G3128" s="235">
        <v>4.5387043870188548E-2</v>
      </c>
      <c r="H3128" s="235">
        <v>4.976152546896017E-2</v>
      </c>
      <c r="I3128" s="235">
        <v>5.4307491391017322E-2</v>
      </c>
      <c r="J3128" s="235">
        <v>5.8796482173403913E-2</v>
      </c>
      <c r="K3128" s="235">
        <v>6.3129917178567196E-2</v>
      </c>
      <c r="L3128" s="235">
        <v>6.7155204763835144E-2</v>
      </c>
      <c r="M3128" s="235">
        <v>7.0772315540291286E-2</v>
      </c>
      <c r="N3128" s="235">
        <v>7.3869371372696252E-2</v>
      </c>
      <c r="O3128" s="235">
        <v>7.6353596432457413E-2</v>
      </c>
      <c r="P3128" s="235">
        <v>7.8125136682568749E-2</v>
      </c>
      <c r="Q3128" s="235">
        <v>8.0741621971567631E-2</v>
      </c>
      <c r="R3128" s="235">
        <v>8.2703183635455424E-2</v>
      </c>
      <c r="S3128" s="235">
        <v>8.3676633257351654E-2</v>
      </c>
      <c r="T3128" s="235">
        <v>8.3513451935250754E-2</v>
      </c>
      <c r="U3128" s="235">
        <v>8.2190933713042091E-2</v>
      </c>
      <c r="V3128" s="235">
        <v>7.9826170880767724E-2</v>
      </c>
      <c r="W3128" s="236">
        <f t="shared" si="127"/>
        <v>7.7529446005969671E-2</v>
      </c>
      <c r="X3128" s="236">
        <f t="shared" si="127"/>
        <v>7.529880152927057E-2</v>
      </c>
      <c r="Y3128" s="236">
        <f t="shared" si="127"/>
        <v>7.3132336213364707E-2</v>
      </c>
      <c r="Z3128" s="236">
        <f t="shared" si="125"/>
        <v>7.1028203522543173E-2</v>
      </c>
    </row>
    <row r="3129" spans="1:26" x14ac:dyDescent="0.35">
      <c r="A3129" t="str">
        <f t="shared" si="126"/>
        <v>dji.sol.50_75</v>
      </c>
      <c r="B3129" t="s">
        <v>1913</v>
      </c>
      <c r="C3129" t="s">
        <v>105</v>
      </c>
      <c r="D3129" t="s">
        <v>2383</v>
      </c>
      <c r="E3129" s="235">
        <v>4.0253557115241409E-2</v>
      </c>
      <c r="F3129" s="235">
        <v>4.3899669737023833E-2</v>
      </c>
      <c r="G3129" s="235">
        <v>4.8043988161937203E-2</v>
      </c>
      <c r="H3129" s="235">
        <v>5.3807431998722892E-2</v>
      </c>
      <c r="I3129" s="235">
        <v>6.1195575682356902E-2</v>
      </c>
      <c r="J3129" s="235">
        <v>7.0206154563414391E-2</v>
      </c>
      <c r="K3129" s="235">
        <v>8.1225884220125083E-2</v>
      </c>
      <c r="L3129" s="235">
        <v>9.4649304690309327E-2</v>
      </c>
      <c r="M3129" s="235">
        <v>0.11101201551724151</v>
      </c>
      <c r="N3129" s="235">
        <v>0.1308664858919342</v>
      </c>
      <c r="O3129" s="235">
        <v>0.15420037983323059</v>
      </c>
      <c r="P3129" s="235">
        <v>0.1827363850985611</v>
      </c>
      <c r="Q3129" s="235">
        <v>0.21642816241268911</v>
      </c>
      <c r="R3129" s="235">
        <v>0.25536465358082883</v>
      </c>
      <c r="S3129" s="235">
        <v>0.29935375910466039</v>
      </c>
      <c r="T3129" s="235">
        <v>0.34763407661960188</v>
      </c>
      <c r="U3129" s="235">
        <v>0.39835085419854438</v>
      </c>
      <c r="V3129" s="235">
        <v>0.44947870743398027</v>
      </c>
      <c r="W3129" s="236">
        <f t="shared" si="127"/>
        <v>0.50716875916582349</v>
      </c>
      <c r="X3129" s="236">
        <f t="shared" si="127"/>
        <v>0.57226325968195446</v>
      </c>
      <c r="Y3129" s="236">
        <f t="shared" si="127"/>
        <v>0.64571256108214214</v>
      </c>
      <c r="Z3129" s="236">
        <f t="shared" si="125"/>
        <v>0.72858899201563909</v>
      </c>
    </row>
    <row r="3130" spans="1:26" x14ac:dyDescent="0.35">
      <c r="A3130" t="str">
        <f t="shared" si="126"/>
        <v>dji.wnd.50_75</v>
      </c>
      <c r="B3130" t="s">
        <v>1913</v>
      </c>
      <c r="C3130" t="s">
        <v>103</v>
      </c>
      <c r="D3130" t="s">
        <v>2383</v>
      </c>
      <c r="E3130" s="235">
        <v>3.7551211663784889E-2</v>
      </c>
      <c r="F3130" s="235">
        <v>4.1392115313250988E-2</v>
      </c>
      <c r="G3130" s="235">
        <v>4.5387043870188548E-2</v>
      </c>
      <c r="H3130" s="235">
        <v>5.032633821501261E-2</v>
      </c>
      <c r="I3130" s="235">
        <v>5.5822598566912553E-2</v>
      </c>
      <c r="J3130" s="235">
        <v>6.1479156803894257E-2</v>
      </c>
      <c r="K3130" s="235">
        <v>6.7172617983053975E-2</v>
      </c>
      <c r="L3130" s="235">
        <v>7.2696607927876203E-2</v>
      </c>
      <c r="M3130" s="235">
        <v>7.7865512943644757E-2</v>
      </c>
      <c r="N3130" s="235">
        <v>8.2442898315347374E-2</v>
      </c>
      <c r="O3130" s="235">
        <v>8.814476463083977E-2</v>
      </c>
      <c r="P3130" s="235">
        <v>9.3105350285758601E-2</v>
      </c>
      <c r="Q3130" s="235">
        <v>9.6592800891578803E-2</v>
      </c>
      <c r="R3130" s="235">
        <v>9.8354215061540851E-2</v>
      </c>
      <c r="S3130" s="235">
        <v>9.8213335408464775E-2</v>
      </c>
      <c r="T3130" s="235">
        <v>9.6073448865056629E-2</v>
      </c>
      <c r="U3130" s="235">
        <v>9.2164006732041337E-2</v>
      </c>
      <c r="V3130" s="235">
        <v>8.6957036741757088E-2</v>
      </c>
      <c r="W3130" s="236">
        <f t="shared" si="127"/>
        <v>8.2044243810837761E-2</v>
      </c>
      <c r="X3130" s="236">
        <f t="shared" si="127"/>
        <v>7.7409007881472758E-2</v>
      </c>
      <c r="Y3130" s="236">
        <f t="shared" si="127"/>
        <v>7.3035647875669352E-2</v>
      </c>
      <c r="Z3130" s="236">
        <f t="shared" si="125"/>
        <v>6.8909368645912669E-2</v>
      </c>
    </row>
    <row r="3131" spans="1:26" x14ac:dyDescent="0.35">
      <c r="A3131" t="str">
        <f t="shared" si="126"/>
        <v>dji.sol.75_100</v>
      </c>
      <c r="B3131" t="s">
        <v>1913</v>
      </c>
      <c r="C3131" t="s">
        <v>105</v>
      </c>
      <c r="D3131" t="s">
        <v>2384</v>
      </c>
      <c r="E3131" s="235">
        <v>4.0253557115241409E-2</v>
      </c>
      <c r="F3131" s="235">
        <v>4.3899669737023833E-2</v>
      </c>
      <c r="G3131" s="235">
        <v>4.8043988161937203E-2</v>
      </c>
      <c r="H3131" s="235">
        <v>5.4522160111485307E-2</v>
      </c>
      <c r="I3131" s="235">
        <v>6.326745074759807E-2</v>
      </c>
      <c r="J3131" s="235">
        <v>7.4222021392047602E-2</v>
      </c>
      <c r="K3131" s="235">
        <v>8.7939920549912953E-2</v>
      </c>
      <c r="L3131" s="235">
        <v>0.1050067756663518</v>
      </c>
      <c r="M3131" s="235">
        <v>0.12615877564855521</v>
      </c>
      <c r="N3131" s="235">
        <v>0.15138465785928329</v>
      </c>
      <c r="O3131" s="235">
        <v>0.18258289664335911</v>
      </c>
      <c r="P3131" s="235">
        <v>0.21989905080166561</v>
      </c>
      <c r="Q3131" s="235">
        <v>0.26337547322478372</v>
      </c>
      <c r="R3131" s="235">
        <v>0.31272688917920421</v>
      </c>
      <c r="S3131" s="235">
        <v>0.3667640729766764</v>
      </c>
      <c r="T3131" s="235">
        <v>0.42368102711599048</v>
      </c>
      <c r="U3131" s="235">
        <v>0.48072619084369478</v>
      </c>
      <c r="V3131" s="235">
        <v>0.53561984149563124</v>
      </c>
      <c r="W3131" s="236">
        <f t="shared" si="127"/>
        <v>0.59678174409491502</v>
      </c>
      <c r="X3131" s="236">
        <f t="shared" si="127"/>
        <v>0.66492766416285487</v>
      </c>
      <c r="Y3131" s="236">
        <f t="shared" si="127"/>
        <v>0.74085509978125608</v>
      </c>
      <c r="Z3131" s="236">
        <f t="shared" si="125"/>
        <v>0.82545261455307106</v>
      </c>
    </row>
    <row r="3132" spans="1:26" x14ac:dyDescent="0.35">
      <c r="A3132" t="str">
        <f t="shared" si="126"/>
        <v>dji.wnd.75_100</v>
      </c>
      <c r="B3132" t="s">
        <v>1913</v>
      </c>
      <c r="C3132" t="s">
        <v>103</v>
      </c>
      <c r="D3132" t="s">
        <v>2384</v>
      </c>
      <c r="E3132" s="235">
        <v>3.7551211663784889E-2</v>
      </c>
      <c r="F3132" s="235">
        <v>4.1392115313250988E-2</v>
      </c>
      <c r="G3132" s="235">
        <v>4.5387043870188548E-2</v>
      </c>
      <c r="H3132" s="235">
        <v>5.1003622764839107E-2</v>
      </c>
      <c r="I3132" s="235">
        <v>5.7660063188623462E-2</v>
      </c>
      <c r="J3132" s="235">
        <v>6.4764454971205324E-2</v>
      </c>
      <c r="K3132" s="235">
        <v>7.2163240609990353E-2</v>
      </c>
      <c r="L3132" s="235">
        <v>7.956613022004691E-2</v>
      </c>
      <c r="M3132" s="235">
        <v>8.6647645134713902E-2</v>
      </c>
      <c r="N3132" s="235">
        <v>9.5127223241851522E-2</v>
      </c>
      <c r="O3132" s="235">
        <v>0.10288654175999561</v>
      </c>
      <c r="P3132" s="235">
        <v>0.1088680312691206</v>
      </c>
      <c r="Q3132" s="235">
        <v>0.1124926730265758</v>
      </c>
      <c r="R3132" s="235">
        <v>0.1131989539581178</v>
      </c>
      <c r="S3132" s="235">
        <v>0.1109354260286117</v>
      </c>
      <c r="T3132" s="235">
        <v>0.1059078881012309</v>
      </c>
      <c r="U3132" s="235">
        <v>9.8860268735056017E-2</v>
      </c>
      <c r="V3132" s="235">
        <v>9.0283649584462972E-2</v>
      </c>
      <c r="W3132" s="236">
        <f t="shared" si="127"/>
        <v>8.2451094727802349E-2</v>
      </c>
      <c r="X3132" s="236">
        <f t="shared" si="127"/>
        <v>7.5298052893321935E-2</v>
      </c>
      <c r="Y3132" s="236">
        <f t="shared" si="127"/>
        <v>6.8765572952588866E-2</v>
      </c>
      <c r="Z3132" s="236">
        <f t="shared" si="125"/>
        <v>6.2799818080252146E-2</v>
      </c>
    </row>
    <row r="3133" spans="1:26" x14ac:dyDescent="0.35">
      <c r="A3133" t="str">
        <f t="shared" si="126"/>
        <v>dma.sol.0_0</v>
      </c>
      <c r="B3133" t="s">
        <v>2247</v>
      </c>
      <c r="C3133" t="s">
        <v>105</v>
      </c>
      <c r="D3133" t="s">
        <v>2380</v>
      </c>
      <c r="E3133" s="235">
        <v>4.640284756392471E-2</v>
      </c>
      <c r="F3133" s="235">
        <v>6.072960988469292E-2</v>
      </c>
      <c r="G3133" s="235">
        <v>7.9550338773613657E-2</v>
      </c>
      <c r="H3133" s="235">
        <v>0.1038410555582349</v>
      </c>
      <c r="I3133" s="235">
        <v>0.13502019696382139</v>
      </c>
      <c r="J3133" s="235">
        <v>0.1742782108114771</v>
      </c>
      <c r="K3133" s="235">
        <v>0.2225777523730241</v>
      </c>
      <c r="L3133" s="235">
        <v>0.27992660791914642</v>
      </c>
      <c r="M3133" s="235">
        <v>0.3446746688576236</v>
      </c>
      <c r="N3133" s="235">
        <v>0.41291539254099519</v>
      </c>
      <c r="O3133" s="235">
        <v>0.47964640071239539</v>
      </c>
      <c r="P3133" s="235">
        <v>0.54069719978763553</v>
      </c>
      <c r="Q3133" s="235">
        <v>0.59389452027043033</v>
      </c>
      <c r="R3133" s="235">
        <v>0.63881503876605461</v>
      </c>
      <c r="S3133" s="235">
        <v>0.67632135375203817</v>
      </c>
      <c r="T3133" s="235">
        <v>0.70754279204819204</v>
      </c>
      <c r="U3133" s="235">
        <v>0.73333157109862723</v>
      </c>
      <c r="V3133" s="235">
        <v>0.75458614299919846</v>
      </c>
      <c r="W3133" s="236">
        <f t="shared" si="127"/>
        <v>0.77645674841650458</v>
      </c>
      <c r="X3133" s="236">
        <f t="shared" si="127"/>
        <v>0.79896124220528053</v>
      </c>
      <c r="Y3133" s="236">
        <f t="shared" si="127"/>
        <v>0.8221179967178146</v>
      </c>
      <c r="Z3133" s="236">
        <f t="shared" si="125"/>
        <v>0.84594591680287845</v>
      </c>
    </row>
    <row r="3134" spans="1:26" x14ac:dyDescent="0.35">
      <c r="A3134" t="str">
        <f t="shared" si="126"/>
        <v>dma.wnd.0_0</v>
      </c>
      <c r="B3134" t="s">
        <v>2247</v>
      </c>
      <c r="C3134" t="s">
        <v>103</v>
      </c>
      <c r="D3134" t="s">
        <v>2380</v>
      </c>
      <c r="E3134" s="235">
        <v>7.975158303870214E-2</v>
      </c>
      <c r="F3134" s="235">
        <v>9.4993253331175753E-2</v>
      </c>
      <c r="G3134" s="235">
        <v>0.1112071998969525</v>
      </c>
      <c r="H3134" s="235">
        <v>0.12733123204841179</v>
      </c>
      <c r="I3134" s="235">
        <v>0.14219937709503991</v>
      </c>
      <c r="J3134" s="235">
        <v>0.154121635629898</v>
      </c>
      <c r="K3134" s="235">
        <v>0.16153380416991611</v>
      </c>
      <c r="L3134" s="235">
        <v>0.16287383897337179</v>
      </c>
      <c r="M3134" s="235">
        <v>0.15753375214491311</v>
      </c>
      <c r="N3134" s="235">
        <v>0.14615599975289509</v>
      </c>
      <c r="O3134" s="235">
        <v>0.13090033787997299</v>
      </c>
      <c r="P3134" s="235">
        <v>0.1145536732282033</v>
      </c>
      <c r="Q3134" s="235">
        <v>9.936744605786596E-2</v>
      </c>
      <c r="R3134" s="235">
        <v>8.6438713598547948E-2</v>
      </c>
      <c r="S3134" s="235">
        <v>7.5881154813508031E-2</v>
      </c>
      <c r="T3134" s="235">
        <v>6.7412307185282766E-2</v>
      </c>
      <c r="U3134" s="235">
        <v>6.0603267616337338E-2</v>
      </c>
      <c r="V3134" s="235">
        <v>5.5116223852964323E-2</v>
      </c>
      <c r="W3134" s="236">
        <f t="shared" si="127"/>
        <v>5.0125979197054853E-2</v>
      </c>
      <c r="X3134" s="236">
        <f t="shared" si="127"/>
        <v>4.5587553261387657E-2</v>
      </c>
      <c r="Y3134" s="236">
        <f t="shared" si="127"/>
        <v>4.1460038200749248E-2</v>
      </c>
      <c r="Z3134" s="236">
        <f t="shared" si="125"/>
        <v>3.7706229982373558E-2</v>
      </c>
    </row>
    <row r="3135" spans="1:26" x14ac:dyDescent="0.35">
      <c r="A3135" t="str">
        <f t="shared" si="126"/>
        <v>dma.sol.0_25</v>
      </c>
      <c r="B3135" t="s">
        <v>2247</v>
      </c>
      <c r="C3135" t="s">
        <v>105</v>
      </c>
      <c r="D3135" t="s">
        <v>2381</v>
      </c>
      <c r="E3135" s="235">
        <v>4.640284756392471E-2</v>
      </c>
      <c r="F3135" s="235">
        <v>6.072960988469292E-2</v>
      </c>
      <c r="G3135" s="235">
        <v>7.9550338773613657E-2</v>
      </c>
      <c r="H3135" s="235">
        <v>0.1038410555582349</v>
      </c>
      <c r="I3135" s="235">
        <v>0.13523295710983549</v>
      </c>
      <c r="J3135" s="235">
        <v>0.17519480931103809</v>
      </c>
      <c r="K3135" s="235">
        <v>0.22497535723279169</v>
      </c>
      <c r="L3135" s="235">
        <v>0.28482271222890271</v>
      </c>
      <c r="M3135" s="235">
        <v>0.35315759830267318</v>
      </c>
      <c r="N3135" s="235">
        <v>0.42554237006363532</v>
      </c>
      <c r="O3135" s="235">
        <v>0.49638757444526388</v>
      </c>
      <c r="P3135" s="235">
        <v>0.56094204155371075</v>
      </c>
      <c r="Q3135" s="235">
        <v>0.61682741770279337</v>
      </c>
      <c r="R3135" s="235">
        <v>0.66363168658002403</v>
      </c>
      <c r="S3135" s="235">
        <v>0.70196465672780084</v>
      </c>
      <c r="T3135" s="235">
        <v>0.73296651369014598</v>
      </c>
      <c r="U3135" s="235">
        <v>0.75796414221820851</v>
      </c>
      <c r="V3135" s="235">
        <v>0.77822179777441947</v>
      </c>
      <c r="W3135" s="236">
        <f t="shared" si="127"/>
        <v>0.79902086760839974</v>
      </c>
      <c r="X3135" s="236">
        <f t="shared" si="127"/>
        <v>0.82037582177663537</v>
      </c>
      <c r="Y3135" s="236">
        <f t="shared" si="127"/>
        <v>0.84230151706818157</v>
      </c>
      <c r="Z3135" s="236">
        <f t="shared" si="125"/>
        <v>0.86481320734063383</v>
      </c>
    </row>
    <row r="3136" spans="1:26" x14ac:dyDescent="0.35">
      <c r="A3136" t="str">
        <f t="shared" si="126"/>
        <v>dma.wnd.0_25</v>
      </c>
      <c r="B3136" t="s">
        <v>2247</v>
      </c>
      <c r="C3136" t="s">
        <v>103</v>
      </c>
      <c r="D3136" t="s">
        <v>2381</v>
      </c>
      <c r="E3136" s="235">
        <v>7.975158303870214E-2</v>
      </c>
      <c r="F3136" s="235">
        <v>9.4993253331175753E-2</v>
      </c>
      <c r="G3136" s="235">
        <v>0.1112071998969525</v>
      </c>
      <c r="H3136" s="235">
        <v>0.12733123204841179</v>
      </c>
      <c r="I3136" s="235">
        <v>0.14248378218585811</v>
      </c>
      <c r="J3136" s="235">
        <v>0.15510071592145189</v>
      </c>
      <c r="K3136" s="235">
        <v>0.16350912640500609</v>
      </c>
      <c r="L3136" s="235">
        <v>0.16585804231163381</v>
      </c>
      <c r="M3136" s="235">
        <v>0.1610801949592833</v>
      </c>
      <c r="N3136" s="235">
        <v>0.14959824648027911</v>
      </c>
      <c r="O3136" s="235">
        <v>0.13354109213634141</v>
      </c>
      <c r="P3136" s="235">
        <v>0.11614022435342029</v>
      </c>
      <c r="Q3136" s="235">
        <v>9.9964486621947179E-2</v>
      </c>
      <c r="R3136" s="235">
        <v>8.6225692126254555E-2</v>
      </c>
      <c r="S3136" s="235">
        <v>7.5148698318266913E-2</v>
      </c>
      <c r="T3136" s="235">
        <v>6.6331047182152714E-2</v>
      </c>
      <c r="U3136" s="235">
        <v>5.9304756084061161E-2</v>
      </c>
      <c r="V3136" s="235">
        <v>5.3697874454384023E-2</v>
      </c>
      <c r="W3136" s="236">
        <f t="shared" si="127"/>
        <v>4.8621087267126488E-2</v>
      </c>
      <c r="X3136" s="236">
        <f t="shared" si="127"/>
        <v>4.4024277516715116E-2</v>
      </c>
      <c r="Y3136" s="236">
        <f t="shared" si="127"/>
        <v>3.9862066436740388E-2</v>
      </c>
      <c r="Z3136" s="236">
        <f t="shared" si="125"/>
        <v>3.6093365530048729E-2</v>
      </c>
    </row>
    <row r="3137" spans="1:26" x14ac:dyDescent="0.35">
      <c r="A3137" t="str">
        <f t="shared" si="126"/>
        <v>dma.sol.25_50</v>
      </c>
      <c r="B3137" t="s">
        <v>2247</v>
      </c>
      <c r="C3137" t="s">
        <v>105</v>
      </c>
      <c r="D3137" t="s">
        <v>2382</v>
      </c>
      <c r="E3137" s="235">
        <v>4.640284756392471E-2</v>
      </c>
      <c r="F3137" s="235">
        <v>6.072960988469292E-2</v>
      </c>
      <c r="G3137" s="235">
        <v>7.9550338773613657E-2</v>
      </c>
      <c r="H3137" s="235">
        <v>0.105549504095347</v>
      </c>
      <c r="I3137" s="235">
        <v>0.1404840779893631</v>
      </c>
      <c r="J3137" s="235">
        <v>0.18567528151074841</v>
      </c>
      <c r="K3137" s="235">
        <v>0.24246814208062969</v>
      </c>
      <c r="L3137" s="235">
        <v>0.31056606483094468</v>
      </c>
      <c r="M3137" s="235">
        <v>0.38684151249018078</v>
      </c>
      <c r="N3137" s="235">
        <v>0.4650285726215303</v>
      </c>
      <c r="O3137" s="235">
        <v>0.53848451178106982</v>
      </c>
      <c r="P3137" s="235">
        <v>0.60286558377072386</v>
      </c>
      <c r="Q3137" s="235">
        <v>0.65585143320985251</v>
      </c>
      <c r="R3137" s="235">
        <v>0.69806199702181726</v>
      </c>
      <c r="S3137" s="235">
        <v>0.73136459151174316</v>
      </c>
      <c r="T3137" s="235">
        <v>0.75793741567148354</v>
      </c>
      <c r="U3137" s="235">
        <v>0.77924216132435342</v>
      </c>
      <c r="V3137" s="235">
        <v>0.79658024111122083</v>
      </c>
      <c r="W3137" s="236">
        <f t="shared" si="127"/>
        <v>0.81430409187611763</v>
      </c>
      <c r="X3137" s="236">
        <f t="shared" si="127"/>
        <v>0.83242229699444159</v>
      </c>
      <c r="Y3137" s="236">
        <f t="shared" si="127"/>
        <v>0.85094363082105118</v>
      </c>
      <c r="Z3137" s="236">
        <f t="shared" si="125"/>
        <v>0.8698770629395437</v>
      </c>
    </row>
    <row r="3138" spans="1:26" x14ac:dyDescent="0.35">
      <c r="A3138" t="str">
        <f t="shared" si="126"/>
        <v>dma.wnd.25_50</v>
      </c>
      <c r="B3138" t="s">
        <v>2247</v>
      </c>
      <c r="C3138" t="s">
        <v>103</v>
      </c>
      <c r="D3138" t="s">
        <v>2382</v>
      </c>
      <c r="E3138" s="235">
        <v>7.975158303870214E-2</v>
      </c>
      <c r="F3138" s="235">
        <v>9.4993253331175753E-2</v>
      </c>
      <c r="G3138" s="235">
        <v>0.1112071998969525</v>
      </c>
      <c r="H3138" s="235">
        <v>0.13036311115845431</v>
      </c>
      <c r="I3138" s="235">
        <v>0.1500845669055649</v>
      </c>
      <c r="J3138" s="235">
        <v>0.16717738113141459</v>
      </c>
      <c r="K3138" s="235">
        <v>0.1787935117819697</v>
      </c>
      <c r="L3138" s="235">
        <v>0.18192811957721269</v>
      </c>
      <c r="M3138" s="235">
        <v>0.17507915962718321</v>
      </c>
      <c r="N3138" s="235">
        <v>0.1592301109227057</v>
      </c>
      <c r="O3138" s="235">
        <v>0.13845119452205959</v>
      </c>
      <c r="P3138" s="235">
        <v>0.11727208441632871</v>
      </c>
      <c r="Q3138" s="235">
        <v>9.8802297650824197E-2</v>
      </c>
      <c r="R3138" s="235">
        <v>8.3944875587717738E-2</v>
      </c>
      <c r="S3138" s="235">
        <v>7.2523642934489138E-2</v>
      </c>
      <c r="T3138" s="235">
        <v>6.3730739198113409E-2</v>
      </c>
      <c r="U3138" s="235">
        <v>5.6930496815578477E-2</v>
      </c>
      <c r="V3138" s="235">
        <v>5.1556048127082442E-2</v>
      </c>
      <c r="W3138" s="236">
        <f t="shared" si="127"/>
        <v>4.6688967199645055E-2</v>
      </c>
      <c r="X3138" s="236">
        <f t="shared" si="127"/>
        <v>4.2281356646970178E-2</v>
      </c>
      <c r="Y3138" s="236">
        <f t="shared" si="127"/>
        <v>3.8289840772530094E-2</v>
      </c>
      <c r="Z3138" s="236">
        <f t="shared" si="125"/>
        <v>3.4675138705388908E-2</v>
      </c>
    </row>
    <row r="3139" spans="1:26" x14ac:dyDescent="0.35">
      <c r="A3139" t="str">
        <f t="shared" si="126"/>
        <v>dma.sol.50_75</v>
      </c>
      <c r="B3139" t="s">
        <v>2247</v>
      </c>
      <c r="C3139" t="s">
        <v>105</v>
      </c>
      <c r="D3139" t="s">
        <v>2383</v>
      </c>
      <c r="E3139" s="235">
        <v>4.640284756392471E-2</v>
      </c>
      <c r="F3139" s="235">
        <v>6.072960988469292E-2</v>
      </c>
      <c r="G3139" s="235">
        <v>7.9550338773613657E-2</v>
      </c>
      <c r="H3139" s="235">
        <v>0.10672104042303771</v>
      </c>
      <c r="I3139" s="235">
        <v>0.14393082901160051</v>
      </c>
      <c r="J3139" s="235">
        <v>0.19224861484323649</v>
      </c>
      <c r="K3139" s="235">
        <v>0.25296056710856418</v>
      </c>
      <c r="L3139" s="235">
        <v>0.32511882371140871</v>
      </c>
      <c r="M3139" s="235">
        <v>0.40452132999842277</v>
      </c>
      <c r="N3139" s="235">
        <v>0.48434040887905738</v>
      </c>
      <c r="O3139" s="235">
        <v>0.55779957227729771</v>
      </c>
      <c r="P3139" s="235">
        <v>0.6205623630769852</v>
      </c>
      <c r="Q3139" s="235">
        <v>0.67124873314468159</v>
      </c>
      <c r="R3139" s="235">
        <v>0.71109061096226056</v>
      </c>
      <c r="S3139" s="235">
        <v>0.74230787668874243</v>
      </c>
      <c r="T3139" s="235">
        <v>0.76712022480019559</v>
      </c>
      <c r="U3139" s="235">
        <v>0.78699979967552136</v>
      </c>
      <c r="V3139" s="235">
        <v>0.80320968020195127</v>
      </c>
      <c r="W3139" s="236">
        <f t="shared" si="127"/>
        <v>0.81975343657789157</v>
      </c>
      <c r="X3139" s="236">
        <f t="shared" si="127"/>
        <v>0.83663794566358218</v>
      </c>
      <c r="Y3139" s="236">
        <f t="shared" si="127"/>
        <v>0.85387022596235229</v>
      </c>
      <c r="Z3139" s="236">
        <f t="shared" si="125"/>
        <v>0.8714574405380513</v>
      </c>
    </row>
    <row r="3140" spans="1:26" x14ac:dyDescent="0.35">
      <c r="A3140" t="str">
        <f t="shared" si="126"/>
        <v>dma.wnd.50_75</v>
      </c>
      <c r="B3140" t="s">
        <v>2247</v>
      </c>
      <c r="C3140" t="s">
        <v>103</v>
      </c>
      <c r="D3140" t="s">
        <v>2383</v>
      </c>
      <c r="E3140" s="235">
        <v>7.975158303870214E-2</v>
      </c>
      <c r="F3140" s="235">
        <v>9.4993253331175753E-2</v>
      </c>
      <c r="G3140" s="235">
        <v>0.1112071998969525</v>
      </c>
      <c r="H3140" s="235">
        <v>0.13304063064884361</v>
      </c>
      <c r="I3140" s="235">
        <v>0.1568902787220392</v>
      </c>
      <c r="J3140" s="235">
        <v>0.1779872716517682</v>
      </c>
      <c r="K3140" s="235">
        <v>0.19228131467380929</v>
      </c>
      <c r="L3140" s="235">
        <v>0.19586934586724</v>
      </c>
      <c r="M3140" s="235">
        <v>0.1870563311761799</v>
      </c>
      <c r="N3140" s="235">
        <v>0.16784355812211929</v>
      </c>
      <c r="O3140" s="235">
        <v>0.14360107510175471</v>
      </c>
      <c r="P3140" s="235">
        <v>0.11982913382435061</v>
      </c>
      <c r="Q3140" s="235">
        <v>9.978999682529209E-2</v>
      </c>
      <c r="R3140" s="235">
        <v>8.4175891378472478E-2</v>
      </c>
      <c r="S3140" s="235">
        <v>7.2426191656285305E-2</v>
      </c>
      <c r="T3140" s="235">
        <v>6.3514952240544792E-2</v>
      </c>
      <c r="U3140" s="235">
        <v>5.6695449726710617E-2</v>
      </c>
      <c r="V3140" s="235">
        <v>5.1342894070729117E-2</v>
      </c>
      <c r="W3140" s="236">
        <f t="shared" si="127"/>
        <v>4.649566736422206E-2</v>
      </c>
      <c r="X3140" s="236">
        <f t="shared" si="127"/>
        <v>4.2106062051474144E-2</v>
      </c>
      <c r="Y3140" s="236">
        <f t="shared" si="127"/>
        <v>3.8130874595142063E-2</v>
      </c>
      <c r="Z3140" s="236">
        <f t="shared" si="125"/>
        <v>3.4530980256785776E-2</v>
      </c>
    </row>
    <row r="3141" spans="1:26" x14ac:dyDescent="0.35">
      <c r="A3141" t="str">
        <f t="shared" si="126"/>
        <v>dma.sol.75_100</v>
      </c>
      <c r="B3141" t="s">
        <v>2247</v>
      </c>
      <c r="C3141" t="s">
        <v>105</v>
      </c>
      <c r="D3141" t="s">
        <v>2384</v>
      </c>
      <c r="E3141" s="235">
        <v>4.640284756392471E-2</v>
      </c>
      <c r="F3141" s="235">
        <v>6.072960988469292E-2</v>
      </c>
      <c r="G3141" s="235">
        <v>7.9550338773613657E-2</v>
      </c>
      <c r="H3141" s="235">
        <v>0.1074648120737068</v>
      </c>
      <c r="I3141" s="235">
        <v>0.1460149236846815</v>
      </c>
      <c r="J3141" s="235">
        <v>0.19603350917679879</v>
      </c>
      <c r="K3141" s="235">
        <v>0.25857883960926609</v>
      </c>
      <c r="L3141" s="235">
        <v>0.33232356699433729</v>
      </c>
      <c r="M3141" s="235">
        <v>0.41251091516028549</v>
      </c>
      <c r="N3141" s="235">
        <v>0.49221428243157178</v>
      </c>
      <c r="O3141" s="235">
        <v>0.56509557551573697</v>
      </c>
      <c r="P3141" s="235">
        <v>0.6269993558083552</v>
      </c>
      <c r="Q3141" s="235">
        <v>0.67673734198758873</v>
      </c>
      <c r="R3141" s="235">
        <v>0.71566061488143073</v>
      </c>
      <c r="S3141" s="235">
        <v>0.74610099325186396</v>
      </c>
      <c r="T3141" s="235">
        <v>0.7702372629482781</v>
      </c>
      <c r="U3141" s="235">
        <v>0.78958208498089355</v>
      </c>
      <c r="V3141" s="235">
        <v>0.80537170090189181</v>
      </c>
      <c r="W3141" s="236">
        <f t="shared" si="127"/>
        <v>0.82147706863093506</v>
      </c>
      <c r="X3141" s="236">
        <f t="shared" si="127"/>
        <v>0.83790450239408065</v>
      </c>
      <c r="Y3141" s="236">
        <f t="shared" si="127"/>
        <v>0.85466044268570696</v>
      </c>
      <c r="Z3141" s="236">
        <f t="shared" si="125"/>
        <v>0.8717514587935562</v>
      </c>
    </row>
    <row r="3142" spans="1:26" x14ac:dyDescent="0.35">
      <c r="A3142" t="str">
        <f t="shared" si="126"/>
        <v>dma.wnd.75_100</v>
      </c>
      <c r="B3142" t="s">
        <v>2247</v>
      </c>
      <c r="C3142" t="s">
        <v>103</v>
      </c>
      <c r="D3142" t="s">
        <v>2384</v>
      </c>
      <c r="E3142" s="235">
        <v>7.975158303870214E-2</v>
      </c>
      <c r="F3142" s="235">
        <v>9.4993253331175753E-2</v>
      </c>
      <c r="G3142" s="235">
        <v>0.1112071998969525</v>
      </c>
      <c r="H3142" s="235">
        <v>0.1351041077618165</v>
      </c>
      <c r="I3142" s="235">
        <v>0.16207861006365171</v>
      </c>
      <c r="J3142" s="235">
        <v>0.18606408449553269</v>
      </c>
      <c r="K3142" s="235">
        <v>0.2022426801074716</v>
      </c>
      <c r="L3142" s="235">
        <v>0.2060371737392514</v>
      </c>
      <c r="M3142" s="235">
        <v>0.19574947536320861</v>
      </c>
      <c r="N3142" s="235">
        <v>0.17429305517356869</v>
      </c>
      <c r="O3142" s="235">
        <v>0.1478430570675332</v>
      </c>
      <c r="P3142" s="235">
        <v>0.1224594561924216</v>
      </c>
      <c r="Q3142" s="235">
        <v>0.10135805958093271</v>
      </c>
      <c r="R3142" s="235">
        <v>8.5172569902293188E-2</v>
      </c>
      <c r="S3142" s="235">
        <v>7.3077950773852374E-2</v>
      </c>
      <c r="T3142" s="235">
        <v>6.398577143964293E-2</v>
      </c>
      <c r="U3142" s="235">
        <v>5.7059780277172123E-2</v>
      </c>
      <c r="V3142" s="235">
        <v>5.1641728004728348E-2</v>
      </c>
      <c r="W3142" s="236">
        <f t="shared" si="127"/>
        <v>4.6738141267979552E-2</v>
      </c>
      <c r="X3142" s="236">
        <f t="shared" si="127"/>
        <v>4.2300169525419505E-2</v>
      </c>
      <c r="Y3142" s="236">
        <f t="shared" si="127"/>
        <v>3.8283600788058876E-2</v>
      </c>
      <c r="Z3142" s="236">
        <f t="shared" si="125"/>
        <v>3.4648421170480566E-2</v>
      </c>
    </row>
    <row r="3143" spans="1:26" x14ac:dyDescent="0.35">
      <c r="A3143" t="str">
        <f t="shared" si="126"/>
        <v>dom.sol.0_0</v>
      </c>
      <c r="B3143" t="s">
        <v>809</v>
      </c>
      <c r="C3143" t="s">
        <v>105</v>
      </c>
      <c r="D3143" t="s">
        <v>2380</v>
      </c>
      <c r="E3143" s="235">
        <v>2.090400227663932E-2</v>
      </c>
      <c r="F3143" s="235">
        <v>2.3238427330968741E-2</v>
      </c>
      <c r="G3143" s="235">
        <v>2.5784977101884151E-2</v>
      </c>
      <c r="H3143" s="235">
        <v>2.8523010345819149E-2</v>
      </c>
      <c r="I3143" s="235">
        <v>3.1460164405327368E-2</v>
      </c>
      <c r="J3143" s="235">
        <v>3.4590724557257473E-2</v>
      </c>
      <c r="K3143" s="235">
        <v>3.7913867827805009E-2</v>
      </c>
      <c r="L3143" s="235">
        <v>4.138315222475205E-2</v>
      </c>
      <c r="M3143" s="235">
        <v>4.5008204905001757E-2</v>
      </c>
      <c r="N3143" s="235">
        <v>4.8761481356197602E-2</v>
      </c>
      <c r="O3143" s="235">
        <v>5.2639744983810591E-2</v>
      </c>
      <c r="P3143" s="235">
        <v>5.660612148758238E-2</v>
      </c>
      <c r="Q3143" s="235">
        <v>6.0610242346617139E-2</v>
      </c>
      <c r="R3143" s="235">
        <v>6.4641589518515258E-2</v>
      </c>
      <c r="S3143" s="235">
        <v>6.8701963041991179E-2</v>
      </c>
      <c r="T3143" s="235">
        <v>7.2754689684551094E-2</v>
      </c>
      <c r="U3143" s="235">
        <v>7.6814348751658851E-2</v>
      </c>
      <c r="V3143" s="235">
        <v>8.0836373986807264E-2</v>
      </c>
      <c r="W3143" s="236">
        <f t="shared" si="127"/>
        <v>8.5068993821207833E-2</v>
      </c>
      <c r="X3143" s="236">
        <f t="shared" si="127"/>
        <v>8.9523235059179584E-2</v>
      </c>
      <c r="Y3143" s="236">
        <f t="shared" si="127"/>
        <v>9.4210701872238622E-2</v>
      </c>
      <c r="Z3143" s="236">
        <f t="shared" si="125"/>
        <v>9.9143606030239501E-2</v>
      </c>
    </row>
    <row r="3144" spans="1:26" x14ac:dyDescent="0.35">
      <c r="A3144" t="str">
        <f t="shared" si="126"/>
        <v>dom.wnd.0_0</v>
      </c>
      <c r="B3144" t="s">
        <v>809</v>
      </c>
      <c r="C3144" t="s">
        <v>103</v>
      </c>
      <c r="D3144" t="s">
        <v>2380</v>
      </c>
      <c r="E3144" s="235">
        <v>1.3411818198819319E-2</v>
      </c>
      <c r="F3144" s="235">
        <v>1.4420541165920399E-2</v>
      </c>
      <c r="G3144" s="235">
        <v>1.5395610951940151E-2</v>
      </c>
      <c r="H3144" s="235">
        <v>1.6304436559963571E-2</v>
      </c>
      <c r="I3144" s="235">
        <v>1.7144876215296759E-2</v>
      </c>
      <c r="J3144" s="235">
        <v>1.7907684156724051E-2</v>
      </c>
      <c r="K3144" s="235">
        <v>1.8575723220013631E-2</v>
      </c>
      <c r="L3144" s="235">
        <v>1.9152928986047819E-2</v>
      </c>
      <c r="M3144" s="235">
        <v>1.96502549762172E-2</v>
      </c>
      <c r="N3144" s="235">
        <v>2.0071275563831301E-2</v>
      </c>
      <c r="O3144" s="235">
        <v>2.0424208087341029E-2</v>
      </c>
      <c r="P3144" s="235">
        <v>2.0696873605827979E-2</v>
      </c>
      <c r="Q3144" s="235">
        <v>2.0911136997884341E-2</v>
      </c>
      <c r="R3144" s="235">
        <v>2.1075750945744862E-2</v>
      </c>
      <c r="S3144" s="235">
        <v>2.1199734111410361E-2</v>
      </c>
      <c r="T3144" s="235">
        <v>2.1287804530642201E-2</v>
      </c>
      <c r="U3144" s="235">
        <v>2.134728953974158E-2</v>
      </c>
      <c r="V3144" s="235">
        <v>2.1383197621466839E-2</v>
      </c>
      <c r="W3144" s="236">
        <f t="shared" si="127"/>
        <v>2.1419166103850026E-2</v>
      </c>
      <c r="X3144" s="236">
        <f t="shared" si="127"/>
        <v>2.1455195088490538E-2</v>
      </c>
      <c r="Y3144" s="236">
        <f t="shared" si="127"/>
        <v>2.1491284677158676E-2</v>
      </c>
      <c r="Z3144" s="236">
        <f t="shared" si="125"/>
        <v>2.152743497179592E-2</v>
      </c>
    </row>
    <row r="3145" spans="1:26" x14ac:dyDescent="0.35">
      <c r="A3145" t="str">
        <f t="shared" si="126"/>
        <v>dom.sol.0_25</v>
      </c>
      <c r="B3145" t="s">
        <v>809</v>
      </c>
      <c r="C3145" t="s">
        <v>105</v>
      </c>
      <c r="D3145" t="s">
        <v>2381</v>
      </c>
      <c r="E3145" s="235">
        <v>2.090400227663932E-2</v>
      </c>
      <c r="F3145" s="235">
        <v>2.3238427330968741E-2</v>
      </c>
      <c r="G3145" s="235">
        <v>2.5784977101884151E-2</v>
      </c>
      <c r="H3145" s="235">
        <v>2.8523010345819149E-2</v>
      </c>
      <c r="I3145" s="235">
        <v>3.1551081463113431E-2</v>
      </c>
      <c r="J3145" s="235">
        <v>3.4942437972336857E-2</v>
      </c>
      <c r="K3145" s="235">
        <v>3.8762811696971052E-2</v>
      </c>
      <c r="L3145" s="235">
        <v>4.3041065518848107E-2</v>
      </c>
      <c r="M3145" s="235">
        <v>4.7874101155915699E-2</v>
      </c>
      <c r="N3145" s="235">
        <v>5.3328059397615361E-2</v>
      </c>
      <c r="O3145" s="235">
        <v>5.9503729491441393E-2</v>
      </c>
      <c r="P3145" s="235">
        <v>6.6461564623919972E-2</v>
      </c>
      <c r="Q3145" s="235">
        <v>7.4290205245752375E-2</v>
      </c>
      <c r="R3145" s="235">
        <v>8.3094701788065689E-2</v>
      </c>
      <c r="S3145" s="235">
        <v>9.3027449967330852E-2</v>
      </c>
      <c r="T3145" s="235">
        <v>0.1041895159181163</v>
      </c>
      <c r="U3145" s="235">
        <v>0.116152102321359</v>
      </c>
      <c r="V3145" s="235">
        <v>0.12861820206095481</v>
      </c>
      <c r="W3145" s="236">
        <f t="shared" si="127"/>
        <v>0.14242223404294427</v>
      </c>
      <c r="X3145" s="236">
        <f t="shared" si="127"/>
        <v>0.15770779271327509</v>
      </c>
      <c r="Y3145" s="236">
        <f t="shared" si="127"/>
        <v>0.17463388388496853</v>
      </c>
      <c r="Z3145" s="236">
        <f t="shared" si="125"/>
        <v>0.19337657877308925</v>
      </c>
    </row>
    <row r="3146" spans="1:26" x14ac:dyDescent="0.35">
      <c r="A3146" t="str">
        <f t="shared" si="126"/>
        <v>dom.wnd.0_25</v>
      </c>
      <c r="B3146" t="s">
        <v>809</v>
      </c>
      <c r="C3146" t="s">
        <v>103</v>
      </c>
      <c r="D3146" t="s">
        <v>2381</v>
      </c>
      <c r="E3146" s="235">
        <v>1.3411818198819319E-2</v>
      </c>
      <c r="F3146" s="235">
        <v>1.4420541165920399E-2</v>
      </c>
      <c r="G3146" s="235">
        <v>1.5395610951940151E-2</v>
      </c>
      <c r="H3146" s="235">
        <v>1.6304436559963571E-2</v>
      </c>
      <c r="I3146" s="235">
        <v>1.716884290669379E-2</v>
      </c>
      <c r="J3146" s="235">
        <v>1.7991972915139751E-2</v>
      </c>
      <c r="K3146" s="235">
        <v>1.8757769486645232E-2</v>
      </c>
      <c r="L3146" s="235">
        <v>1.9472183689600731E-2</v>
      </c>
      <c r="M3146" s="235">
        <v>2.0146389201214289E-2</v>
      </c>
      <c r="N3146" s="235">
        <v>2.0782519164326281E-2</v>
      </c>
      <c r="O3146" s="235">
        <v>2.136714127277756E-2</v>
      </c>
      <c r="P3146" s="235">
        <v>2.1915047346324192E-2</v>
      </c>
      <c r="Q3146" s="235">
        <v>2.2435920085213369E-2</v>
      </c>
      <c r="R3146" s="235">
        <v>2.292991467096625E-2</v>
      </c>
      <c r="S3146" s="235">
        <v>2.340140816023693E-2</v>
      </c>
      <c r="T3146" s="235">
        <v>2.382510923138826E-2</v>
      </c>
      <c r="U3146" s="235">
        <v>2.4181757225789469E-2</v>
      </c>
      <c r="V3146" s="235">
        <v>2.445915952672624E-2</v>
      </c>
      <c r="W3146" s="236">
        <f t="shared" si="127"/>
        <v>2.4739744062760589E-2</v>
      </c>
      <c r="X3146" s="236">
        <f t="shared" si="127"/>
        <v>2.5023547339069949E-2</v>
      </c>
      <c r="Y3146" s="236">
        <f t="shared" si="127"/>
        <v>2.5310606279602819E-2</v>
      </c>
      <c r="Z3146" s="236">
        <f t="shared" si="125"/>
        <v>2.5600958231882718E-2</v>
      </c>
    </row>
    <row r="3147" spans="1:26" x14ac:dyDescent="0.35">
      <c r="A3147" t="str">
        <f t="shared" si="126"/>
        <v>dom.sol.25_50</v>
      </c>
      <c r="B3147" t="s">
        <v>809</v>
      </c>
      <c r="C3147" t="s">
        <v>105</v>
      </c>
      <c r="D3147" t="s">
        <v>2382</v>
      </c>
      <c r="E3147" s="235">
        <v>2.090400227663932E-2</v>
      </c>
      <c r="F3147" s="235">
        <v>2.3238427330968741E-2</v>
      </c>
      <c r="G3147" s="235">
        <v>2.5784977101884151E-2</v>
      </c>
      <c r="H3147" s="235">
        <v>2.9523665224131031E-2</v>
      </c>
      <c r="I3147" s="235">
        <v>3.4332564612907561E-2</v>
      </c>
      <c r="J3147" s="235">
        <v>4.0098037360557108E-2</v>
      </c>
      <c r="K3147" s="235">
        <v>4.6994555610797052E-2</v>
      </c>
      <c r="L3147" s="235">
        <v>5.5193952964750922E-2</v>
      </c>
      <c r="M3147" s="235">
        <v>6.4923265292574153E-2</v>
      </c>
      <c r="N3147" s="235">
        <v>7.6367823337469415E-2</v>
      </c>
      <c r="O3147" s="235">
        <v>8.9808504167903563E-2</v>
      </c>
      <c r="P3147" s="235">
        <v>0.1054712664854381</v>
      </c>
      <c r="Q3147" s="235">
        <v>0.12356739371100239</v>
      </c>
      <c r="R3147" s="235">
        <v>0.14432036586785271</v>
      </c>
      <c r="S3147" s="235">
        <v>0.16790538192108639</v>
      </c>
      <c r="T3147" s="235">
        <v>0.19440190702584639</v>
      </c>
      <c r="U3147" s="235">
        <v>0.2228901436424888</v>
      </c>
      <c r="V3147" s="235">
        <v>0.25263605030883679</v>
      </c>
      <c r="W3147" s="236">
        <f t="shared" si="127"/>
        <v>0.28635171063473791</v>
      </c>
      <c r="X3147" s="236">
        <f t="shared" si="127"/>
        <v>0.32456690992121856</v>
      </c>
      <c r="Y3147" s="236">
        <f t="shared" si="127"/>
        <v>0.36788213621039545</v>
      </c>
      <c r="Z3147" s="236">
        <f t="shared" si="125"/>
        <v>0.41697801595231654</v>
      </c>
    </row>
    <row r="3148" spans="1:26" x14ac:dyDescent="0.35">
      <c r="A3148" t="str">
        <f t="shared" si="126"/>
        <v>dom.wnd.25_50</v>
      </c>
      <c r="B3148" t="s">
        <v>809</v>
      </c>
      <c r="C3148" t="s">
        <v>103</v>
      </c>
      <c r="D3148" t="s">
        <v>2382</v>
      </c>
      <c r="E3148" s="235">
        <v>1.3411818198819319E-2</v>
      </c>
      <c r="F3148" s="235">
        <v>1.4420541165920399E-2</v>
      </c>
      <c r="G3148" s="235">
        <v>1.5395610951940151E-2</v>
      </c>
      <c r="H3148" s="235">
        <v>1.6624184401139691E-2</v>
      </c>
      <c r="I3148" s="235">
        <v>1.797513282162751E-2</v>
      </c>
      <c r="J3148" s="235">
        <v>1.93047564584942E-2</v>
      </c>
      <c r="K3148" s="235">
        <v>2.0622007997321681E-2</v>
      </c>
      <c r="L3148" s="235">
        <v>2.1910099084057801E-2</v>
      </c>
      <c r="M3148" s="235">
        <v>2.313347299538741E-2</v>
      </c>
      <c r="N3148" s="235">
        <v>2.430182067081773E-2</v>
      </c>
      <c r="O3148" s="235">
        <v>2.5412461889601778E-2</v>
      </c>
      <c r="P3148" s="235">
        <v>2.6412279917550349E-2</v>
      </c>
      <c r="Q3148" s="235">
        <v>2.731376688981928E-2</v>
      </c>
      <c r="R3148" s="235">
        <v>2.8069821465660859E-2</v>
      </c>
      <c r="S3148" s="235">
        <v>2.869683114169734E-2</v>
      </c>
      <c r="T3148" s="235">
        <v>2.9178679292952731E-2</v>
      </c>
      <c r="U3148" s="235">
        <v>2.9427592971113019E-2</v>
      </c>
      <c r="V3148" s="235">
        <v>2.945862295112267E-2</v>
      </c>
      <c r="W3148" s="236">
        <f t="shared" si="127"/>
        <v>2.9489685650752315E-2</v>
      </c>
      <c r="X3148" s="236">
        <f t="shared" si="127"/>
        <v>2.9520781104503218E-2</v>
      </c>
      <c r="Y3148" s="236">
        <f t="shared" si="127"/>
        <v>2.9551909346913027E-2</v>
      </c>
      <c r="Z3148" s="236">
        <f t="shared" si="125"/>
        <v>2.9583070412555802E-2</v>
      </c>
    </row>
    <row r="3149" spans="1:26" x14ac:dyDescent="0.35">
      <c r="A3149" t="str">
        <f t="shared" si="126"/>
        <v>dom.sol.50_75</v>
      </c>
      <c r="B3149" t="s">
        <v>809</v>
      </c>
      <c r="C3149" t="s">
        <v>105</v>
      </c>
      <c r="D3149" t="s">
        <v>2383</v>
      </c>
      <c r="E3149" s="235">
        <v>2.090400227663932E-2</v>
      </c>
      <c r="F3149" s="235">
        <v>2.3238427330968741E-2</v>
      </c>
      <c r="G3149" s="235">
        <v>2.5784977101884151E-2</v>
      </c>
      <c r="H3149" s="235">
        <v>3.0673522583650671E-2</v>
      </c>
      <c r="I3149" s="235">
        <v>3.7676271079931142E-2</v>
      </c>
      <c r="J3149" s="235">
        <v>4.6568603091904269E-2</v>
      </c>
      <c r="K3149" s="235">
        <v>5.77720732535544E-2</v>
      </c>
      <c r="L3149" s="235">
        <v>7.1724470181404251E-2</v>
      </c>
      <c r="M3149" s="235">
        <v>8.8930794296723875E-2</v>
      </c>
      <c r="N3149" s="235">
        <v>0.1098999999793422</v>
      </c>
      <c r="O3149" s="235">
        <v>0.13515532476756631</v>
      </c>
      <c r="P3149" s="235">
        <v>0.16506955382842639</v>
      </c>
      <c r="Q3149" s="235">
        <v>0.19970206680133001</v>
      </c>
      <c r="R3149" s="235">
        <v>0.23876718601990049</v>
      </c>
      <c r="S3149" s="235">
        <v>0.28182332474150812</v>
      </c>
      <c r="T3149" s="235">
        <v>0.32745810936020192</v>
      </c>
      <c r="U3149" s="235">
        <v>0.37329123846180667</v>
      </c>
      <c r="V3149" s="235">
        <v>0.41732961729015627</v>
      </c>
      <c r="W3149" s="236">
        <f t="shared" si="127"/>
        <v>0.46656334658486209</v>
      </c>
      <c r="X3149" s="236">
        <f t="shared" si="127"/>
        <v>0.52160533870070169</v>
      </c>
      <c r="Y3149" s="236">
        <f t="shared" si="127"/>
        <v>0.5831408132520054</v>
      </c>
      <c r="Z3149" s="236">
        <f t="shared" si="127"/>
        <v>0.65193582743472178</v>
      </c>
    </row>
    <row r="3150" spans="1:26" x14ac:dyDescent="0.35">
      <c r="A3150" t="str">
        <f t="shared" ref="A3150:A3213" si="128">LOWER(B3150)&amp;"."&amp;C3150&amp;"."&amp;D3150</f>
        <v>dom.wnd.50_75</v>
      </c>
      <c r="B3150" t="s">
        <v>809</v>
      </c>
      <c r="C3150" t="s">
        <v>103</v>
      </c>
      <c r="D3150" t="s">
        <v>2383</v>
      </c>
      <c r="E3150" s="235">
        <v>1.3411818198819319E-2</v>
      </c>
      <c r="F3150" s="235">
        <v>1.4420541165920399E-2</v>
      </c>
      <c r="G3150" s="235">
        <v>1.5395610951940151E-2</v>
      </c>
      <c r="H3150" s="235">
        <v>1.7051989469143949E-2</v>
      </c>
      <c r="I3150" s="235">
        <v>1.909333500520858E-2</v>
      </c>
      <c r="J3150" s="235">
        <v>2.1211215255578258E-2</v>
      </c>
      <c r="K3150" s="235">
        <v>2.3404428171920639E-2</v>
      </c>
      <c r="L3150" s="235">
        <v>2.557696630110198E-2</v>
      </c>
      <c r="M3150" s="235">
        <v>2.7717129593970678E-2</v>
      </c>
      <c r="N3150" s="235">
        <v>2.9713693728763538E-2</v>
      </c>
      <c r="O3150" s="235">
        <v>3.1491897985452232E-2</v>
      </c>
      <c r="P3150" s="235">
        <v>3.3008273196629689E-2</v>
      </c>
      <c r="Q3150" s="235">
        <v>3.4147484573076488E-2</v>
      </c>
      <c r="R3150" s="235">
        <v>3.4854109395260333E-2</v>
      </c>
      <c r="S3150" s="235">
        <v>3.5148538460910317E-2</v>
      </c>
      <c r="T3150" s="235">
        <v>3.501400355207087E-2</v>
      </c>
      <c r="U3150" s="235">
        <v>3.4500523232778538E-2</v>
      </c>
      <c r="V3150" s="235">
        <v>3.3693827756021227E-2</v>
      </c>
      <c r="W3150" s="236">
        <f t="shared" ref="W3150:Z3213" si="129">IF(V3150=0,0,V3150*(V3150/U3150))</f>
        <v>3.2905994532100781E-2</v>
      </c>
      <c r="X3150" s="236">
        <f t="shared" si="129"/>
        <v>3.2136582521501873E-2</v>
      </c>
      <c r="Y3150" s="236">
        <f t="shared" si="129"/>
        <v>3.1385160997149365E-2</v>
      </c>
      <c r="Z3150" s="236">
        <f t="shared" si="129"/>
        <v>3.0651309303281551E-2</v>
      </c>
    </row>
    <row r="3151" spans="1:26" x14ac:dyDescent="0.35">
      <c r="A3151" t="str">
        <f t="shared" si="128"/>
        <v>dom.sol.75_100</v>
      </c>
      <c r="B3151" t="s">
        <v>809</v>
      </c>
      <c r="C3151" t="s">
        <v>105</v>
      </c>
      <c r="D3151" t="s">
        <v>2384</v>
      </c>
      <c r="E3151" s="235">
        <v>2.090400227663932E-2</v>
      </c>
      <c r="F3151" s="235">
        <v>2.3238427330968741E-2</v>
      </c>
      <c r="G3151" s="235">
        <v>2.5784977101884151E-2</v>
      </c>
      <c r="H3151" s="235">
        <v>3.1886438760779123E-2</v>
      </c>
      <c r="I3151" s="235">
        <v>4.1331329422239348E-2</v>
      </c>
      <c r="J3151" s="235">
        <v>5.3873617907962988E-2</v>
      </c>
      <c r="K3151" s="235">
        <v>7.030339261397707E-2</v>
      </c>
      <c r="L3151" s="235">
        <v>9.1435910288271152E-2</v>
      </c>
      <c r="M3151" s="235">
        <v>0.1181760007477355</v>
      </c>
      <c r="N3151" s="235">
        <v>0.15133079269136249</v>
      </c>
      <c r="O3151" s="235">
        <v>0.19137786278913549</v>
      </c>
      <c r="P3151" s="235">
        <v>0.23803406040000011</v>
      </c>
      <c r="Q3151" s="235">
        <v>0.29028361878561948</v>
      </c>
      <c r="R3151" s="235">
        <v>0.3459139006896178</v>
      </c>
      <c r="S3151" s="235">
        <v>0.40233571452814471</v>
      </c>
      <c r="T3151" s="235">
        <v>0.45671091804553859</v>
      </c>
      <c r="U3151" s="235">
        <v>0.50591567764498557</v>
      </c>
      <c r="V3151" s="235">
        <v>0.54780055464922306</v>
      </c>
      <c r="W3151" s="236">
        <f t="shared" si="129"/>
        <v>0.59315309039419473</v>
      </c>
      <c r="X3151" s="236">
        <f t="shared" si="129"/>
        <v>0.64226037315620077</v>
      </c>
      <c r="Y3151" s="236">
        <f t="shared" si="129"/>
        <v>0.69543325931692634</v>
      </c>
      <c r="Z3151" s="236">
        <f t="shared" si="129"/>
        <v>0.75300834113043247</v>
      </c>
    </row>
    <row r="3152" spans="1:26" x14ac:dyDescent="0.35">
      <c r="A3152" t="str">
        <f t="shared" si="128"/>
        <v>dom.wnd.75_100</v>
      </c>
      <c r="B3152" t="s">
        <v>809</v>
      </c>
      <c r="C3152" t="s">
        <v>103</v>
      </c>
      <c r="D3152" t="s">
        <v>2384</v>
      </c>
      <c r="E3152" s="235">
        <v>1.3411818198819319E-2</v>
      </c>
      <c r="F3152" s="235">
        <v>1.4420541165920399E-2</v>
      </c>
      <c r="G3152" s="235">
        <v>1.5395610951940151E-2</v>
      </c>
      <c r="H3152" s="235">
        <v>1.7602046314405369E-2</v>
      </c>
      <c r="I3152" s="235">
        <v>2.0591329074180709E-2</v>
      </c>
      <c r="J3152" s="235">
        <v>2.386453936203263E-2</v>
      </c>
      <c r="K3152" s="235">
        <v>2.734159917158727E-2</v>
      </c>
      <c r="L3152" s="235">
        <v>3.0878691682595261E-2</v>
      </c>
      <c r="M3152" s="235">
        <v>3.4373879795064392E-2</v>
      </c>
      <c r="N3152" s="235">
        <v>3.748065351658561E-2</v>
      </c>
      <c r="O3152" s="235">
        <v>4.0016160567456917E-2</v>
      </c>
      <c r="P3152" s="235">
        <v>4.1762016913908309E-2</v>
      </c>
      <c r="Q3152" s="235">
        <v>4.2631627123375343E-2</v>
      </c>
      <c r="R3152" s="235">
        <v>4.2582044707265072E-2</v>
      </c>
      <c r="S3152" s="235">
        <v>4.1800791468880737E-2</v>
      </c>
      <c r="T3152" s="235">
        <v>4.0408363212830922E-2</v>
      </c>
      <c r="U3152" s="235">
        <v>3.8675227529298521E-2</v>
      </c>
      <c r="V3152" s="235">
        <v>3.6758913404324287E-2</v>
      </c>
      <c r="W3152" s="236">
        <f t="shared" si="129"/>
        <v>3.4937550493865696E-2</v>
      </c>
      <c r="X3152" s="236">
        <f t="shared" si="129"/>
        <v>3.320643407179226E-2</v>
      </c>
      <c r="Y3152" s="236">
        <f t="shared" si="129"/>
        <v>3.1561092525873878E-2</v>
      </c>
      <c r="Z3152" s="236">
        <f t="shared" si="129"/>
        <v>2.9997275807248671E-2</v>
      </c>
    </row>
    <row r="3153" spans="1:26" x14ac:dyDescent="0.35">
      <c r="A3153" t="str">
        <f t="shared" si="128"/>
        <v>ecu.sol.0_0</v>
      </c>
      <c r="B3153" t="s">
        <v>829</v>
      </c>
      <c r="C3153" t="s">
        <v>105</v>
      </c>
      <c r="D3153" t="s">
        <v>2380</v>
      </c>
      <c r="E3153" s="235">
        <v>4.640284756392471E-2</v>
      </c>
      <c r="F3153" s="235">
        <v>6.072960988469292E-2</v>
      </c>
      <c r="G3153" s="235">
        <v>7.9550338773613657E-2</v>
      </c>
      <c r="H3153" s="235">
        <v>0.1038410555582349</v>
      </c>
      <c r="I3153" s="235">
        <v>0.13502019696382139</v>
      </c>
      <c r="J3153" s="235">
        <v>0.1742782108114771</v>
      </c>
      <c r="K3153" s="235">
        <v>0.2225777523730241</v>
      </c>
      <c r="L3153" s="235">
        <v>0.27992660791914642</v>
      </c>
      <c r="M3153" s="235">
        <v>0.3446746688576236</v>
      </c>
      <c r="N3153" s="235">
        <v>0.41291539254099519</v>
      </c>
      <c r="O3153" s="235">
        <v>0.47964640071239539</v>
      </c>
      <c r="P3153" s="235">
        <v>0.54069719978763553</v>
      </c>
      <c r="Q3153" s="235">
        <v>0.59389452027043033</v>
      </c>
      <c r="R3153" s="235">
        <v>0.63881503876605461</v>
      </c>
      <c r="S3153" s="235">
        <v>0.67632135375203817</v>
      </c>
      <c r="T3153" s="235">
        <v>0.70754279204819204</v>
      </c>
      <c r="U3153" s="235">
        <v>0.73333157109862723</v>
      </c>
      <c r="V3153" s="235">
        <v>0.75458614299919846</v>
      </c>
      <c r="W3153" s="236">
        <f t="shared" si="129"/>
        <v>0.77645674841650458</v>
      </c>
      <c r="X3153" s="236">
        <f t="shared" si="129"/>
        <v>0.79896124220528053</v>
      </c>
      <c r="Y3153" s="236">
        <f t="shared" si="129"/>
        <v>0.8221179967178146</v>
      </c>
      <c r="Z3153" s="236">
        <f t="shared" si="129"/>
        <v>0.84594591680287845</v>
      </c>
    </row>
    <row r="3154" spans="1:26" x14ac:dyDescent="0.35">
      <c r="A3154" t="str">
        <f t="shared" si="128"/>
        <v>ecu.wnd.0_0</v>
      </c>
      <c r="B3154" t="s">
        <v>829</v>
      </c>
      <c r="C3154" t="s">
        <v>103</v>
      </c>
      <c r="D3154" t="s">
        <v>2380</v>
      </c>
      <c r="E3154" s="235">
        <v>7.975158303870214E-2</v>
      </c>
      <c r="F3154" s="235">
        <v>9.4993253331175753E-2</v>
      </c>
      <c r="G3154" s="235">
        <v>0.1112071998969525</v>
      </c>
      <c r="H3154" s="235">
        <v>0.12733123204841179</v>
      </c>
      <c r="I3154" s="235">
        <v>0.14219937709503991</v>
      </c>
      <c r="J3154" s="235">
        <v>0.154121635629898</v>
      </c>
      <c r="K3154" s="235">
        <v>0.16153380416991611</v>
      </c>
      <c r="L3154" s="235">
        <v>0.16287383897337179</v>
      </c>
      <c r="M3154" s="235">
        <v>0.15753375214491311</v>
      </c>
      <c r="N3154" s="235">
        <v>0.14615599975289509</v>
      </c>
      <c r="O3154" s="235">
        <v>0.13090033787997299</v>
      </c>
      <c r="P3154" s="235">
        <v>0.1145536732282033</v>
      </c>
      <c r="Q3154" s="235">
        <v>9.936744605786596E-2</v>
      </c>
      <c r="R3154" s="235">
        <v>8.6438713598547948E-2</v>
      </c>
      <c r="S3154" s="235">
        <v>7.5881154813508031E-2</v>
      </c>
      <c r="T3154" s="235">
        <v>6.7412307185282766E-2</v>
      </c>
      <c r="U3154" s="235">
        <v>6.0603267616337338E-2</v>
      </c>
      <c r="V3154" s="235">
        <v>5.5116223852964323E-2</v>
      </c>
      <c r="W3154" s="236">
        <f t="shared" si="129"/>
        <v>5.0125979197054853E-2</v>
      </c>
      <c r="X3154" s="236">
        <f t="shared" si="129"/>
        <v>4.5587553261387657E-2</v>
      </c>
      <c r="Y3154" s="236">
        <f t="shared" si="129"/>
        <v>4.1460038200749248E-2</v>
      </c>
      <c r="Z3154" s="236">
        <f t="shared" si="129"/>
        <v>3.7706229982373558E-2</v>
      </c>
    </row>
    <row r="3155" spans="1:26" x14ac:dyDescent="0.35">
      <c r="A3155" t="str">
        <f t="shared" si="128"/>
        <v>ecu.sol.0_25</v>
      </c>
      <c r="B3155" t="s">
        <v>829</v>
      </c>
      <c r="C3155" t="s">
        <v>105</v>
      </c>
      <c r="D3155" t="s">
        <v>2381</v>
      </c>
      <c r="E3155" s="235">
        <v>4.640284756392471E-2</v>
      </c>
      <c r="F3155" s="235">
        <v>6.072960988469292E-2</v>
      </c>
      <c r="G3155" s="235">
        <v>7.9550338773613657E-2</v>
      </c>
      <c r="H3155" s="235">
        <v>0.1038410555582349</v>
      </c>
      <c r="I3155" s="235">
        <v>0.13523295710983549</v>
      </c>
      <c r="J3155" s="235">
        <v>0.17519480931103809</v>
      </c>
      <c r="K3155" s="235">
        <v>0.22497535723279169</v>
      </c>
      <c r="L3155" s="235">
        <v>0.28482271222890271</v>
      </c>
      <c r="M3155" s="235">
        <v>0.35315759830267318</v>
      </c>
      <c r="N3155" s="235">
        <v>0.42554237006363532</v>
      </c>
      <c r="O3155" s="235">
        <v>0.49638757444526388</v>
      </c>
      <c r="P3155" s="235">
        <v>0.56094204155371075</v>
      </c>
      <c r="Q3155" s="235">
        <v>0.61682741770279337</v>
      </c>
      <c r="R3155" s="235">
        <v>0.66363168658002403</v>
      </c>
      <c r="S3155" s="235">
        <v>0.70196465672780084</v>
      </c>
      <c r="T3155" s="235">
        <v>0.73296651369014598</v>
      </c>
      <c r="U3155" s="235">
        <v>0.75796414221820851</v>
      </c>
      <c r="V3155" s="235">
        <v>0.77822179777441947</v>
      </c>
      <c r="W3155" s="236">
        <f t="shared" si="129"/>
        <v>0.79902086760839974</v>
      </c>
      <c r="X3155" s="236">
        <f t="shared" si="129"/>
        <v>0.82037582177663537</v>
      </c>
      <c r="Y3155" s="236">
        <f t="shared" si="129"/>
        <v>0.84230151706818157</v>
      </c>
      <c r="Z3155" s="236">
        <f t="shared" si="129"/>
        <v>0.86481320734063383</v>
      </c>
    </row>
    <row r="3156" spans="1:26" x14ac:dyDescent="0.35">
      <c r="A3156" t="str">
        <f t="shared" si="128"/>
        <v>ecu.wnd.0_25</v>
      </c>
      <c r="B3156" t="s">
        <v>829</v>
      </c>
      <c r="C3156" t="s">
        <v>103</v>
      </c>
      <c r="D3156" t="s">
        <v>2381</v>
      </c>
      <c r="E3156" s="235">
        <v>7.975158303870214E-2</v>
      </c>
      <c r="F3156" s="235">
        <v>9.4993253331175753E-2</v>
      </c>
      <c r="G3156" s="235">
        <v>0.1112071998969525</v>
      </c>
      <c r="H3156" s="235">
        <v>0.12733123204841179</v>
      </c>
      <c r="I3156" s="235">
        <v>0.14248378218585811</v>
      </c>
      <c r="J3156" s="235">
        <v>0.15510071592145189</v>
      </c>
      <c r="K3156" s="235">
        <v>0.16350912640500609</v>
      </c>
      <c r="L3156" s="235">
        <v>0.16585804231163381</v>
      </c>
      <c r="M3156" s="235">
        <v>0.1610801949592833</v>
      </c>
      <c r="N3156" s="235">
        <v>0.14959824648027911</v>
      </c>
      <c r="O3156" s="235">
        <v>0.13354109213634141</v>
      </c>
      <c r="P3156" s="235">
        <v>0.11614022435342029</v>
      </c>
      <c r="Q3156" s="235">
        <v>9.9964486621947179E-2</v>
      </c>
      <c r="R3156" s="235">
        <v>8.6225692126254555E-2</v>
      </c>
      <c r="S3156" s="235">
        <v>7.5148698318266913E-2</v>
      </c>
      <c r="T3156" s="235">
        <v>6.6331047182152714E-2</v>
      </c>
      <c r="U3156" s="235">
        <v>5.9304756084061161E-2</v>
      </c>
      <c r="V3156" s="235">
        <v>5.3697874454384023E-2</v>
      </c>
      <c r="W3156" s="236">
        <f t="shared" si="129"/>
        <v>4.8621087267126488E-2</v>
      </c>
      <c r="X3156" s="236">
        <f t="shared" si="129"/>
        <v>4.4024277516715116E-2</v>
      </c>
      <c r="Y3156" s="236">
        <f t="shared" si="129"/>
        <v>3.9862066436740388E-2</v>
      </c>
      <c r="Z3156" s="236">
        <f t="shared" si="129"/>
        <v>3.6093365530048729E-2</v>
      </c>
    </row>
    <row r="3157" spans="1:26" x14ac:dyDescent="0.35">
      <c r="A3157" t="str">
        <f t="shared" si="128"/>
        <v>ecu.sol.25_50</v>
      </c>
      <c r="B3157" t="s">
        <v>829</v>
      </c>
      <c r="C3157" t="s">
        <v>105</v>
      </c>
      <c r="D3157" t="s">
        <v>2382</v>
      </c>
      <c r="E3157" s="235">
        <v>4.640284756392471E-2</v>
      </c>
      <c r="F3157" s="235">
        <v>6.072960988469292E-2</v>
      </c>
      <c r="G3157" s="235">
        <v>7.9550338773613657E-2</v>
      </c>
      <c r="H3157" s="235">
        <v>0.105549504095347</v>
      </c>
      <c r="I3157" s="235">
        <v>0.1404840779893631</v>
      </c>
      <c r="J3157" s="235">
        <v>0.18567528151074841</v>
      </c>
      <c r="K3157" s="235">
        <v>0.24246814208062969</v>
      </c>
      <c r="L3157" s="235">
        <v>0.31056606483094468</v>
      </c>
      <c r="M3157" s="235">
        <v>0.38684151249018078</v>
      </c>
      <c r="N3157" s="235">
        <v>0.4650285726215303</v>
      </c>
      <c r="O3157" s="235">
        <v>0.53848451178106982</v>
      </c>
      <c r="P3157" s="235">
        <v>0.60286558377072386</v>
      </c>
      <c r="Q3157" s="235">
        <v>0.65585143320985251</v>
      </c>
      <c r="R3157" s="235">
        <v>0.69806199702181726</v>
      </c>
      <c r="S3157" s="235">
        <v>0.73136459151174316</v>
      </c>
      <c r="T3157" s="235">
        <v>0.75793741567148354</v>
      </c>
      <c r="U3157" s="235">
        <v>0.77924216132435342</v>
      </c>
      <c r="V3157" s="235">
        <v>0.79658024111122083</v>
      </c>
      <c r="W3157" s="236">
        <f t="shared" si="129"/>
        <v>0.81430409187611763</v>
      </c>
      <c r="X3157" s="236">
        <f t="shared" si="129"/>
        <v>0.83242229699444159</v>
      </c>
      <c r="Y3157" s="236">
        <f t="shared" si="129"/>
        <v>0.85094363082105118</v>
      </c>
      <c r="Z3157" s="236">
        <f t="shared" si="129"/>
        <v>0.8698770629395437</v>
      </c>
    </row>
    <row r="3158" spans="1:26" x14ac:dyDescent="0.35">
      <c r="A3158" t="str">
        <f t="shared" si="128"/>
        <v>ecu.wnd.25_50</v>
      </c>
      <c r="B3158" t="s">
        <v>829</v>
      </c>
      <c r="C3158" t="s">
        <v>103</v>
      </c>
      <c r="D3158" t="s">
        <v>2382</v>
      </c>
      <c r="E3158" s="235">
        <v>7.975158303870214E-2</v>
      </c>
      <c r="F3158" s="235">
        <v>9.4993253331175753E-2</v>
      </c>
      <c r="G3158" s="235">
        <v>0.1112071998969525</v>
      </c>
      <c r="H3158" s="235">
        <v>0.13036311115845431</v>
      </c>
      <c r="I3158" s="235">
        <v>0.1500845669055649</v>
      </c>
      <c r="J3158" s="235">
        <v>0.16717738113141459</v>
      </c>
      <c r="K3158" s="235">
        <v>0.1787935117819697</v>
      </c>
      <c r="L3158" s="235">
        <v>0.18192811957721269</v>
      </c>
      <c r="M3158" s="235">
        <v>0.17507915962718321</v>
      </c>
      <c r="N3158" s="235">
        <v>0.1592301109227057</v>
      </c>
      <c r="O3158" s="235">
        <v>0.13845119452205959</v>
      </c>
      <c r="P3158" s="235">
        <v>0.11727208441632871</v>
      </c>
      <c r="Q3158" s="235">
        <v>9.8802297650824197E-2</v>
      </c>
      <c r="R3158" s="235">
        <v>8.3944875587717738E-2</v>
      </c>
      <c r="S3158" s="235">
        <v>7.2523642934489138E-2</v>
      </c>
      <c r="T3158" s="235">
        <v>6.3730739198113409E-2</v>
      </c>
      <c r="U3158" s="235">
        <v>5.6930496815578477E-2</v>
      </c>
      <c r="V3158" s="235">
        <v>5.1556048127082442E-2</v>
      </c>
      <c r="W3158" s="236">
        <f t="shared" si="129"/>
        <v>4.6688967199645055E-2</v>
      </c>
      <c r="X3158" s="236">
        <f t="shared" si="129"/>
        <v>4.2281356646970178E-2</v>
      </c>
      <c r="Y3158" s="236">
        <f t="shared" si="129"/>
        <v>3.8289840772530094E-2</v>
      </c>
      <c r="Z3158" s="236">
        <f t="shared" si="129"/>
        <v>3.4675138705388908E-2</v>
      </c>
    </row>
    <row r="3159" spans="1:26" x14ac:dyDescent="0.35">
      <c r="A3159" t="str">
        <f t="shared" si="128"/>
        <v>ecu.sol.50_75</v>
      </c>
      <c r="B3159" t="s">
        <v>829</v>
      </c>
      <c r="C3159" t="s">
        <v>105</v>
      </c>
      <c r="D3159" t="s">
        <v>2383</v>
      </c>
      <c r="E3159" s="235">
        <v>4.640284756392471E-2</v>
      </c>
      <c r="F3159" s="235">
        <v>6.072960988469292E-2</v>
      </c>
      <c r="G3159" s="235">
        <v>7.9550338773613657E-2</v>
      </c>
      <c r="H3159" s="235">
        <v>0.10672104042303771</v>
      </c>
      <c r="I3159" s="235">
        <v>0.14393082901160051</v>
      </c>
      <c r="J3159" s="235">
        <v>0.19224861484323649</v>
      </c>
      <c r="K3159" s="235">
        <v>0.25296056710856418</v>
      </c>
      <c r="L3159" s="235">
        <v>0.32511882371140871</v>
      </c>
      <c r="M3159" s="235">
        <v>0.40452132999842277</v>
      </c>
      <c r="N3159" s="235">
        <v>0.48434040887905738</v>
      </c>
      <c r="O3159" s="235">
        <v>0.55779957227729771</v>
      </c>
      <c r="P3159" s="235">
        <v>0.6205623630769852</v>
      </c>
      <c r="Q3159" s="235">
        <v>0.67124873314468159</v>
      </c>
      <c r="R3159" s="235">
        <v>0.71109061096226056</v>
      </c>
      <c r="S3159" s="235">
        <v>0.74230787668874243</v>
      </c>
      <c r="T3159" s="235">
        <v>0.76712022480019559</v>
      </c>
      <c r="U3159" s="235">
        <v>0.78699979967552136</v>
      </c>
      <c r="V3159" s="235">
        <v>0.80320968020195127</v>
      </c>
      <c r="W3159" s="236">
        <f t="shared" si="129"/>
        <v>0.81975343657789157</v>
      </c>
      <c r="X3159" s="236">
        <f t="shared" si="129"/>
        <v>0.83663794566358218</v>
      </c>
      <c r="Y3159" s="236">
        <f t="shared" si="129"/>
        <v>0.85387022596235229</v>
      </c>
      <c r="Z3159" s="236">
        <f t="shared" si="129"/>
        <v>0.8714574405380513</v>
      </c>
    </row>
    <row r="3160" spans="1:26" x14ac:dyDescent="0.35">
      <c r="A3160" t="str">
        <f t="shared" si="128"/>
        <v>ecu.wnd.50_75</v>
      </c>
      <c r="B3160" t="s">
        <v>829</v>
      </c>
      <c r="C3160" t="s">
        <v>103</v>
      </c>
      <c r="D3160" t="s">
        <v>2383</v>
      </c>
      <c r="E3160" s="235">
        <v>7.975158303870214E-2</v>
      </c>
      <c r="F3160" s="235">
        <v>9.4993253331175753E-2</v>
      </c>
      <c r="G3160" s="235">
        <v>0.1112071998969525</v>
      </c>
      <c r="H3160" s="235">
        <v>0.13304063064884361</v>
      </c>
      <c r="I3160" s="235">
        <v>0.1568902787220392</v>
      </c>
      <c r="J3160" s="235">
        <v>0.1779872716517682</v>
      </c>
      <c r="K3160" s="235">
        <v>0.19228131467380929</v>
      </c>
      <c r="L3160" s="235">
        <v>0.19586934586724</v>
      </c>
      <c r="M3160" s="235">
        <v>0.1870563311761799</v>
      </c>
      <c r="N3160" s="235">
        <v>0.16784355812211929</v>
      </c>
      <c r="O3160" s="235">
        <v>0.14360107510175471</v>
      </c>
      <c r="P3160" s="235">
        <v>0.11982913382435061</v>
      </c>
      <c r="Q3160" s="235">
        <v>9.978999682529209E-2</v>
      </c>
      <c r="R3160" s="235">
        <v>8.4175891378472478E-2</v>
      </c>
      <c r="S3160" s="235">
        <v>7.2426191656285305E-2</v>
      </c>
      <c r="T3160" s="235">
        <v>6.3514952240544792E-2</v>
      </c>
      <c r="U3160" s="235">
        <v>5.6695449726710617E-2</v>
      </c>
      <c r="V3160" s="235">
        <v>5.1342894070729117E-2</v>
      </c>
      <c r="W3160" s="236">
        <f t="shared" si="129"/>
        <v>4.649566736422206E-2</v>
      </c>
      <c r="X3160" s="236">
        <f t="shared" si="129"/>
        <v>4.2106062051474144E-2</v>
      </c>
      <c r="Y3160" s="236">
        <f t="shared" si="129"/>
        <v>3.8130874595142063E-2</v>
      </c>
      <c r="Z3160" s="236">
        <f t="shared" si="129"/>
        <v>3.4530980256785776E-2</v>
      </c>
    </row>
    <row r="3161" spans="1:26" x14ac:dyDescent="0.35">
      <c r="A3161" t="str">
        <f t="shared" si="128"/>
        <v>ecu.sol.75_100</v>
      </c>
      <c r="B3161" t="s">
        <v>829</v>
      </c>
      <c r="C3161" t="s">
        <v>105</v>
      </c>
      <c r="D3161" t="s">
        <v>2384</v>
      </c>
      <c r="E3161" s="235">
        <v>4.640284756392471E-2</v>
      </c>
      <c r="F3161" s="235">
        <v>6.072960988469292E-2</v>
      </c>
      <c r="G3161" s="235">
        <v>7.9550338773613657E-2</v>
      </c>
      <c r="H3161" s="235">
        <v>0.1074648120737068</v>
      </c>
      <c r="I3161" s="235">
        <v>0.1460149236846815</v>
      </c>
      <c r="J3161" s="235">
        <v>0.19603350917679879</v>
      </c>
      <c r="K3161" s="235">
        <v>0.25857883960926609</v>
      </c>
      <c r="L3161" s="235">
        <v>0.33232356699433729</v>
      </c>
      <c r="M3161" s="235">
        <v>0.41251091516028549</v>
      </c>
      <c r="N3161" s="235">
        <v>0.49221428243157178</v>
      </c>
      <c r="O3161" s="235">
        <v>0.56509557551573697</v>
      </c>
      <c r="P3161" s="235">
        <v>0.6269993558083552</v>
      </c>
      <c r="Q3161" s="235">
        <v>0.67673734198758873</v>
      </c>
      <c r="R3161" s="235">
        <v>0.71566061488143073</v>
      </c>
      <c r="S3161" s="235">
        <v>0.74610099325186396</v>
      </c>
      <c r="T3161" s="235">
        <v>0.7702372629482781</v>
      </c>
      <c r="U3161" s="235">
        <v>0.78958208498089355</v>
      </c>
      <c r="V3161" s="235">
        <v>0.80537170090189181</v>
      </c>
      <c r="W3161" s="236">
        <f t="shared" si="129"/>
        <v>0.82147706863093506</v>
      </c>
      <c r="X3161" s="236">
        <f t="shared" si="129"/>
        <v>0.83790450239408065</v>
      </c>
      <c r="Y3161" s="236">
        <f t="shared" si="129"/>
        <v>0.85466044268570696</v>
      </c>
      <c r="Z3161" s="236">
        <f t="shared" si="129"/>
        <v>0.8717514587935562</v>
      </c>
    </row>
    <row r="3162" spans="1:26" x14ac:dyDescent="0.35">
      <c r="A3162" t="str">
        <f t="shared" si="128"/>
        <v>ecu.wnd.75_100</v>
      </c>
      <c r="B3162" t="s">
        <v>829</v>
      </c>
      <c r="C3162" t="s">
        <v>103</v>
      </c>
      <c r="D3162" t="s">
        <v>2384</v>
      </c>
      <c r="E3162" s="235">
        <v>7.975158303870214E-2</v>
      </c>
      <c r="F3162" s="235">
        <v>9.4993253331175753E-2</v>
      </c>
      <c r="G3162" s="235">
        <v>0.1112071998969525</v>
      </c>
      <c r="H3162" s="235">
        <v>0.1351041077618165</v>
      </c>
      <c r="I3162" s="235">
        <v>0.16207861006365171</v>
      </c>
      <c r="J3162" s="235">
        <v>0.18606408449553269</v>
      </c>
      <c r="K3162" s="235">
        <v>0.2022426801074716</v>
      </c>
      <c r="L3162" s="235">
        <v>0.2060371737392514</v>
      </c>
      <c r="M3162" s="235">
        <v>0.19574947536320861</v>
      </c>
      <c r="N3162" s="235">
        <v>0.17429305517356869</v>
      </c>
      <c r="O3162" s="235">
        <v>0.1478430570675332</v>
      </c>
      <c r="P3162" s="235">
        <v>0.1224594561924216</v>
      </c>
      <c r="Q3162" s="235">
        <v>0.10135805958093271</v>
      </c>
      <c r="R3162" s="235">
        <v>8.5172569902293188E-2</v>
      </c>
      <c r="S3162" s="235">
        <v>7.3077950773852374E-2</v>
      </c>
      <c r="T3162" s="235">
        <v>6.398577143964293E-2</v>
      </c>
      <c r="U3162" s="235">
        <v>5.7059780277172123E-2</v>
      </c>
      <c r="V3162" s="235">
        <v>5.1641728004728348E-2</v>
      </c>
      <c r="W3162" s="236">
        <f t="shared" si="129"/>
        <v>4.6738141267979552E-2</v>
      </c>
      <c r="X3162" s="236">
        <f t="shared" si="129"/>
        <v>4.2300169525419505E-2</v>
      </c>
      <c r="Y3162" s="236">
        <f t="shared" si="129"/>
        <v>3.8283600788058876E-2</v>
      </c>
      <c r="Z3162" s="236">
        <f t="shared" si="129"/>
        <v>3.4648421170480566E-2</v>
      </c>
    </row>
    <row r="3163" spans="1:26" x14ac:dyDescent="0.35">
      <c r="A3163" t="str">
        <f t="shared" si="128"/>
        <v>egy.sol.0_0</v>
      </c>
      <c r="B3163" t="s">
        <v>839</v>
      </c>
      <c r="C3163" t="s">
        <v>105</v>
      </c>
      <c r="D3163" t="s">
        <v>2380</v>
      </c>
      <c r="E3163" s="235">
        <v>9.3838920062393975E-3</v>
      </c>
      <c r="F3163" s="235">
        <v>1.0841918194536121E-2</v>
      </c>
      <c r="G3163" s="235">
        <v>1.252202089427823E-2</v>
      </c>
      <c r="H3163" s="235">
        <v>1.44609513964772E-2</v>
      </c>
      <c r="I3163" s="235">
        <v>1.6731175042691629E-2</v>
      </c>
      <c r="J3163" s="235">
        <v>1.9389366360669191E-2</v>
      </c>
      <c r="K3163" s="235">
        <v>2.2490385278267789E-2</v>
      </c>
      <c r="L3163" s="235">
        <v>2.6041876205521751E-2</v>
      </c>
      <c r="M3163" s="235">
        <v>3.007572950094739E-2</v>
      </c>
      <c r="N3163" s="235">
        <v>3.45801271458335E-2</v>
      </c>
      <c r="O3163" s="235">
        <v>3.9540988772035289E-2</v>
      </c>
      <c r="P3163" s="235">
        <v>4.4907195558746622E-2</v>
      </c>
      <c r="Q3163" s="235">
        <v>5.058780661005223E-2</v>
      </c>
      <c r="R3163" s="235">
        <v>5.6473896022031893E-2</v>
      </c>
      <c r="S3163" s="235">
        <v>6.242443841751788E-2</v>
      </c>
      <c r="T3163" s="235">
        <v>6.844117245588674E-2</v>
      </c>
      <c r="U3163" s="235">
        <v>7.4504757283563261E-2</v>
      </c>
      <c r="V3163" s="235">
        <v>8.0526190775628642E-2</v>
      </c>
      <c r="W3163" s="236">
        <f t="shared" si="129"/>
        <v>8.7034273209604829E-2</v>
      </c>
      <c r="X3163" s="236">
        <f t="shared" si="129"/>
        <v>9.406833528522883E-2</v>
      </c>
      <c r="Y3163" s="236">
        <f t="shared" si="129"/>
        <v>0.10167088638775117</v>
      </c>
      <c r="Z3163" s="236">
        <f t="shared" si="129"/>
        <v>0.10988787148755016</v>
      </c>
    </row>
    <row r="3164" spans="1:26" x14ac:dyDescent="0.35">
      <c r="A3164" t="str">
        <f t="shared" si="128"/>
        <v>egy.wnd.0_0</v>
      </c>
      <c r="B3164" t="s">
        <v>839</v>
      </c>
      <c r="C3164" t="s">
        <v>103</v>
      </c>
      <c r="D3164" t="s">
        <v>2380</v>
      </c>
      <c r="E3164" s="235">
        <v>2.1664029162333311E-2</v>
      </c>
      <c r="F3164" s="235">
        <v>2.27433961294107E-2</v>
      </c>
      <c r="G3164" s="235">
        <v>2.3611619273889189E-2</v>
      </c>
      <c r="H3164" s="235">
        <v>2.4274924634197882E-2</v>
      </c>
      <c r="I3164" s="235">
        <v>2.4833771401091619E-2</v>
      </c>
      <c r="J3164" s="235">
        <v>2.5319049520052529E-2</v>
      </c>
      <c r="K3164" s="235">
        <v>2.5739556191575801E-2</v>
      </c>
      <c r="L3164" s="235">
        <v>2.60883961911311E-2</v>
      </c>
      <c r="M3164" s="235">
        <v>2.637947154222858E-2</v>
      </c>
      <c r="N3164" s="235">
        <v>2.6598806210705751E-2</v>
      </c>
      <c r="O3164" s="235">
        <v>2.6762828445365611E-2</v>
      </c>
      <c r="P3164" s="235">
        <v>2.6861346330025369E-2</v>
      </c>
      <c r="Q3164" s="235">
        <v>2.6906782287754338E-2</v>
      </c>
      <c r="R3164" s="235">
        <v>2.6814287153854831E-2</v>
      </c>
      <c r="S3164" s="235">
        <v>2.6637156355418551E-2</v>
      </c>
      <c r="T3164" s="235">
        <v>2.642596345942487E-2</v>
      </c>
      <c r="U3164" s="235">
        <v>2.6192050369083109E-2</v>
      </c>
      <c r="V3164" s="235">
        <v>2.5939204139026159E-2</v>
      </c>
      <c r="W3164" s="236">
        <f t="shared" si="129"/>
        <v>2.568879877232863E-2</v>
      </c>
      <c r="X3164" s="236">
        <f t="shared" si="129"/>
        <v>2.544081070599756E-2</v>
      </c>
      <c r="Y3164" s="236">
        <f t="shared" si="129"/>
        <v>2.5195216604506486E-2</v>
      </c>
      <c r="Z3164" s="236">
        <f t="shared" si="129"/>
        <v>2.4951993357599581E-2</v>
      </c>
    </row>
    <row r="3165" spans="1:26" x14ac:dyDescent="0.35">
      <c r="A3165" t="str">
        <f t="shared" si="128"/>
        <v>egy.sol.0_25</v>
      </c>
      <c r="B3165" t="s">
        <v>839</v>
      </c>
      <c r="C3165" t="s">
        <v>105</v>
      </c>
      <c r="D3165" t="s">
        <v>2381</v>
      </c>
      <c r="E3165" s="235">
        <v>9.3838920062393975E-3</v>
      </c>
      <c r="F3165" s="235">
        <v>1.0841918194536121E-2</v>
      </c>
      <c r="G3165" s="235">
        <v>1.252202089427823E-2</v>
      </c>
      <c r="H3165" s="235">
        <v>1.44609513964772E-2</v>
      </c>
      <c r="I3165" s="235">
        <v>1.6794353031381531E-2</v>
      </c>
      <c r="J3165" s="235">
        <v>1.9647783470854451E-2</v>
      </c>
      <c r="K3165" s="235">
        <v>2.315105662446823E-2</v>
      </c>
      <c r="L3165" s="235">
        <v>2.7408745996171189E-2</v>
      </c>
      <c r="M3165" s="235">
        <v>3.2574727754202351E-2</v>
      </c>
      <c r="N3165" s="235">
        <v>3.8776688466092467E-2</v>
      </c>
      <c r="O3165" s="235">
        <v>4.6173292120143039E-2</v>
      </c>
      <c r="P3165" s="235">
        <v>5.4881718937415509E-2</v>
      </c>
      <c r="Q3165" s="235">
        <v>6.499810930052935E-2</v>
      </c>
      <c r="R3165" s="235">
        <v>7.6576829973216742E-2</v>
      </c>
      <c r="S3165" s="235">
        <v>8.9688732087077255E-2</v>
      </c>
      <c r="T3165" s="235">
        <v>0.1046054165540751</v>
      </c>
      <c r="U3165" s="235">
        <v>0.1208364566015469</v>
      </c>
      <c r="V3165" s="235">
        <v>0.1381420855949371</v>
      </c>
      <c r="W3165" s="236">
        <f t="shared" si="129"/>
        <v>0.15792614538048802</v>
      </c>
      <c r="X3165" s="236">
        <f t="shared" si="129"/>
        <v>0.18054358515963445</v>
      </c>
      <c r="Y3165" s="236">
        <f t="shared" si="129"/>
        <v>0.20640018828903459</v>
      </c>
      <c r="Z3165" s="236">
        <f t="shared" si="129"/>
        <v>0.23595985250919663</v>
      </c>
    </row>
    <row r="3166" spans="1:26" x14ac:dyDescent="0.35">
      <c r="A3166" t="str">
        <f t="shared" si="128"/>
        <v>egy.wnd.0_25</v>
      </c>
      <c r="B3166" t="s">
        <v>839</v>
      </c>
      <c r="C3166" t="s">
        <v>103</v>
      </c>
      <c r="D3166" t="s">
        <v>2381</v>
      </c>
      <c r="E3166" s="235">
        <v>2.1664029162333311E-2</v>
      </c>
      <c r="F3166" s="235">
        <v>2.27433961294107E-2</v>
      </c>
      <c r="G3166" s="235">
        <v>2.3611619273889189E-2</v>
      </c>
      <c r="H3166" s="235">
        <v>2.4274924634197882E-2</v>
      </c>
      <c r="I3166" s="235">
        <v>2.4885735890531231E-2</v>
      </c>
      <c r="J3166" s="235">
        <v>2.5497653382331859E-2</v>
      </c>
      <c r="K3166" s="235">
        <v>2.6119308964062629E-2</v>
      </c>
      <c r="L3166" s="235">
        <v>2.6742281883401501E-2</v>
      </c>
      <c r="M3166" s="235">
        <v>2.736099311885402E-2</v>
      </c>
      <c r="N3166" s="235">
        <v>2.7977076708109849E-2</v>
      </c>
      <c r="O3166" s="235">
        <v>2.8575628070429081E-2</v>
      </c>
      <c r="P3166" s="235">
        <v>2.9155761687220009E-2</v>
      </c>
      <c r="Q3166" s="235">
        <v>2.9693671766312681E-2</v>
      </c>
      <c r="R3166" s="235">
        <v>3.004532064257415E-2</v>
      </c>
      <c r="S3166" s="235">
        <v>3.0312135805595841E-2</v>
      </c>
      <c r="T3166" s="235">
        <v>3.0511421854411639E-2</v>
      </c>
      <c r="U3166" s="235">
        <v>3.0588497834581039E-2</v>
      </c>
      <c r="V3166" s="235">
        <v>3.048809619293736E-2</v>
      </c>
      <c r="W3166" s="236">
        <f t="shared" si="129"/>
        <v>3.0388024102934279E-2</v>
      </c>
      <c r="X3166" s="236">
        <f t="shared" si="129"/>
        <v>3.0288280482873506E-2</v>
      </c>
      <c r="Y3166" s="236">
        <f t="shared" si="129"/>
        <v>3.0188864254607248E-2</v>
      </c>
      <c r="Z3166" s="236">
        <f t="shared" si="129"/>
        <v>3.0089774343526551E-2</v>
      </c>
    </row>
    <row r="3167" spans="1:26" x14ac:dyDescent="0.35">
      <c r="A3167" t="str">
        <f t="shared" si="128"/>
        <v>egy.sol.25_50</v>
      </c>
      <c r="B3167" t="s">
        <v>839</v>
      </c>
      <c r="C3167" t="s">
        <v>105</v>
      </c>
      <c r="D3167" t="s">
        <v>2382</v>
      </c>
      <c r="E3167" s="235">
        <v>9.3838920062393975E-3</v>
      </c>
      <c r="F3167" s="235">
        <v>1.0841918194536121E-2</v>
      </c>
      <c r="G3167" s="235">
        <v>1.252202089427823E-2</v>
      </c>
      <c r="H3167" s="235">
        <v>1.5133475408478789E-2</v>
      </c>
      <c r="I3167" s="235">
        <v>1.8791602128685189E-2</v>
      </c>
      <c r="J3167" s="235">
        <v>2.3614512807524451E-2</v>
      </c>
      <c r="K3167" s="235">
        <v>2.9955060905741689E-2</v>
      </c>
      <c r="L3167" s="235">
        <v>3.817657300577959E-2</v>
      </c>
      <c r="M3167" s="235">
        <v>4.8714118025248762E-2</v>
      </c>
      <c r="N3167" s="235">
        <v>6.1978955903009163E-2</v>
      </c>
      <c r="O3167" s="235">
        <v>7.8426849447301661E-2</v>
      </c>
      <c r="P3167" s="235">
        <v>9.8426232919672133E-2</v>
      </c>
      <c r="Q3167" s="235">
        <v>0.1222264980485718</v>
      </c>
      <c r="R3167" s="235">
        <v>0.15036714778470589</v>
      </c>
      <c r="S3167" s="235">
        <v>0.18347045210331461</v>
      </c>
      <c r="T3167" s="235">
        <v>0.22133558546030879</v>
      </c>
      <c r="U3167" s="235">
        <v>0.2624740239486269</v>
      </c>
      <c r="V3167" s="235">
        <v>0.30506819174198918</v>
      </c>
      <c r="W3167" s="236">
        <f t="shared" si="129"/>
        <v>0.35457452212849327</v>
      </c>
      <c r="X3167" s="236">
        <f t="shared" si="129"/>
        <v>0.41211471777752368</v>
      </c>
      <c r="Y3167" s="236">
        <f t="shared" si="129"/>
        <v>0.47899251076844346</v>
      </c>
      <c r="Z3167" s="236">
        <f t="shared" si="129"/>
        <v>0.55672320224223382</v>
      </c>
    </row>
    <row r="3168" spans="1:26" x14ac:dyDescent="0.35">
      <c r="A3168" t="str">
        <f t="shared" si="128"/>
        <v>egy.wnd.25_50</v>
      </c>
      <c r="B3168" t="s">
        <v>839</v>
      </c>
      <c r="C3168" t="s">
        <v>103</v>
      </c>
      <c r="D3168" t="s">
        <v>2382</v>
      </c>
      <c r="E3168" s="235">
        <v>2.1664029162333311E-2</v>
      </c>
      <c r="F3168" s="235">
        <v>2.27433961294107E-2</v>
      </c>
      <c r="G3168" s="235">
        <v>2.3611619273889189E-2</v>
      </c>
      <c r="H3168" s="235">
        <v>2.5002044057078818E-2</v>
      </c>
      <c r="I3168" s="235">
        <v>2.66884251276642E-2</v>
      </c>
      <c r="J3168" s="235">
        <v>2.8424025312016599E-2</v>
      </c>
      <c r="K3168" s="235">
        <v>3.0224201430806109E-2</v>
      </c>
      <c r="L3168" s="235">
        <v>3.2002102144281078E-2</v>
      </c>
      <c r="M3168" s="235">
        <v>3.3724294631987443E-2</v>
      </c>
      <c r="N3168" s="235">
        <v>3.5333918773601702E-2</v>
      </c>
      <c r="O3168" s="235">
        <v>3.6819111485268917E-2</v>
      </c>
      <c r="P3168" s="235">
        <v>3.7858252593046877E-2</v>
      </c>
      <c r="Q3168" s="235">
        <v>3.8543390505949272E-2</v>
      </c>
      <c r="R3168" s="235">
        <v>3.8942924602175751E-2</v>
      </c>
      <c r="S3168" s="235">
        <v>3.8979562346823073E-2</v>
      </c>
      <c r="T3168" s="235">
        <v>3.8662133298403338E-2</v>
      </c>
      <c r="U3168" s="235">
        <v>3.7932704546212649E-2</v>
      </c>
      <c r="V3168" s="235">
        <v>3.6838785303782227E-2</v>
      </c>
      <c r="W3168" s="236">
        <f t="shared" si="129"/>
        <v>3.5776412963247552E-2</v>
      </c>
      <c r="X3168" s="236">
        <f t="shared" si="129"/>
        <v>3.4744677761821184E-2</v>
      </c>
      <c r="Y3168" s="236">
        <f t="shared" si="129"/>
        <v>3.3742696172836505E-2</v>
      </c>
      <c r="Z3168" s="236">
        <f t="shared" si="129"/>
        <v>3.2769610149139448E-2</v>
      </c>
    </row>
    <row r="3169" spans="1:26" x14ac:dyDescent="0.35">
      <c r="A3169" t="str">
        <f t="shared" si="128"/>
        <v>egy.sol.50_75</v>
      </c>
      <c r="B3169" t="s">
        <v>839</v>
      </c>
      <c r="C3169" t="s">
        <v>105</v>
      </c>
      <c r="D3169" t="s">
        <v>2383</v>
      </c>
      <c r="E3169" s="235">
        <v>9.3838920062393975E-3</v>
      </c>
      <c r="F3169" s="235">
        <v>1.0841918194536121E-2</v>
      </c>
      <c r="G3169" s="235">
        <v>1.252202089427823E-2</v>
      </c>
      <c r="H3169" s="235">
        <v>1.590804517737044E-2</v>
      </c>
      <c r="I3169" s="235">
        <v>2.1222397226593151E-2</v>
      </c>
      <c r="J3169" s="235">
        <v>2.8713382718896691E-2</v>
      </c>
      <c r="K3169" s="235">
        <v>3.9193833203058748E-2</v>
      </c>
      <c r="L3169" s="235">
        <v>5.3582835750935948E-2</v>
      </c>
      <c r="M3169" s="235">
        <v>7.2986454250757699E-2</v>
      </c>
      <c r="N3169" s="235">
        <v>9.8528438761717629E-2</v>
      </c>
      <c r="O3169" s="235">
        <v>0.1312959641281056</v>
      </c>
      <c r="P3169" s="235">
        <v>0.17244408021960941</v>
      </c>
      <c r="Q3169" s="235">
        <v>0.22264301994262259</v>
      </c>
      <c r="R3169" s="235">
        <v>0.28098106860191441</v>
      </c>
      <c r="S3169" s="235">
        <v>0.34553536663779438</v>
      </c>
      <c r="T3169" s="235">
        <v>0.41283215061036799</v>
      </c>
      <c r="U3169" s="235">
        <v>0.47739192195676999</v>
      </c>
      <c r="V3169" s="235">
        <v>0.5346828013392837</v>
      </c>
      <c r="W3169" s="236">
        <f t="shared" si="129"/>
        <v>0.59884904812845197</v>
      </c>
      <c r="X3169" s="236">
        <f t="shared" si="129"/>
        <v>0.67071576184248727</v>
      </c>
      <c r="Y3169" s="236">
        <f t="shared" si="129"/>
        <v>0.75120706059376441</v>
      </c>
      <c r="Z3169" s="236">
        <f t="shared" si="129"/>
        <v>0.84135796411841024</v>
      </c>
    </row>
    <row r="3170" spans="1:26" x14ac:dyDescent="0.35">
      <c r="A3170" t="str">
        <f t="shared" si="128"/>
        <v>egy.wnd.50_75</v>
      </c>
      <c r="B3170" t="s">
        <v>839</v>
      </c>
      <c r="C3170" t="s">
        <v>103</v>
      </c>
      <c r="D3170" t="s">
        <v>2383</v>
      </c>
      <c r="E3170" s="235">
        <v>2.1664029162333311E-2</v>
      </c>
      <c r="F3170" s="235">
        <v>2.27433961294107E-2</v>
      </c>
      <c r="G3170" s="235">
        <v>2.3611619273889189E-2</v>
      </c>
      <c r="H3170" s="235">
        <v>2.6058215578448351E-2</v>
      </c>
      <c r="I3170" s="235">
        <v>2.9404569202431011E-2</v>
      </c>
      <c r="J3170" s="235">
        <v>3.304827331824322E-2</v>
      </c>
      <c r="K3170" s="235">
        <v>3.6918843756759148E-2</v>
      </c>
      <c r="L3170" s="235">
        <v>4.0834530701095453E-2</v>
      </c>
      <c r="M3170" s="235">
        <v>4.4624026962818392E-2</v>
      </c>
      <c r="N3170" s="235">
        <v>4.7639789968990418E-2</v>
      </c>
      <c r="O3170" s="235">
        <v>4.9866364375377212E-2</v>
      </c>
      <c r="P3170" s="235">
        <v>5.1241449304964742E-2</v>
      </c>
      <c r="Q3170" s="235">
        <v>5.1485231128889773E-2</v>
      </c>
      <c r="R3170" s="235">
        <v>5.0575474256393041E-2</v>
      </c>
      <c r="S3170" s="235">
        <v>4.8646210374744391E-2</v>
      </c>
      <c r="T3170" s="235">
        <v>4.6017546723307393E-2</v>
      </c>
      <c r="U3170" s="235">
        <v>4.2935922424234732E-2</v>
      </c>
      <c r="V3170" s="235">
        <v>3.9733755045936521E-2</v>
      </c>
      <c r="W3170" s="236">
        <f t="shared" si="129"/>
        <v>3.6770405779365883E-2</v>
      </c>
      <c r="X3170" s="236">
        <f t="shared" si="129"/>
        <v>3.4028063534797884E-2</v>
      </c>
      <c r="Y3170" s="236">
        <f t="shared" si="129"/>
        <v>3.1490245576186023E-2</v>
      </c>
      <c r="Z3170" s="236">
        <f t="shared" si="129"/>
        <v>2.9141698452350484E-2</v>
      </c>
    </row>
    <row r="3171" spans="1:26" x14ac:dyDescent="0.35">
      <c r="A3171" t="str">
        <f t="shared" si="128"/>
        <v>egy.sol.75_100</v>
      </c>
      <c r="B3171" t="s">
        <v>839</v>
      </c>
      <c r="C3171" t="s">
        <v>105</v>
      </c>
      <c r="D3171" t="s">
        <v>2384</v>
      </c>
      <c r="E3171" s="235">
        <v>9.3838920062393975E-3</v>
      </c>
      <c r="F3171" s="235">
        <v>1.0841918194536121E-2</v>
      </c>
      <c r="G3171" s="235">
        <v>1.252202089427823E-2</v>
      </c>
      <c r="H3171" s="235">
        <v>1.670297676830618E-2</v>
      </c>
      <c r="I3171" s="235">
        <v>2.3837246435495441E-2</v>
      </c>
      <c r="J3171" s="235">
        <v>3.4463994206763569E-2</v>
      </c>
      <c r="K3171" s="235">
        <v>5.0106872356566551E-2</v>
      </c>
      <c r="L3171" s="235">
        <v>7.2652730442047592E-2</v>
      </c>
      <c r="M3171" s="235">
        <v>0.1044250440765177</v>
      </c>
      <c r="N3171" s="235">
        <v>0.14775792003926799</v>
      </c>
      <c r="O3171" s="235">
        <v>0.20514753716724629</v>
      </c>
      <c r="P3171" s="235">
        <v>0.27673137561125771</v>
      </c>
      <c r="Q3171" s="235">
        <v>0.35955332378371579</v>
      </c>
      <c r="R3171" s="235">
        <v>0.44707877949265851</v>
      </c>
      <c r="S3171" s="235">
        <v>0.53050596787995263</v>
      </c>
      <c r="T3171" s="235">
        <v>0.60201515657452009</v>
      </c>
      <c r="U3171" s="235">
        <v>0.65840806902762306</v>
      </c>
      <c r="V3171" s="235">
        <v>0.70180546179945358</v>
      </c>
      <c r="W3171" s="236">
        <f t="shared" si="129"/>
        <v>0.74806328989701443</v>
      </c>
      <c r="X3171" s="236">
        <f t="shared" si="129"/>
        <v>0.79737009207183163</v>
      </c>
      <c r="Y3171" s="236">
        <f t="shared" si="129"/>
        <v>0.84992683415620018</v>
      </c>
      <c r="Z3171" s="236">
        <f t="shared" si="129"/>
        <v>0.90594772816448355</v>
      </c>
    </row>
    <row r="3172" spans="1:26" x14ac:dyDescent="0.35">
      <c r="A3172" t="str">
        <f t="shared" si="128"/>
        <v>egy.wnd.75_100</v>
      </c>
      <c r="B3172" t="s">
        <v>839</v>
      </c>
      <c r="C3172" t="s">
        <v>103</v>
      </c>
      <c r="D3172" t="s">
        <v>2384</v>
      </c>
      <c r="E3172" s="235">
        <v>2.1664029162333311E-2</v>
      </c>
      <c r="F3172" s="235">
        <v>2.27433961294107E-2</v>
      </c>
      <c r="G3172" s="235">
        <v>2.3611619273889189E-2</v>
      </c>
      <c r="H3172" s="235">
        <v>2.7448919374451791E-2</v>
      </c>
      <c r="I3172" s="235">
        <v>3.3247113208432183E-2</v>
      </c>
      <c r="J3172" s="235">
        <v>3.9960915279579408E-2</v>
      </c>
      <c r="K3172" s="235">
        <v>4.7487954429737571E-2</v>
      </c>
      <c r="L3172" s="235">
        <v>5.5276116231548163E-2</v>
      </c>
      <c r="M3172" s="235">
        <v>6.2138916298544372E-2</v>
      </c>
      <c r="N3172" s="235">
        <v>6.7521143937136124E-2</v>
      </c>
      <c r="O3172" s="235">
        <v>7.0594963208979469E-2</v>
      </c>
      <c r="P3172" s="235">
        <v>7.0604048423786328E-2</v>
      </c>
      <c r="Q3172" s="235">
        <v>6.7572823177024594E-2</v>
      </c>
      <c r="R3172" s="235">
        <v>6.2345331063387653E-2</v>
      </c>
      <c r="S3172" s="235">
        <v>5.607027621204376E-2</v>
      </c>
      <c r="T3172" s="235">
        <v>4.9781322368620262E-2</v>
      </c>
      <c r="U3172" s="235">
        <v>4.4132175693542608E-2</v>
      </c>
      <c r="V3172" s="235">
        <v>3.938108806843664E-2</v>
      </c>
      <c r="W3172" s="236">
        <f t="shared" si="129"/>
        <v>3.5141482899536378E-2</v>
      </c>
      <c r="X3172" s="236">
        <f t="shared" si="129"/>
        <v>3.1358296099700221E-2</v>
      </c>
      <c r="Y3172" s="236">
        <f t="shared" si="129"/>
        <v>2.7982391553813664E-2</v>
      </c>
      <c r="Z3172" s="236">
        <f t="shared" si="129"/>
        <v>2.4969922937822752E-2</v>
      </c>
    </row>
    <row r="3173" spans="1:26" x14ac:dyDescent="0.35">
      <c r="A3173" t="str">
        <f t="shared" si="128"/>
        <v>slv.sol.0_0</v>
      </c>
      <c r="B3173" t="s">
        <v>1610</v>
      </c>
      <c r="C3173" t="s">
        <v>105</v>
      </c>
      <c r="D3173" t="s">
        <v>2380</v>
      </c>
      <c r="E3173" s="235">
        <v>2.090400227663932E-2</v>
      </c>
      <c r="F3173" s="235">
        <v>2.3238427330968741E-2</v>
      </c>
      <c r="G3173" s="235">
        <v>2.5784977101884151E-2</v>
      </c>
      <c r="H3173" s="235">
        <v>2.8523010345819149E-2</v>
      </c>
      <c r="I3173" s="235">
        <v>3.1460164405327368E-2</v>
      </c>
      <c r="J3173" s="235">
        <v>3.4590724557257473E-2</v>
      </c>
      <c r="K3173" s="235">
        <v>3.7913867827805009E-2</v>
      </c>
      <c r="L3173" s="235">
        <v>4.138315222475205E-2</v>
      </c>
      <c r="M3173" s="235">
        <v>4.5008204905001757E-2</v>
      </c>
      <c r="N3173" s="235">
        <v>4.8761481356197602E-2</v>
      </c>
      <c r="O3173" s="235">
        <v>5.2639744983810591E-2</v>
      </c>
      <c r="P3173" s="235">
        <v>5.660612148758238E-2</v>
      </c>
      <c r="Q3173" s="235">
        <v>6.0610242346617139E-2</v>
      </c>
      <c r="R3173" s="235">
        <v>6.4641589518515258E-2</v>
      </c>
      <c r="S3173" s="235">
        <v>6.8701963041991179E-2</v>
      </c>
      <c r="T3173" s="235">
        <v>7.2754689684551094E-2</v>
      </c>
      <c r="U3173" s="235">
        <v>7.6814348751658851E-2</v>
      </c>
      <c r="V3173" s="235">
        <v>8.0836373986807264E-2</v>
      </c>
      <c r="W3173" s="236">
        <f t="shared" si="129"/>
        <v>8.5068993821207833E-2</v>
      </c>
      <c r="X3173" s="236">
        <f t="shared" si="129"/>
        <v>8.9523235059179584E-2</v>
      </c>
      <c r="Y3173" s="236">
        <f t="shared" si="129"/>
        <v>9.4210701872238622E-2</v>
      </c>
      <c r="Z3173" s="236">
        <f t="shared" si="129"/>
        <v>9.9143606030239501E-2</v>
      </c>
    </row>
    <row r="3174" spans="1:26" x14ac:dyDescent="0.35">
      <c r="A3174" t="str">
        <f t="shared" si="128"/>
        <v>slv.wnd.0_0</v>
      </c>
      <c r="B3174" t="s">
        <v>1610</v>
      </c>
      <c r="C3174" t="s">
        <v>103</v>
      </c>
      <c r="D3174" t="s">
        <v>2380</v>
      </c>
      <c r="E3174" s="235">
        <v>1.3411818198819319E-2</v>
      </c>
      <c r="F3174" s="235">
        <v>1.4420541165920399E-2</v>
      </c>
      <c r="G3174" s="235">
        <v>1.5395610951940151E-2</v>
      </c>
      <c r="H3174" s="235">
        <v>1.6304436559963571E-2</v>
      </c>
      <c r="I3174" s="235">
        <v>1.7144876215296759E-2</v>
      </c>
      <c r="J3174" s="235">
        <v>1.7907684156724051E-2</v>
      </c>
      <c r="K3174" s="235">
        <v>1.8575723220013631E-2</v>
      </c>
      <c r="L3174" s="235">
        <v>1.9152928986047819E-2</v>
      </c>
      <c r="M3174" s="235">
        <v>1.96502549762172E-2</v>
      </c>
      <c r="N3174" s="235">
        <v>2.0071275563831301E-2</v>
      </c>
      <c r="O3174" s="235">
        <v>2.0424208087341029E-2</v>
      </c>
      <c r="P3174" s="235">
        <v>2.0696873605827979E-2</v>
      </c>
      <c r="Q3174" s="235">
        <v>2.0911136997884341E-2</v>
      </c>
      <c r="R3174" s="235">
        <v>2.1075750945744862E-2</v>
      </c>
      <c r="S3174" s="235">
        <v>2.1199734111410361E-2</v>
      </c>
      <c r="T3174" s="235">
        <v>2.1287804530642201E-2</v>
      </c>
      <c r="U3174" s="235">
        <v>2.134728953974158E-2</v>
      </c>
      <c r="V3174" s="235">
        <v>2.1383197621466839E-2</v>
      </c>
      <c r="W3174" s="236">
        <f t="shared" si="129"/>
        <v>2.1419166103850026E-2</v>
      </c>
      <c r="X3174" s="236">
        <f t="shared" si="129"/>
        <v>2.1455195088490538E-2</v>
      </c>
      <c r="Y3174" s="236">
        <f t="shared" si="129"/>
        <v>2.1491284677158676E-2</v>
      </c>
      <c r="Z3174" s="236">
        <f t="shared" si="129"/>
        <v>2.152743497179592E-2</v>
      </c>
    </row>
    <row r="3175" spans="1:26" x14ac:dyDescent="0.35">
      <c r="A3175" t="str">
        <f t="shared" si="128"/>
        <v>slv.sol.0_25</v>
      </c>
      <c r="B3175" t="s">
        <v>1610</v>
      </c>
      <c r="C3175" t="s">
        <v>105</v>
      </c>
      <c r="D3175" t="s">
        <v>2381</v>
      </c>
      <c r="E3175" s="235">
        <v>2.090400227663932E-2</v>
      </c>
      <c r="F3175" s="235">
        <v>2.3238427330968741E-2</v>
      </c>
      <c r="G3175" s="235">
        <v>2.5784977101884151E-2</v>
      </c>
      <c r="H3175" s="235">
        <v>2.8523010345819149E-2</v>
      </c>
      <c r="I3175" s="235">
        <v>3.1551081463113431E-2</v>
      </c>
      <c r="J3175" s="235">
        <v>3.4942437972336857E-2</v>
      </c>
      <c r="K3175" s="235">
        <v>3.8762811696971052E-2</v>
      </c>
      <c r="L3175" s="235">
        <v>4.3041065518848107E-2</v>
      </c>
      <c r="M3175" s="235">
        <v>4.7874101155915699E-2</v>
      </c>
      <c r="N3175" s="235">
        <v>5.3328059397615361E-2</v>
      </c>
      <c r="O3175" s="235">
        <v>5.9503729491441393E-2</v>
      </c>
      <c r="P3175" s="235">
        <v>6.6461564623919972E-2</v>
      </c>
      <c r="Q3175" s="235">
        <v>7.4290205245752375E-2</v>
      </c>
      <c r="R3175" s="235">
        <v>8.3094701788065689E-2</v>
      </c>
      <c r="S3175" s="235">
        <v>9.3027449967330852E-2</v>
      </c>
      <c r="T3175" s="235">
        <v>0.1041895159181163</v>
      </c>
      <c r="U3175" s="235">
        <v>0.116152102321359</v>
      </c>
      <c r="V3175" s="235">
        <v>0.12861820206095481</v>
      </c>
      <c r="W3175" s="236">
        <f t="shared" si="129"/>
        <v>0.14242223404294427</v>
      </c>
      <c r="X3175" s="236">
        <f t="shared" si="129"/>
        <v>0.15770779271327509</v>
      </c>
      <c r="Y3175" s="236">
        <f t="shared" si="129"/>
        <v>0.17463388388496853</v>
      </c>
      <c r="Z3175" s="236">
        <f t="shared" si="129"/>
        <v>0.19337657877308925</v>
      </c>
    </row>
    <row r="3176" spans="1:26" x14ac:dyDescent="0.35">
      <c r="A3176" t="str">
        <f t="shared" si="128"/>
        <v>slv.wnd.0_25</v>
      </c>
      <c r="B3176" t="s">
        <v>1610</v>
      </c>
      <c r="C3176" t="s">
        <v>103</v>
      </c>
      <c r="D3176" t="s">
        <v>2381</v>
      </c>
      <c r="E3176" s="235">
        <v>1.3411818198819319E-2</v>
      </c>
      <c r="F3176" s="235">
        <v>1.4420541165920399E-2</v>
      </c>
      <c r="G3176" s="235">
        <v>1.5395610951940151E-2</v>
      </c>
      <c r="H3176" s="235">
        <v>1.6304436559963571E-2</v>
      </c>
      <c r="I3176" s="235">
        <v>1.716884290669379E-2</v>
      </c>
      <c r="J3176" s="235">
        <v>1.7991972915139751E-2</v>
      </c>
      <c r="K3176" s="235">
        <v>1.8757769486645232E-2</v>
      </c>
      <c r="L3176" s="235">
        <v>1.9472183689600731E-2</v>
      </c>
      <c r="M3176" s="235">
        <v>2.0146389201214289E-2</v>
      </c>
      <c r="N3176" s="235">
        <v>2.0782519164326281E-2</v>
      </c>
      <c r="O3176" s="235">
        <v>2.136714127277756E-2</v>
      </c>
      <c r="P3176" s="235">
        <v>2.1915047346324192E-2</v>
      </c>
      <c r="Q3176" s="235">
        <v>2.2435920085213369E-2</v>
      </c>
      <c r="R3176" s="235">
        <v>2.292991467096625E-2</v>
      </c>
      <c r="S3176" s="235">
        <v>2.340140816023693E-2</v>
      </c>
      <c r="T3176" s="235">
        <v>2.382510923138826E-2</v>
      </c>
      <c r="U3176" s="235">
        <v>2.4181757225789469E-2</v>
      </c>
      <c r="V3176" s="235">
        <v>2.445915952672624E-2</v>
      </c>
      <c r="W3176" s="236">
        <f t="shared" si="129"/>
        <v>2.4739744062760589E-2</v>
      </c>
      <c r="X3176" s="236">
        <f t="shared" si="129"/>
        <v>2.5023547339069949E-2</v>
      </c>
      <c r="Y3176" s="236">
        <f t="shared" si="129"/>
        <v>2.5310606279602819E-2</v>
      </c>
      <c r="Z3176" s="236">
        <f t="shared" si="129"/>
        <v>2.5600958231882718E-2</v>
      </c>
    </row>
    <row r="3177" spans="1:26" x14ac:dyDescent="0.35">
      <c r="A3177" t="str">
        <f t="shared" si="128"/>
        <v>slv.sol.25_50</v>
      </c>
      <c r="B3177" t="s">
        <v>1610</v>
      </c>
      <c r="C3177" t="s">
        <v>105</v>
      </c>
      <c r="D3177" t="s">
        <v>2382</v>
      </c>
      <c r="E3177" s="235">
        <v>2.090400227663932E-2</v>
      </c>
      <c r="F3177" s="235">
        <v>2.3238427330968741E-2</v>
      </c>
      <c r="G3177" s="235">
        <v>2.5784977101884151E-2</v>
      </c>
      <c r="H3177" s="235">
        <v>2.9523665224131031E-2</v>
      </c>
      <c r="I3177" s="235">
        <v>3.4332564612907561E-2</v>
      </c>
      <c r="J3177" s="235">
        <v>4.0098037360557108E-2</v>
      </c>
      <c r="K3177" s="235">
        <v>4.6994555610797052E-2</v>
      </c>
      <c r="L3177" s="235">
        <v>5.5193952964750922E-2</v>
      </c>
      <c r="M3177" s="235">
        <v>6.4923265292574153E-2</v>
      </c>
      <c r="N3177" s="235">
        <v>7.6367823337469415E-2</v>
      </c>
      <c r="O3177" s="235">
        <v>8.9808504167903563E-2</v>
      </c>
      <c r="P3177" s="235">
        <v>0.1054712664854381</v>
      </c>
      <c r="Q3177" s="235">
        <v>0.12356739371100239</v>
      </c>
      <c r="R3177" s="235">
        <v>0.14432036586785271</v>
      </c>
      <c r="S3177" s="235">
        <v>0.16790538192108639</v>
      </c>
      <c r="T3177" s="235">
        <v>0.19440190702584639</v>
      </c>
      <c r="U3177" s="235">
        <v>0.2228901436424888</v>
      </c>
      <c r="V3177" s="235">
        <v>0.25263605030883679</v>
      </c>
      <c r="W3177" s="236">
        <f t="shared" si="129"/>
        <v>0.28635171063473791</v>
      </c>
      <c r="X3177" s="236">
        <f t="shared" si="129"/>
        <v>0.32456690992121856</v>
      </c>
      <c r="Y3177" s="236">
        <f t="shared" si="129"/>
        <v>0.36788213621039545</v>
      </c>
      <c r="Z3177" s="236">
        <f t="shared" si="129"/>
        <v>0.41697801595231654</v>
      </c>
    </row>
    <row r="3178" spans="1:26" x14ac:dyDescent="0.35">
      <c r="A3178" t="str">
        <f t="shared" si="128"/>
        <v>slv.wnd.25_50</v>
      </c>
      <c r="B3178" t="s">
        <v>1610</v>
      </c>
      <c r="C3178" t="s">
        <v>103</v>
      </c>
      <c r="D3178" t="s">
        <v>2382</v>
      </c>
      <c r="E3178" s="235">
        <v>1.3411818198819319E-2</v>
      </c>
      <c r="F3178" s="235">
        <v>1.4420541165920399E-2</v>
      </c>
      <c r="G3178" s="235">
        <v>1.5395610951940151E-2</v>
      </c>
      <c r="H3178" s="235">
        <v>1.6624184401139691E-2</v>
      </c>
      <c r="I3178" s="235">
        <v>1.797513282162751E-2</v>
      </c>
      <c r="J3178" s="235">
        <v>1.93047564584942E-2</v>
      </c>
      <c r="K3178" s="235">
        <v>2.0622007997321681E-2</v>
      </c>
      <c r="L3178" s="235">
        <v>2.1910099084057801E-2</v>
      </c>
      <c r="M3178" s="235">
        <v>2.313347299538741E-2</v>
      </c>
      <c r="N3178" s="235">
        <v>2.430182067081773E-2</v>
      </c>
      <c r="O3178" s="235">
        <v>2.5412461889601778E-2</v>
      </c>
      <c r="P3178" s="235">
        <v>2.6412279917550349E-2</v>
      </c>
      <c r="Q3178" s="235">
        <v>2.731376688981928E-2</v>
      </c>
      <c r="R3178" s="235">
        <v>2.8069821465660859E-2</v>
      </c>
      <c r="S3178" s="235">
        <v>2.869683114169734E-2</v>
      </c>
      <c r="T3178" s="235">
        <v>2.9178679292952731E-2</v>
      </c>
      <c r="U3178" s="235">
        <v>2.9427592971113019E-2</v>
      </c>
      <c r="V3178" s="235">
        <v>2.945862295112267E-2</v>
      </c>
      <c r="W3178" s="236">
        <f t="shared" si="129"/>
        <v>2.9489685650752315E-2</v>
      </c>
      <c r="X3178" s="236">
        <f t="shared" si="129"/>
        <v>2.9520781104503218E-2</v>
      </c>
      <c r="Y3178" s="236">
        <f t="shared" si="129"/>
        <v>2.9551909346913027E-2</v>
      </c>
      <c r="Z3178" s="236">
        <f t="shared" si="129"/>
        <v>2.9583070412555802E-2</v>
      </c>
    </row>
    <row r="3179" spans="1:26" x14ac:dyDescent="0.35">
      <c r="A3179" t="str">
        <f t="shared" si="128"/>
        <v>slv.sol.50_75</v>
      </c>
      <c r="B3179" t="s">
        <v>1610</v>
      </c>
      <c r="C3179" t="s">
        <v>105</v>
      </c>
      <c r="D3179" t="s">
        <v>2383</v>
      </c>
      <c r="E3179" s="235">
        <v>2.090400227663932E-2</v>
      </c>
      <c r="F3179" s="235">
        <v>2.3238427330968741E-2</v>
      </c>
      <c r="G3179" s="235">
        <v>2.5784977101884151E-2</v>
      </c>
      <c r="H3179" s="235">
        <v>3.0673522583650671E-2</v>
      </c>
      <c r="I3179" s="235">
        <v>3.7676271079931142E-2</v>
      </c>
      <c r="J3179" s="235">
        <v>4.6568603091904269E-2</v>
      </c>
      <c r="K3179" s="235">
        <v>5.77720732535544E-2</v>
      </c>
      <c r="L3179" s="235">
        <v>7.1724470181404251E-2</v>
      </c>
      <c r="M3179" s="235">
        <v>8.8930794296723875E-2</v>
      </c>
      <c r="N3179" s="235">
        <v>0.1098999999793422</v>
      </c>
      <c r="O3179" s="235">
        <v>0.13515532476756631</v>
      </c>
      <c r="P3179" s="235">
        <v>0.16506955382842639</v>
      </c>
      <c r="Q3179" s="235">
        <v>0.19970206680133001</v>
      </c>
      <c r="R3179" s="235">
        <v>0.23876718601990049</v>
      </c>
      <c r="S3179" s="235">
        <v>0.28182332474150812</v>
      </c>
      <c r="T3179" s="235">
        <v>0.32745810936020192</v>
      </c>
      <c r="U3179" s="235">
        <v>0.37329123846180667</v>
      </c>
      <c r="V3179" s="235">
        <v>0.41732961729015627</v>
      </c>
      <c r="W3179" s="236">
        <f t="shared" si="129"/>
        <v>0.46656334658486209</v>
      </c>
      <c r="X3179" s="236">
        <f t="shared" si="129"/>
        <v>0.52160533870070169</v>
      </c>
      <c r="Y3179" s="236">
        <f t="shared" si="129"/>
        <v>0.5831408132520054</v>
      </c>
      <c r="Z3179" s="236">
        <f t="shared" si="129"/>
        <v>0.65193582743472178</v>
      </c>
    </row>
    <row r="3180" spans="1:26" x14ac:dyDescent="0.35">
      <c r="A3180" t="str">
        <f t="shared" si="128"/>
        <v>slv.wnd.50_75</v>
      </c>
      <c r="B3180" t="s">
        <v>1610</v>
      </c>
      <c r="C3180" t="s">
        <v>103</v>
      </c>
      <c r="D3180" t="s">
        <v>2383</v>
      </c>
      <c r="E3180" s="235">
        <v>1.3411818198819319E-2</v>
      </c>
      <c r="F3180" s="235">
        <v>1.4420541165920399E-2</v>
      </c>
      <c r="G3180" s="235">
        <v>1.5395610951940151E-2</v>
      </c>
      <c r="H3180" s="235">
        <v>1.7051989469143949E-2</v>
      </c>
      <c r="I3180" s="235">
        <v>1.909333500520858E-2</v>
      </c>
      <c r="J3180" s="235">
        <v>2.1211215255578258E-2</v>
      </c>
      <c r="K3180" s="235">
        <v>2.3404428171920639E-2</v>
      </c>
      <c r="L3180" s="235">
        <v>2.557696630110198E-2</v>
      </c>
      <c r="M3180" s="235">
        <v>2.7717129593970678E-2</v>
      </c>
      <c r="N3180" s="235">
        <v>2.9713693728763538E-2</v>
      </c>
      <c r="O3180" s="235">
        <v>3.1491897985452232E-2</v>
      </c>
      <c r="P3180" s="235">
        <v>3.3008273196629689E-2</v>
      </c>
      <c r="Q3180" s="235">
        <v>3.4147484573076488E-2</v>
      </c>
      <c r="R3180" s="235">
        <v>3.4854109395260333E-2</v>
      </c>
      <c r="S3180" s="235">
        <v>3.5148538460910317E-2</v>
      </c>
      <c r="T3180" s="235">
        <v>3.501400355207087E-2</v>
      </c>
      <c r="U3180" s="235">
        <v>3.4500523232778538E-2</v>
      </c>
      <c r="V3180" s="235">
        <v>3.3693827756021227E-2</v>
      </c>
      <c r="W3180" s="236">
        <f t="shared" si="129"/>
        <v>3.2905994532100781E-2</v>
      </c>
      <c r="X3180" s="236">
        <f t="shared" si="129"/>
        <v>3.2136582521501873E-2</v>
      </c>
      <c r="Y3180" s="236">
        <f t="shared" si="129"/>
        <v>3.1385160997149365E-2</v>
      </c>
      <c r="Z3180" s="236">
        <f t="shared" si="129"/>
        <v>3.0651309303281551E-2</v>
      </c>
    </row>
    <row r="3181" spans="1:26" x14ac:dyDescent="0.35">
      <c r="A3181" t="str">
        <f t="shared" si="128"/>
        <v>slv.sol.75_100</v>
      </c>
      <c r="B3181" t="s">
        <v>1610</v>
      </c>
      <c r="C3181" t="s">
        <v>105</v>
      </c>
      <c r="D3181" t="s">
        <v>2384</v>
      </c>
      <c r="E3181" s="235">
        <v>2.090400227663932E-2</v>
      </c>
      <c r="F3181" s="235">
        <v>2.3238427330968741E-2</v>
      </c>
      <c r="G3181" s="235">
        <v>2.5784977101884151E-2</v>
      </c>
      <c r="H3181" s="235">
        <v>3.1886438760779123E-2</v>
      </c>
      <c r="I3181" s="235">
        <v>4.1331329422239348E-2</v>
      </c>
      <c r="J3181" s="235">
        <v>5.3873617907962988E-2</v>
      </c>
      <c r="K3181" s="235">
        <v>7.030339261397707E-2</v>
      </c>
      <c r="L3181" s="235">
        <v>9.1435910288271152E-2</v>
      </c>
      <c r="M3181" s="235">
        <v>0.1181760007477355</v>
      </c>
      <c r="N3181" s="235">
        <v>0.15133079269136249</v>
      </c>
      <c r="O3181" s="235">
        <v>0.19137786278913549</v>
      </c>
      <c r="P3181" s="235">
        <v>0.23803406040000011</v>
      </c>
      <c r="Q3181" s="235">
        <v>0.29028361878561948</v>
      </c>
      <c r="R3181" s="235">
        <v>0.3459139006896178</v>
      </c>
      <c r="S3181" s="235">
        <v>0.40233571452814471</v>
      </c>
      <c r="T3181" s="235">
        <v>0.45671091804553859</v>
      </c>
      <c r="U3181" s="235">
        <v>0.50591567764498557</v>
      </c>
      <c r="V3181" s="235">
        <v>0.54780055464922306</v>
      </c>
      <c r="W3181" s="236">
        <f t="shared" si="129"/>
        <v>0.59315309039419473</v>
      </c>
      <c r="X3181" s="236">
        <f t="shared" si="129"/>
        <v>0.64226037315620077</v>
      </c>
      <c r="Y3181" s="236">
        <f t="shared" si="129"/>
        <v>0.69543325931692634</v>
      </c>
      <c r="Z3181" s="236">
        <f t="shared" si="129"/>
        <v>0.75300834113043247</v>
      </c>
    </row>
    <row r="3182" spans="1:26" x14ac:dyDescent="0.35">
      <c r="A3182" t="str">
        <f t="shared" si="128"/>
        <v>slv.wnd.75_100</v>
      </c>
      <c r="B3182" t="s">
        <v>1610</v>
      </c>
      <c r="C3182" t="s">
        <v>103</v>
      </c>
      <c r="D3182" t="s">
        <v>2384</v>
      </c>
      <c r="E3182" s="235">
        <v>1.3411818198819319E-2</v>
      </c>
      <c r="F3182" s="235">
        <v>1.4420541165920399E-2</v>
      </c>
      <c r="G3182" s="235">
        <v>1.5395610951940151E-2</v>
      </c>
      <c r="H3182" s="235">
        <v>1.7602046314405369E-2</v>
      </c>
      <c r="I3182" s="235">
        <v>2.0591329074180709E-2</v>
      </c>
      <c r="J3182" s="235">
        <v>2.386453936203263E-2</v>
      </c>
      <c r="K3182" s="235">
        <v>2.734159917158727E-2</v>
      </c>
      <c r="L3182" s="235">
        <v>3.0878691682595261E-2</v>
      </c>
      <c r="M3182" s="235">
        <v>3.4373879795064392E-2</v>
      </c>
      <c r="N3182" s="235">
        <v>3.748065351658561E-2</v>
      </c>
      <c r="O3182" s="235">
        <v>4.0016160567456917E-2</v>
      </c>
      <c r="P3182" s="235">
        <v>4.1762016913908309E-2</v>
      </c>
      <c r="Q3182" s="235">
        <v>4.2631627123375343E-2</v>
      </c>
      <c r="R3182" s="235">
        <v>4.2582044707265072E-2</v>
      </c>
      <c r="S3182" s="235">
        <v>4.1800791468880737E-2</v>
      </c>
      <c r="T3182" s="235">
        <v>4.0408363212830922E-2</v>
      </c>
      <c r="U3182" s="235">
        <v>3.8675227529298521E-2</v>
      </c>
      <c r="V3182" s="235">
        <v>3.6758913404324287E-2</v>
      </c>
      <c r="W3182" s="236">
        <f t="shared" si="129"/>
        <v>3.4937550493865696E-2</v>
      </c>
      <c r="X3182" s="236">
        <f t="shared" si="129"/>
        <v>3.320643407179226E-2</v>
      </c>
      <c r="Y3182" s="236">
        <f t="shared" si="129"/>
        <v>3.1561092525873878E-2</v>
      </c>
      <c r="Z3182" s="236">
        <f t="shared" si="129"/>
        <v>2.9997275807248671E-2</v>
      </c>
    </row>
    <row r="3183" spans="1:26" x14ac:dyDescent="0.35">
      <c r="A3183" t="str">
        <f t="shared" si="128"/>
        <v>gnq.sol.0_0</v>
      </c>
      <c r="B3183" t="s">
        <v>2250</v>
      </c>
      <c r="C3183" t="s">
        <v>105</v>
      </c>
      <c r="D3183" t="s">
        <v>2380</v>
      </c>
      <c r="E3183" s="235">
        <v>1.9823353464121949E-3</v>
      </c>
      <c r="F3183" s="235">
        <v>2.7173178070372169E-3</v>
      </c>
      <c r="G3183" s="235">
        <v>3.7980642710383991E-3</v>
      </c>
      <c r="H3183" s="235">
        <v>5.3870000276224671E-3</v>
      </c>
      <c r="I3183" s="235">
        <v>7.7353057838691341E-3</v>
      </c>
      <c r="J3183" s="235">
        <v>1.1208076768467211E-2</v>
      </c>
      <c r="K3183" s="235">
        <v>1.632888041063113E-2</v>
      </c>
      <c r="L3183" s="235">
        <v>2.3754777454049969E-2</v>
      </c>
      <c r="M3183" s="235">
        <v>3.4345686564215543E-2</v>
      </c>
      <c r="N3183" s="235">
        <v>4.9046995947600577E-2</v>
      </c>
      <c r="O3183" s="235">
        <v>6.8788589832599889E-2</v>
      </c>
      <c r="P3183" s="235">
        <v>9.4309751229543881E-2</v>
      </c>
      <c r="Q3183" s="235">
        <v>0.12606164251199031</v>
      </c>
      <c r="R3183" s="235">
        <v>0.16424529260217</v>
      </c>
      <c r="S3183" s="235">
        <v>0.20818816253379949</v>
      </c>
      <c r="T3183" s="235">
        <v>0.25643423904153451</v>
      </c>
      <c r="U3183" s="235">
        <v>0.30674763183561621</v>
      </c>
      <c r="V3183" s="235">
        <v>0.35658702057546582</v>
      </c>
      <c r="W3183" s="236">
        <f t="shared" si="129"/>
        <v>0.41452415616701072</v>
      </c>
      <c r="X3183" s="236">
        <f t="shared" si="129"/>
        <v>0.48187473500485195</v>
      </c>
      <c r="Y3183" s="236">
        <f t="shared" si="129"/>
        <v>0.56016822368837338</v>
      </c>
      <c r="Z3183" s="236">
        <f t="shared" si="129"/>
        <v>0.65118259173108139</v>
      </c>
    </row>
    <row r="3184" spans="1:26" x14ac:dyDescent="0.35">
      <c r="A3184" t="str">
        <f t="shared" si="128"/>
        <v>gnq.wnd.0_0</v>
      </c>
      <c r="B3184" t="s">
        <v>2250</v>
      </c>
      <c r="C3184" t="s">
        <v>103</v>
      </c>
      <c r="D3184" t="s">
        <v>2380</v>
      </c>
      <c r="E3184" s="235">
        <v>2.3344551118035838E-3</v>
      </c>
      <c r="F3184" s="235">
        <v>3.1969126297403108E-3</v>
      </c>
      <c r="G3184" s="235">
        <v>4.3968846883577373E-3</v>
      </c>
      <c r="H3184" s="235">
        <v>6.0112722028692533E-3</v>
      </c>
      <c r="I3184" s="235">
        <v>8.1769360086645509E-3</v>
      </c>
      <c r="J3184" s="235">
        <v>1.10383164618545E-2</v>
      </c>
      <c r="K3184" s="235">
        <v>1.4733392721846201E-2</v>
      </c>
      <c r="L3184" s="235">
        <v>1.9343096493838381E-2</v>
      </c>
      <c r="M3184" s="235">
        <v>2.4911561743466131E-2</v>
      </c>
      <c r="N3184" s="235">
        <v>3.1246701902854279E-2</v>
      </c>
      <c r="O3184" s="235">
        <v>3.8074775182357141E-2</v>
      </c>
      <c r="P3184" s="235">
        <v>4.4799033373227652E-2</v>
      </c>
      <c r="Q3184" s="235">
        <v>5.080198578311438E-2</v>
      </c>
      <c r="R3184" s="235">
        <v>5.5370231805201717E-2</v>
      </c>
      <c r="S3184" s="235">
        <v>5.8087563074772863E-2</v>
      </c>
      <c r="T3184" s="235">
        <v>5.877463602731383E-2</v>
      </c>
      <c r="U3184" s="235">
        <v>5.7738806322469263E-2</v>
      </c>
      <c r="V3184" s="235">
        <v>5.548147452738373E-2</v>
      </c>
      <c r="W3184" s="236">
        <f t="shared" si="129"/>
        <v>5.3312394415310931E-2</v>
      </c>
      <c r="X3184" s="236">
        <f t="shared" si="129"/>
        <v>5.1228115736016697E-2</v>
      </c>
      <c r="Y3184" s="236">
        <f t="shared" si="129"/>
        <v>4.9225323128781404E-2</v>
      </c>
      <c r="Z3184" s="236">
        <f t="shared" si="129"/>
        <v>4.7300830848816908E-2</v>
      </c>
    </row>
    <row r="3185" spans="1:26" x14ac:dyDescent="0.35">
      <c r="A3185" t="str">
        <f t="shared" si="128"/>
        <v>gnq.sol.0_25</v>
      </c>
      <c r="B3185" t="s">
        <v>2250</v>
      </c>
      <c r="C3185" t="s">
        <v>105</v>
      </c>
      <c r="D3185" t="s">
        <v>2381</v>
      </c>
      <c r="E3185" s="235">
        <v>1.9823353464121949E-3</v>
      </c>
      <c r="F3185" s="235">
        <v>2.7173178070372169E-3</v>
      </c>
      <c r="G3185" s="235">
        <v>3.7980642710383991E-3</v>
      </c>
      <c r="H3185" s="235">
        <v>5.3870000276224671E-3</v>
      </c>
      <c r="I3185" s="235">
        <v>7.7635321069764391E-3</v>
      </c>
      <c r="J3185" s="235">
        <v>1.134738791140825E-2</v>
      </c>
      <c r="K3185" s="235">
        <v>1.6760044075689939E-2</v>
      </c>
      <c r="L3185" s="235">
        <v>2.483867444151816E-2</v>
      </c>
      <c r="M3185" s="235">
        <v>3.6754098972343822E-2</v>
      </c>
      <c r="N3185" s="235">
        <v>5.3939384485962881E-2</v>
      </c>
      <c r="O3185" s="235">
        <v>7.8070596736163095E-2</v>
      </c>
      <c r="P3185" s="235">
        <v>0.1108512256423751</v>
      </c>
      <c r="Q3185" s="235">
        <v>0.15390476506831349</v>
      </c>
      <c r="R3185" s="235">
        <v>0.20832015344837379</v>
      </c>
      <c r="S3185" s="235">
        <v>0.27335297436679379</v>
      </c>
      <c r="T3185" s="235">
        <v>0.34588374704188551</v>
      </c>
      <c r="U3185" s="235">
        <v>0.41922449378263549</v>
      </c>
      <c r="V3185" s="235">
        <v>0.48638408616666501</v>
      </c>
      <c r="W3185" s="236">
        <f t="shared" si="129"/>
        <v>0.56430261777319046</v>
      </c>
      <c r="X3185" s="236">
        <f t="shared" si="129"/>
        <v>0.65470366626378329</v>
      </c>
      <c r="Y3185" s="236">
        <f t="shared" si="129"/>
        <v>0.75958692573622066</v>
      </c>
      <c r="Z3185" s="236">
        <f t="shared" si="129"/>
        <v>0.88127244046459619</v>
      </c>
    </row>
    <row r="3186" spans="1:26" x14ac:dyDescent="0.35">
      <c r="A3186" t="str">
        <f t="shared" si="128"/>
        <v>gnq.wnd.0_25</v>
      </c>
      <c r="B3186" t="s">
        <v>2250</v>
      </c>
      <c r="C3186" t="s">
        <v>103</v>
      </c>
      <c r="D3186" t="s">
        <v>2381</v>
      </c>
      <c r="E3186" s="235">
        <v>2.3344551118035838E-3</v>
      </c>
      <c r="F3186" s="235">
        <v>3.1969126297403108E-3</v>
      </c>
      <c r="G3186" s="235">
        <v>4.3968846883577373E-3</v>
      </c>
      <c r="H3186" s="235">
        <v>6.0112722028692533E-3</v>
      </c>
      <c r="I3186" s="235">
        <v>8.2105571853865657E-3</v>
      </c>
      <c r="J3186" s="235">
        <v>1.1194000509751761E-2</v>
      </c>
      <c r="K3186" s="235">
        <v>1.5179115542564641E-2</v>
      </c>
      <c r="L3186" s="235">
        <v>2.0363334262104099E-2</v>
      </c>
      <c r="M3186" s="235">
        <v>2.6885229909850521E-2</v>
      </c>
      <c r="N3186" s="235">
        <v>3.4752730170560818E-2</v>
      </c>
      <c r="O3186" s="235">
        <v>4.3647040560086572E-2</v>
      </c>
      <c r="P3186" s="235">
        <v>5.2911518753862012E-2</v>
      </c>
      <c r="Q3186" s="235">
        <v>6.142388309620795E-2</v>
      </c>
      <c r="R3186" s="235">
        <v>6.7776092385762779E-2</v>
      </c>
      <c r="S3186" s="235">
        <v>7.088558986693913E-2</v>
      </c>
      <c r="T3186" s="235">
        <v>7.0438304477923153E-2</v>
      </c>
      <c r="U3186" s="235">
        <v>6.6906749824537259E-2</v>
      </c>
      <c r="V3186" s="235">
        <v>6.1640091376580629E-2</v>
      </c>
      <c r="W3186" s="236">
        <f t="shared" si="129"/>
        <v>5.6788005319005762E-2</v>
      </c>
      <c r="X3186" s="236">
        <f t="shared" si="129"/>
        <v>5.2317858005912661E-2</v>
      </c>
      <c r="Y3186" s="236">
        <f t="shared" si="129"/>
        <v>4.8199584594508897E-2</v>
      </c>
      <c r="Z3186" s="236">
        <f t="shared" si="129"/>
        <v>4.4405486838177986E-2</v>
      </c>
    </row>
    <row r="3187" spans="1:26" x14ac:dyDescent="0.35">
      <c r="A3187" t="str">
        <f t="shared" si="128"/>
        <v>gnq.sol.25_50</v>
      </c>
      <c r="B3187" t="s">
        <v>2250</v>
      </c>
      <c r="C3187" t="s">
        <v>105</v>
      </c>
      <c r="D3187" t="s">
        <v>2382</v>
      </c>
      <c r="E3187" s="235">
        <v>1.9823353464121949E-3</v>
      </c>
      <c r="F3187" s="235">
        <v>2.7173178070372169E-3</v>
      </c>
      <c r="G3187" s="235">
        <v>3.7980642710383991E-3</v>
      </c>
      <c r="H3187" s="235">
        <v>5.6107079944662432E-3</v>
      </c>
      <c r="I3187" s="235">
        <v>8.5537513378727646E-3</v>
      </c>
      <c r="J3187" s="235">
        <v>1.321281854077937E-2</v>
      </c>
      <c r="K3187" s="235">
        <v>2.0571044378331339E-2</v>
      </c>
      <c r="L3187" s="235">
        <v>3.2012229463234489E-2</v>
      </c>
      <c r="M3187" s="235">
        <v>4.9494618396810831E-2</v>
      </c>
      <c r="N3187" s="235">
        <v>7.5492695050385472E-2</v>
      </c>
      <c r="O3187" s="235">
        <v>0.11291436886643311</v>
      </c>
      <c r="P3187" s="235">
        <v>0.16466703527080059</v>
      </c>
      <c r="Q3187" s="235">
        <v>0.23284860175878569</v>
      </c>
      <c r="R3187" s="235">
        <v>0.31610758538992367</v>
      </c>
      <c r="S3187" s="235">
        <v>0.40789537355872812</v>
      </c>
      <c r="T3187" s="235">
        <v>0.49603256508519039</v>
      </c>
      <c r="U3187" s="235">
        <v>0.56892449183279015</v>
      </c>
      <c r="V3187" s="235">
        <v>0.62446194315699977</v>
      </c>
      <c r="W3187" s="236">
        <f t="shared" si="129"/>
        <v>0.68542086700325267</v>
      </c>
      <c r="X3187" s="236">
        <f t="shared" si="129"/>
        <v>0.752330498394159</v>
      </c>
      <c r="Y3187" s="236">
        <f t="shared" si="129"/>
        <v>0.82577173538446957</v>
      </c>
      <c r="Z3187" s="236">
        <f t="shared" si="129"/>
        <v>0.90638218231931855</v>
      </c>
    </row>
    <row r="3188" spans="1:26" x14ac:dyDescent="0.35">
      <c r="A3188" t="str">
        <f t="shared" si="128"/>
        <v>gnq.wnd.25_50</v>
      </c>
      <c r="B3188" t="s">
        <v>2250</v>
      </c>
      <c r="C3188" t="s">
        <v>103</v>
      </c>
      <c r="D3188" t="s">
        <v>2382</v>
      </c>
      <c r="E3188" s="235">
        <v>2.3344551118035838E-3</v>
      </c>
      <c r="F3188" s="235">
        <v>3.1969126297403108E-3</v>
      </c>
      <c r="G3188" s="235">
        <v>4.3968846883577373E-3</v>
      </c>
      <c r="H3188" s="235">
        <v>6.2919725344975806E-3</v>
      </c>
      <c r="I3188" s="235">
        <v>9.1591806881284928E-3</v>
      </c>
      <c r="J3188" s="235">
        <v>1.3313813414846351E-2</v>
      </c>
      <c r="K3188" s="235">
        <v>1.9211498550829421E-2</v>
      </c>
      <c r="L3188" s="235">
        <v>2.732963678914677E-2</v>
      </c>
      <c r="M3188" s="235">
        <v>3.8044405190922323E-2</v>
      </c>
      <c r="N3188" s="235">
        <v>5.1255396212836507E-2</v>
      </c>
      <c r="O3188" s="235">
        <v>6.6038511584481999E-2</v>
      </c>
      <c r="P3188" s="235">
        <v>8.0280234352857721E-2</v>
      </c>
      <c r="Q3188" s="235">
        <v>9.0810844435656984E-2</v>
      </c>
      <c r="R3188" s="235">
        <v>9.4843335635458256E-2</v>
      </c>
      <c r="S3188" s="235">
        <v>9.1582149638753357E-2</v>
      </c>
      <c r="T3188" s="235">
        <v>8.3067638494165374E-2</v>
      </c>
      <c r="U3188" s="235">
        <v>7.2623135788389484E-2</v>
      </c>
      <c r="V3188" s="235">
        <v>6.2980567526127004E-2</v>
      </c>
      <c r="W3188" s="236">
        <f t="shared" si="129"/>
        <v>5.4618295435091772E-2</v>
      </c>
      <c r="X3188" s="236">
        <f t="shared" si="129"/>
        <v>4.7366327637448274E-2</v>
      </c>
      <c r="Y3188" s="236">
        <f t="shared" si="129"/>
        <v>4.1077243000458466E-2</v>
      </c>
      <c r="Z3188" s="236">
        <f t="shared" si="129"/>
        <v>3.5623194296040106E-2</v>
      </c>
    </row>
    <row r="3189" spans="1:26" x14ac:dyDescent="0.35">
      <c r="A3189" t="str">
        <f t="shared" si="128"/>
        <v>gnq.sol.50_75</v>
      </c>
      <c r="B3189" t="s">
        <v>2250</v>
      </c>
      <c r="C3189" t="s">
        <v>105</v>
      </c>
      <c r="D3189" t="s">
        <v>2383</v>
      </c>
      <c r="E3189" s="235">
        <v>1.9823353464121949E-3</v>
      </c>
      <c r="F3189" s="235">
        <v>2.7173178070372169E-3</v>
      </c>
      <c r="G3189" s="235">
        <v>3.7980642710383991E-3</v>
      </c>
      <c r="H3189" s="235">
        <v>5.7950655907276051E-3</v>
      </c>
      <c r="I3189" s="235">
        <v>9.2147418281345438E-3</v>
      </c>
      <c r="J3189" s="235">
        <v>1.479375449271134E-2</v>
      </c>
      <c r="K3189" s="235">
        <v>2.383573019386586E-2</v>
      </c>
      <c r="L3189" s="235">
        <v>3.8219883231543107E-2</v>
      </c>
      <c r="M3189" s="235">
        <v>6.0618972454094457E-2</v>
      </c>
      <c r="N3189" s="235">
        <v>9.4436776530497354E-2</v>
      </c>
      <c r="O3189" s="235">
        <v>0.1436884763424533</v>
      </c>
      <c r="P3189" s="235">
        <v>0.21212141845912399</v>
      </c>
      <c r="Q3189" s="235">
        <v>0.30052833196534018</v>
      </c>
      <c r="R3189" s="235">
        <v>0.40277097701651399</v>
      </c>
      <c r="S3189" s="235">
        <v>0.50263852497202532</v>
      </c>
      <c r="T3189" s="235">
        <v>0.58463226998113083</v>
      </c>
      <c r="U3189" s="235">
        <v>0.64572822762313242</v>
      </c>
      <c r="V3189" s="235">
        <v>0.690005921662174</v>
      </c>
      <c r="W3189" s="236">
        <f t="shared" si="129"/>
        <v>0.7373197446879125</v>
      </c>
      <c r="X3189" s="236">
        <f t="shared" si="129"/>
        <v>0.78787788457968355</v>
      </c>
      <c r="Y3189" s="236">
        <f t="shared" si="129"/>
        <v>0.841902804695003</v>
      </c>
      <c r="Z3189" s="236">
        <f t="shared" si="129"/>
        <v>0.89963222274152632</v>
      </c>
    </row>
    <row r="3190" spans="1:26" x14ac:dyDescent="0.35">
      <c r="A3190" t="str">
        <f t="shared" si="128"/>
        <v>gnq.wnd.50_75</v>
      </c>
      <c r="B3190" t="s">
        <v>2250</v>
      </c>
      <c r="C3190" t="s">
        <v>103</v>
      </c>
      <c r="D3190" t="s">
        <v>2383</v>
      </c>
      <c r="E3190" s="235">
        <v>2.3344551118035838E-3</v>
      </c>
      <c r="F3190" s="235">
        <v>3.1969126297403108E-3</v>
      </c>
      <c r="G3190" s="235">
        <v>4.3968846883577373E-3</v>
      </c>
      <c r="H3190" s="235">
        <v>6.5368459169803262E-3</v>
      </c>
      <c r="I3190" s="235">
        <v>1.0032220361761469E-2</v>
      </c>
      <c r="J3190" s="235">
        <v>1.535913525274369E-2</v>
      </c>
      <c r="K3190" s="235">
        <v>2.3331906149160229E-2</v>
      </c>
      <c r="L3190" s="235">
        <v>3.4847839816047332E-2</v>
      </c>
      <c r="M3190" s="235">
        <v>5.0584019260400917E-2</v>
      </c>
      <c r="N3190" s="235">
        <v>7.0426566133063015E-2</v>
      </c>
      <c r="O3190" s="235">
        <v>9.2363520069110638E-2</v>
      </c>
      <c r="P3190" s="235">
        <v>0.111728347899596</v>
      </c>
      <c r="Q3190" s="235">
        <v>0.12277185999241171</v>
      </c>
      <c r="R3190" s="235">
        <v>0.12140261397075421</v>
      </c>
      <c r="S3190" s="235">
        <v>0.1090830871710283</v>
      </c>
      <c r="T3190" s="235">
        <v>9.2404306967884431E-2</v>
      </c>
      <c r="U3190" s="235">
        <v>7.7152441965495713E-2</v>
      </c>
      <c r="V3190" s="235">
        <v>6.5329412976287693E-2</v>
      </c>
      <c r="W3190" s="236">
        <f t="shared" si="129"/>
        <v>5.531817387886518E-2</v>
      </c>
      <c r="X3190" s="236">
        <f t="shared" si="129"/>
        <v>4.6841081556986776E-2</v>
      </c>
      <c r="Y3190" s="236">
        <f t="shared" si="129"/>
        <v>3.9663039604902028E-2</v>
      </c>
      <c r="Z3190" s="236">
        <f t="shared" si="129"/>
        <v>3.3584978365329317E-2</v>
      </c>
    </row>
    <row r="3191" spans="1:26" x14ac:dyDescent="0.35">
      <c r="A3191" t="str">
        <f t="shared" si="128"/>
        <v>gnq.sol.75_100</v>
      </c>
      <c r="B3191" t="s">
        <v>2250</v>
      </c>
      <c r="C3191" t="s">
        <v>105</v>
      </c>
      <c r="D3191" t="s">
        <v>2384</v>
      </c>
      <c r="E3191" s="235">
        <v>1.9823353464121949E-3</v>
      </c>
      <c r="F3191" s="235">
        <v>2.7173178070372169E-3</v>
      </c>
      <c r="G3191" s="235">
        <v>3.7980642710383991E-3</v>
      </c>
      <c r="H3191" s="235">
        <v>5.9331518285900111E-3</v>
      </c>
      <c r="I3191" s="235">
        <v>9.7109158893779694E-3</v>
      </c>
      <c r="J3191" s="235">
        <v>1.5980051624911961E-2</v>
      </c>
      <c r="K3191" s="235">
        <v>2.628407495411187E-2</v>
      </c>
      <c r="L3191" s="235">
        <v>4.2862898082426742E-2</v>
      </c>
      <c r="M3191" s="235">
        <v>6.8890553308987426E-2</v>
      </c>
      <c r="N3191" s="235">
        <v>0.10846256555979381</v>
      </c>
      <c r="O3191" s="235">
        <v>0.1662692115376791</v>
      </c>
      <c r="P3191" s="235">
        <v>0.2461466602026656</v>
      </c>
      <c r="Q3191" s="235">
        <v>0.34698538344800062</v>
      </c>
      <c r="R3191" s="235">
        <v>0.45604716511073051</v>
      </c>
      <c r="S3191" s="235">
        <v>0.55265734131902311</v>
      </c>
      <c r="T3191" s="235">
        <v>0.62761173076738275</v>
      </c>
      <c r="U3191" s="235">
        <v>0.68217779893342845</v>
      </c>
      <c r="V3191" s="235">
        <v>0.72060055074216578</v>
      </c>
      <c r="W3191" s="236">
        <f t="shared" si="129"/>
        <v>0.76118741263901202</v>
      </c>
      <c r="X3191" s="236">
        <f t="shared" si="129"/>
        <v>0.8040602752292203</v>
      </c>
      <c r="Y3191" s="236">
        <f t="shared" si="129"/>
        <v>0.84934789444330172</v>
      </c>
      <c r="Z3191" s="236">
        <f t="shared" si="129"/>
        <v>0.89718627821728503</v>
      </c>
    </row>
    <row r="3192" spans="1:26" x14ac:dyDescent="0.35">
      <c r="A3192" t="str">
        <f t="shared" si="128"/>
        <v>gnq.wnd.75_100</v>
      </c>
      <c r="B3192" t="s">
        <v>2250</v>
      </c>
      <c r="C3192" t="s">
        <v>103</v>
      </c>
      <c r="D3192" t="s">
        <v>2384</v>
      </c>
      <c r="E3192" s="235">
        <v>2.3344551118035838E-3</v>
      </c>
      <c r="F3192" s="235">
        <v>3.1969126297403108E-3</v>
      </c>
      <c r="G3192" s="235">
        <v>4.3968846883577373E-3</v>
      </c>
      <c r="H3192" s="235">
        <v>6.7280769675873856E-3</v>
      </c>
      <c r="I3192" s="235">
        <v>1.073831448549796E-2</v>
      </c>
      <c r="J3192" s="235">
        <v>1.7088888408891209E-2</v>
      </c>
      <c r="K3192" s="235">
        <v>2.6945465744586741E-2</v>
      </c>
      <c r="L3192" s="235">
        <v>4.1657099531615227E-2</v>
      </c>
      <c r="M3192" s="235">
        <v>6.2382624684477882E-2</v>
      </c>
      <c r="N3192" s="235">
        <v>8.8855300049487371E-2</v>
      </c>
      <c r="O3192" s="235">
        <v>0.11783685396621441</v>
      </c>
      <c r="P3192" s="235">
        <v>0.1419808455360915</v>
      </c>
      <c r="Q3192" s="235">
        <v>0.15249507030560641</v>
      </c>
      <c r="R3192" s="235">
        <v>0.1446395788981546</v>
      </c>
      <c r="S3192" s="235">
        <v>0.1237559952756931</v>
      </c>
      <c r="T3192" s="235">
        <v>0.1009664260530531</v>
      </c>
      <c r="U3192" s="235">
        <v>8.2434545729769618E-2</v>
      </c>
      <c r="V3192" s="235">
        <v>6.8902412191692811E-2</v>
      </c>
      <c r="W3192" s="236">
        <f t="shared" si="129"/>
        <v>5.7591660920859017E-2</v>
      </c>
      <c r="X3192" s="236">
        <f t="shared" si="129"/>
        <v>4.8137638467511998E-2</v>
      </c>
      <c r="Y3192" s="236">
        <f t="shared" si="129"/>
        <v>4.0235551470084743E-2</v>
      </c>
      <c r="Z3192" s="236">
        <f t="shared" si="129"/>
        <v>3.3630640256572433E-2</v>
      </c>
    </row>
    <row r="3193" spans="1:26" x14ac:dyDescent="0.35">
      <c r="A3193" t="str">
        <f t="shared" si="128"/>
        <v>eri.sol.0_0</v>
      </c>
      <c r="B3193" t="s">
        <v>849</v>
      </c>
      <c r="C3193" t="s">
        <v>105</v>
      </c>
      <c r="D3193" t="s">
        <v>2380</v>
      </c>
      <c r="E3193" s="235">
        <v>4.0253557115241409E-2</v>
      </c>
      <c r="F3193" s="235">
        <v>4.3899669737023833E-2</v>
      </c>
      <c r="G3193" s="235">
        <v>4.8043988161937203E-2</v>
      </c>
      <c r="H3193" s="235">
        <v>5.2568752105844753E-2</v>
      </c>
      <c r="I3193" s="235">
        <v>5.7484417183884723E-2</v>
      </c>
      <c r="J3193" s="235">
        <v>6.2769549629788382E-2</v>
      </c>
      <c r="K3193" s="235">
        <v>6.8412243318965893E-2</v>
      </c>
      <c r="L3193" s="235">
        <v>7.4327159264430842E-2</v>
      </c>
      <c r="M3193" s="235">
        <v>8.0470641370285229E-2</v>
      </c>
      <c r="N3193" s="235">
        <v>8.6766641555076171E-2</v>
      </c>
      <c r="O3193" s="235">
        <v>9.3142029122689665E-2</v>
      </c>
      <c r="P3193" s="235">
        <v>9.9486196847659469E-2</v>
      </c>
      <c r="Q3193" s="235">
        <v>0.1056682992562509</v>
      </c>
      <c r="R3193" s="235">
        <v>0.1115776497651841</v>
      </c>
      <c r="S3193" s="235">
        <v>0.1171255312574003</v>
      </c>
      <c r="T3193" s="235">
        <v>0.1221957378839819</v>
      </c>
      <c r="U3193" s="235">
        <v>0.12673879486975759</v>
      </c>
      <c r="V3193" s="235">
        <v>0.13065521020972479</v>
      </c>
      <c r="W3193" s="236">
        <f t="shared" si="129"/>
        <v>0.13469264854924703</v>
      </c>
      <c r="X3193" s="236">
        <f t="shared" si="129"/>
        <v>0.13885484967717457</v>
      </c>
      <c r="Y3193" s="236">
        <f t="shared" si="129"/>
        <v>0.14314566894733863</v>
      </c>
      <c r="Z3193" s="236">
        <f t="shared" si="129"/>
        <v>0.14756908084967948</v>
      </c>
    </row>
    <row r="3194" spans="1:26" x14ac:dyDescent="0.35">
      <c r="A3194" t="str">
        <f t="shared" si="128"/>
        <v>eri.wnd.0_0</v>
      </c>
      <c r="B3194" t="s">
        <v>849</v>
      </c>
      <c r="C3194" t="s">
        <v>103</v>
      </c>
      <c r="D3194" t="s">
        <v>2380</v>
      </c>
      <c r="E3194" s="235">
        <v>3.7551211663784889E-2</v>
      </c>
      <c r="F3194" s="235">
        <v>4.1392115313250988E-2</v>
      </c>
      <c r="G3194" s="235">
        <v>4.5387043870188548E-2</v>
      </c>
      <c r="H3194" s="235">
        <v>4.9314017268721443E-2</v>
      </c>
      <c r="I3194" s="235">
        <v>5.309336444755991E-2</v>
      </c>
      <c r="J3194" s="235">
        <v>5.6615549114368398E-2</v>
      </c>
      <c r="K3194" s="235">
        <v>5.9795189257273201E-2</v>
      </c>
      <c r="L3194" s="235">
        <v>6.2513037088224976E-2</v>
      </c>
      <c r="M3194" s="235">
        <v>6.4711213938580078E-2</v>
      </c>
      <c r="N3194" s="235">
        <v>6.6345578621501963E-2</v>
      </c>
      <c r="O3194" s="235">
        <v>6.7405594869002036E-2</v>
      </c>
      <c r="P3194" s="235">
        <v>6.7896740450038212E-2</v>
      </c>
      <c r="Q3194" s="235">
        <v>6.7856595244818962E-2</v>
      </c>
      <c r="R3194" s="235">
        <v>6.7341286061002037E-2</v>
      </c>
      <c r="S3194" s="235">
        <v>6.6426607040852167E-2</v>
      </c>
      <c r="T3194" s="235">
        <v>6.5186663694523667E-2</v>
      </c>
      <c r="U3194" s="235">
        <v>6.3706343038008456E-2</v>
      </c>
      <c r="V3194" s="235">
        <v>6.2054080095285361E-2</v>
      </c>
      <c r="W3194" s="236">
        <f t="shared" si="129"/>
        <v>6.0444669601811586E-2</v>
      </c>
      <c r="X3194" s="236">
        <f t="shared" si="129"/>
        <v>5.8877000153125296E-2</v>
      </c>
      <c r="Y3194" s="236">
        <f t="shared" si="129"/>
        <v>5.7349989169718639E-2</v>
      </c>
      <c r="Z3194" s="236">
        <f t="shared" si="129"/>
        <v>5.5862582149444957E-2</v>
      </c>
    </row>
    <row r="3195" spans="1:26" x14ac:dyDescent="0.35">
      <c r="A3195" t="str">
        <f t="shared" si="128"/>
        <v>eri.sol.0_25</v>
      </c>
      <c r="B3195" t="s">
        <v>849</v>
      </c>
      <c r="C3195" t="s">
        <v>105</v>
      </c>
      <c r="D3195" t="s">
        <v>2381</v>
      </c>
      <c r="E3195" s="235">
        <v>4.0253557115241409E-2</v>
      </c>
      <c r="F3195" s="235">
        <v>4.3899669737023833E-2</v>
      </c>
      <c r="G3195" s="235">
        <v>4.8043988161937203E-2</v>
      </c>
      <c r="H3195" s="235">
        <v>5.2568752105844753E-2</v>
      </c>
      <c r="I3195" s="235">
        <v>5.7539924191483238E-2</v>
      </c>
      <c r="J3195" s="235">
        <v>6.3000224288539491E-2</v>
      </c>
      <c r="K3195" s="235">
        <v>6.9009216254566727E-2</v>
      </c>
      <c r="L3195" s="235">
        <v>7.5572125257124562E-2</v>
      </c>
      <c r="M3195" s="235">
        <v>8.2760858092216408E-2</v>
      </c>
      <c r="N3195" s="235">
        <v>9.0636385594259475E-2</v>
      </c>
      <c r="O3195" s="235">
        <v>9.9288238012577024E-2</v>
      </c>
      <c r="P3195" s="235">
        <v>0.1087870700134061</v>
      </c>
      <c r="Q3195" s="235">
        <v>0.1191914738141953</v>
      </c>
      <c r="R3195" s="235">
        <v>0.1305956724709158</v>
      </c>
      <c r="S3195" s="235">
        <v>0.1431199103511529</v>
      </c>
      <c r="T3195" s="235">
        <v>0.15683100657272861</v>
      </c>
      <c r="U3195" s="235">
        <v>0.17104146485476379</v>
      </c>
      <c r="V3195" s="235">
        <v>0.18639273558871661</v>
      </c>
      <c r="W3195" s="236">
        <f t="shared" si="129"/>
        <v>0.20312180973044086</v>
      </c>
      <c r="X3195" s="236">
        <f t="shared" si="129"/>
        <v>0.22135234754646213</v>
      </c>
      <c r="Y3195" s="236">
        <f t="shared" si="129"/>
        <v>0.24121910802858923</v>
      </c>
      <c r="Z3195" s="236">
        <f t="shared" si="129"/>
        <v>0.26286894502392727</v>
      </c>
    </row>
    <row r="3196" spans="1:26" x14ac:dyDescent="0.35">
      <c r="A3196" t="str">
        <f t="shared" si="128"/>
        <v>eri.wnd.0_25</v>
      </c>
      <c r="B3196" t="s">
        <v>849</v>
      </c>
      <c r="C3196" t="s">
        <v>103</v>
      </c>
      <c r="D3196" t="s">
        <v>2381</v>
      </c>
      <c r="E3196" s="235">
        <v>3.7551211663784889E-2</v>
      </c>
      <c r="F3196" s="235">
        <v>4.1392115313250988E-2</v>
      </c>
      <c r="G3196" s="235">
        <v>4.5387043870188548E-2</v>
      </c>
      <c r="H3196" s="235">
        <v>4.9314017268721443E-2</v>
      </c>
      <c r="I3196" s="235">
        <v>5.313075478679706E-2</v>
      </c>
      <c r="J3196" s="235">
        <v>5.6753023254832231E-2</v>
      </c>
      <c r="K3196" s="235">
        <v>6.0108633414816669E-2</v>
      </c>
      <c r="L3196" s="235">
        <v>6.3086415839367485E-2</v>
      </c>
      <c r="M3196" s="235">
        <v>6.563169141070771E-2</v>
      </c>
      <c r="N3196" s="235">
        <v>6.7694336188263551E-2</v>
      </c>
      <c r="O3196" s="235">
        <v>6.925123891894204E-2</v>
      </c>
      <c r="P3196" s="235">
        <v>7.0290119706081955E-2</v>
      </c>
      <c r="Q3196" s="235">
        <v>7.0820053138180031E-2</v>
      </c>
      <c r="R3196" s="235">
        <v>7.0866561716024304E-2</v>
      </c>
      <c r="S3196" s="235">
        <v>7.047527550700125E-2</v>
      </c>
      <c r="T3196" s="235">
        <v>6.9687389897916521E-2</v>
      </c>
      <c r="U3196" s="235">
        <v>6.9641587205343775E-2</v>
      </c>
      <c r="V3196" s="235">
        <v>6.9215006894919454E-2</v>
      </c>
      <c r="W3196" s="236">
        <f t="shared" si="129"/>
        <v>6.8791039545637228E-2</v>
      </c>
      <c r="X3196" s="236">
        <f t="shared" si="129"/>
        <v>6.8369669152150023E-2</v>
      </c>
      <c r="Y3196" s="236">
        <f t="shared" si="129"/>
        <v>6.7950879807149367E-2</v>
      </c>
      <c r="Z3196" s="236">
        <f t="shared" si="129"/>
        <v>6.7534655700764917E-2</v>
      </c>
    </row>
    <row r="3197" spans="1:26" x14ac:dyDescent="0.35">
      <c r="A3197" t="str">
        <f t="shared" si="128"/>
        <v>eri.sol.25_50</v>
      </c>
      <c r="B3197" t="s">
        <v>849</v>
      </c>
      <c r="C3197" t="s">
        <v>105</v>
      </c>
      <c r="D3197" t="s">
        <v>2382</v>
      </c>
      <c r="E3197" s="235">
        <v>4.0253557115241409E-2</v>
      </c>
      <c r="F3197" s="235">
        <v>4.3899669737023833E-2</v>
      </c>
      <c r="G3197" s="235">
        <v>4.8043988161937203E-2</v>
      </c>
      <c r="H3197" s="235">
        <v>5.3146644318764452E-2</v>
      </c>
      <c r="I3197" s="235">
        <v>5.9251420646671049E-2</v>
      </c>
      <c r="J3197" s="235">
        <v>6.637827006770386E-2</v>
      </c>
      <c r="K3197" s="235">
        <v>7.4728389947487664E-2</v>
      </c>
      <c r="L3197" s="235">
        <v>8.4472189949722581E-2</v>
      </c>
      <c r="M3197" s="235">
        <v>9.5885184645242635E-2</v>
      </c>
      <c r="N3197" s="235">
        <v>0.10924555987079911</v>
      </c>
      <c r="O3197" s="235">
        <v>0.12488207165235329</v>
      </c>
      <c r="P3197" s="235">
        <v>0.14309608788195091</v>
      </c>
      <c r="Q3197" s="235">
        <v>0.16367937803087149</v>
      </c>
      <c r="R3197" s="235">
        <v>0.18805220080260221</v>
      </c>
      <c r="S3197" s="235">
        <v>0.2159093502986249</v>
      </c>
      <c r="T3197" s="235">
        <v>0.24725253244469039</v>
      </c>
      <c r="U3197" s="235">
        <v>0.28117809366156871</v>
      </c>
      <c r="V3197" s="235">
        <v>0.3166715973217924</v>
      </c>
      <c r="W3197" s="236">
        <f t="shared" si="129"/>
        <v>0.35664549554502434</v>
      </c>
      <c r="X3197" s="236">
        <f t="shared" si="129"/>
        <v>0.40166535479752269</v>
      </c>
      <c r="Y3197" s="236">
        <f t="shared" si="129"/>
        <v>0.45236813379086183</v>
      </c>
      <c r="Z3197" s="236">
        <f t="shared" si="129"/>
        <v>0.50947119542481678</v>
      </c>
    </row>
    <row r="3198" spans="1:26" x14ac:dyDescent="0.35">
      <c r="A3198" t="str">
        <f t="shared" si="128"/>
        <v>eri.wnd.25_50</v>
      </c>
      <c r="B3198" t="s">
        <v>849</v>
      </c>
      <c r="C3198" t="s">
        <v>103</v>
      </c>
      <c r="D3198" t="s">
        <v>2382</v>
      </c>
      <c r="E3198" s="235">
        <v>3.7551211663784889E-2</v>
      </c>
      <c r="F3198" s="235">
        <v>4.1392115313250988E-2</v>
      </c>
      <c r="G3198" s="235">
        <v>4.5387043870188548E-2</v>
      </c>
      <c r="H3198" s="235">
        <v>4.976152546896017E-2</v>
      </c>
      <c r="I3198" s="235">
        <v>5.4307491391017322E-2</v>
      </c>
      <c r="J3198" s="235">
        <v>5.8796482173403913E-2</v>
      </c>
      <c r="K3198" s="235">
        <v>6.3129917178567196E-2</v>
      </c>
      <c r="L3198" s="235">
        <v>6.7155204763835144E-2</v>
      </c>
      <c r="M3198" s="235">
        <v>7.0772315540291286E-2</v>
      </c>
      <c r="N3198" s="235">
        <v>7.3869371372696252E-2</v>
      </c>
      <c r="O3198" s="235">
        <v>7.6353596432457413E-2</v>
      </c>
      <c r="P3198" s="235">
        <v>7.8125136682568749E-2</v>
      </c>
      <c r="Q3198" s="235">
        <v>8.0741621971567631E-2</v>
      </c>
      <c r="R3198" s="235">
        <v>8.2703183635455424E-2</v>
      </c>
      <c r="S3198" s="235">
        <v>8.3676633257351654E-2</v>
      </c>
      <c r="T3198" s="235">
        <v>8.3513451935250754E-2</v>
      </c>
      <c r="U3198" s="235">
        <v>8.2190933713042091E-2</v>
      </c>
      <c r="V3198" s="235">
        <v>7.9826170880767724E-2</v>
      </c>
      <c r="W3198" s="236">
        <f t="shared" si="129"/>
        <v>7.7529446005969671E-2</v>
      </c>
      <c r="X3198" s="236">
        <f t="shared" si="129"/>
        <v>7.529880152927057E-2</v>
      </c>
      <c r="Y3198" s="236">
        <f t="shared" si="129"/>
        <v>7.3132336213364707E-2</v>
      </c>
      <c r="Z3198" s="236">
        <f t="shared" si="129"/>
        <v>7.1028203522543173E-2</v>
      </c>
    </row>
    <row r="3199" spans="1:26" x14ac:dyDescent="0.35">
      <c r="A3199" t="str">
        <f t="shared" si="128"/>
        <v>eri.sol.50_75</v>
      </c>
      <c r="B3199" t="s">
        <v>849</v>
      </c>
      <c r="C3199" t="s">
        <v>105</v>
      </c>
      <c r="D3199" t="s">
        <v>2383</v>
      </c>
      <c r="E3199" s="235">
        <v>4.0253557115241409E-2</v>
      </c>
      <c r="F3199" s="235">
        <v>4.3899669737023833E-2</v>
      </c>
      <c r="G3199" s="235">
        <v>4.8043988161937203E-2</v>
      </c>
      <c r="H3199" s="235">
        <v>5.3807431998722892E-2</v>
      </c>
      <c r="I3199" s="235">
        <v>6.1195575682356902E-2</v>
      </c>
      <c r="J3199" s="235">
        <v>7.0206154563414391E-2</v>
      </c>
      <c r="K3199" s="235">
        <v>8.1225884220125083E-2</v>
      </c>
      <c r="L3199" s="235">
        <v>9.4649304690309327E-2</v>
      </c>
      <c r="M3199" s="235">
        <v>0.11101201551724151</v>
      </c>
      <c r="N3199" s="235">
        <v>0.1308664858919342</v>
      </c>
      <c r="O3199" s="235">
        <v>0.15420037983323059</v>
      </c>
      <c r="P3199" s="235">
        <v>0.1827363850985611</v>
      </c>
      <c r="Q3199" s="235">
        <v>0.21642816241268911</v>
      </c>
      <c r="R3199" s="235">
        <v>0.25536465358082883</v>
      </c>
      <c r="S3199" s="235">
        <v>0.29935375910466039</v>
      </c>
      <c r="T3199" s="235">
        <v>0.34763407661960188</v>
      </c>
      <c r="U3199" s="235">
        <v>0.39835085419854438</v>
      </c>
      <c r="V3199" s="235">
        <v>0.44947870743398027</v>
      </c>
      <c r="W3199" s="236">
        <f t="shared" si="129"/>
        <v>0.50716875916582349</v>
      </c>
      <c r="X3199" s="236">
        <f t="shared" si="129"/>
        <v>0.57226325968195446</v>
      </c>
      <c r="Y3199" s="236">
        <f t="shared" si="129"/>
        <v>0.64571256108214214</v>
      </c>
      <c r="Z3199" s="236">
        <f t="shared" si="129"/>
        <v>0.72858899201563909</v>
      </c>
    </row>
    <row r="3200" spans="1:26" x14ac:dyDescent="0.35">
      <c r="A3200" t="str">
        <f t="shared" si="128"/>
        <v>eri.wnd.50_75</v>
      </c>
      <c r="B3200" t="s">
        <v>849</v>
      </c>
      <c r="C3200" t="s">
        <v>103</v>
      </c>
      <c r="D3200" t="s">
        <v>2383</v>
      </c>
      <c r="E3200" s="235">
        <v>3.7551211663784889E-2</v>
      </c>
      <c r="F3200" s="235">
        <v>4.1392115313250988E-2</v>
      </c>
      <c r="G3200" s="235">
        <v>4.5387043870188548E-2</v>
      </c>
      <c r="H3200" s="235">
        <v>5.032633821501261E-2</v>
      </c>
      <c r="I3200" s="235">
        <v>5.5822598566912553E-2</v>
      </c>
      <c r="J3200" s="235">
        <v>6.1479156803894257E-2</v>
      </c>
      <c r="K3200" s="235">
        <v>6.7172617983053975E-2</v>
      </c>
      <c r="L3200" s="235">
        <v>7.2696607927876203E-2</v>
      </c>
      <c r="M3200" s="235">
        <v>7.7865512943644757E-2</v>
      </c>
      <c r="N3200" s="235">
        <v>8.2442898315347374E-2</v>
      </c>
      <c r="O3200" s="235">
        <v>8.814476463083977E-2</v>
      </c>
      <c r="P3200" s="235">
        <v>9.3105350285758601E-2</v>
      </c>
      <c r="Q3200" s="235">
        <v>9.6592800891578803E-2</v>
      </c>
      <c r="R3200" s="235">
        <v>9.8354215061540851E-2</v>
      </c>
      <c r="S3200" s="235">
        <v>9.8213335408464775E-2</v>
      </c>
      <c r="T3200" s="235">
        <v>9.6073448865056629E-2</v>
      </c>
      <c r="U3200" s="235">
        <v>9.2164006732041337E-2</v>
      </c>
      <c r="V3200" s="235">
        <v>8.6957036741757088E-2</v>
      </c>
      <c r="W3200" s="236">
        <f t="shared" si="129"/>
        <v>8.2044243810837761E-2</v>
      </c>
      <c r="X3200" s="236">
        <f t="shared" si="129"/>
        <v>7.7409007881472758E-2</v>
      </c>
      <c r="Y3200" s="236">
        <f t="shared" si="129"/>
        <v>7.3035647875669352E-2</v>
      </c>
      <c r="Z3200" s="236">
        <f t="shared" si="129"/>
        <v>6.8909368645912669E-2</v>
      </c>
    </row>
    <row r="3201" spans="1:26" x14ac:dyDescent="0.35">
      <c r="A3201" t="str">
        <f t="shared" si="128"/>
        <v>eri.sol.75_100</v>
      </c>
      <c r="B3201" t="s">
        <v>849</v>
      </c>
      <c r="C3201" t="s">
        <v>105</v>
      </c>
      <c r="D3201" t="s">
        <v>2384</v>
      </c>
      <c r="E3201" s="235">
        <v>4.0253557115241409E-2</v>
      </c>
      <c r="F3201" s="235">
        <v>4.3899669737023833E-2</v>
      </c>
      <c r="G3201" s="235">
        <v>4.8043988161937203E-2</v>
      </c>
      <c r="H3201" s="235">
        <v>5.4522160111485307E-2</v>
      </c>
      <c r="I3201" s="235">
        <v>6.326745074759807E-2</v>
      </c>
      <c r="J3201" s="235">
        <v>7.4222021392047602E-2</v>
      </c>
      <c r="K3201" s="235">
        <v>8.7939920549912953E-2</v>
      </c>
      <c r="L3201" s="235">
        <v>0.1050067756663518</v>
      </c>
      <c r="M3201" s="235">
        <v>0.12615877564855521</v>
      </c>
      <c r="N3201" s="235">
        <v>0.15138465785928329</v>
      </c>
      <c r="O3201" s="235">
        <v>0.18258289664335911</v>
      </c>
      <c r="P3201" s="235">
        <v>0.21989905080166561</v>
      </c>
      <c r="Q3201" s="235">
        <v>0.26337547322478372</v>
      </c>
      <c r="R3201" s="235">
        <v>0.31272688917920421</v>
      </c>
      <c r="S3201" s="235">
        <v>0.3667640729766764</v>
      </c>
      <c r="T3201" s="235">
        <v>0.42368102711599048</v>
      </c>
      <c r="U3201" s="235">
        <v>0.48072619084369478</v>
      </c>
      <c r="V3201" s="235">
        <v>0.53561984149563124</v>
      </c>
      <c r="W3201" s="236">
        <f t="shared" si="129"/>
        <v>0.59678174409491502</v>
      </c>
      <c r="X3201" s="236">
        <f t="shared" si="129"/>
        <v>0.66492766416285487</v>
      </c>
      <c r="Y3201" s="236">
        <f t="shared" si="129"/>
        <v>0.74085509978125608</v>
      </c>
      <c r="Z3201" s="236">
        <f t="shared" si="129"/>
        <v>0.82545261455307106</v>
      </c>
    </row>
    <row r="3202" spans="1:26" x14ac:dyDescent="0.35">
      <c r="A3202" t="str">
        <f t="shared" si="128"/>
        <v>eri.wnd.75_100</v>
      </c>
      <c r="B3202" t="s">
        <v>849</v>
      </c>
      <c r="C3202" t="s">
        <v>103</v>
      </c>
      <c r="D3202" t="s">
        <v>2384</v>
      </c>
      <c r="E3202" s="235">
        <v>3.7551211663784889E-2</v>
      </c>
      <c r="F3202" s="235">
        <v>4.1392115313250988E-2</v>
      </c>
      <c r="G3202" s="235">
        <v>4.5387043870188548E-2</v>
      </c>
      <c r="H3202" s="235">
        <v>5.1003622764839107E-2</v>
      </c>
      <c r="I3202" s="235">
        <v>5.7660063188623462E-2</v>
      </c>
      <c r="J3202" s="235">
        <v>6.4764454971205324E-2</v>
      </c>
      <c r="K3202" s="235">
        <v>7.2163240609990353E-2</v>
      </c>
      <c r="L3202" s="235">
        <v>7.956613022004691E-2</v>
      </c>
      <c r="M3202" s="235">
        <v>8.6647645134713902E-2</v>
      </c>
      <c r="N3202" s="235">
        <v>9.5127223241851522E-2</v>
      </c>
      <c r="O3202" s="235">
        <v>0.10288654175999561</v>
      </c>
      <c r="P3202" s="235">
        <v>0.1088680312691206</v>
      </c>
      <c r="Q3202" s="235">
        <v>0.1124926730265758</v>
      </c>
      <c r="R3202" s="235">
        <v>0.1131989539581178</v>
      </c>
      <c r="S3202" s="235">
        <v>0.1109354260286117</v>
      </c>
      <c r="T3202" s="235">
        <v>0.1059078881012309</v>
      </c>
      <c r="U3202" s="235">
        <v>9.8860268735056017E-2</v>
      </c>
      <c r="V3202" s="235">
        <v>9.0283649584462972E-2</v>
      </c>
      <c r="W3202" s="236">
        <f t="shared" si="129"/>
        <v>8.2451094727802349E-2</v>
      </c>
      <c r="X3202" s="236">
        <f t="shared" si="129"/>
        <v>7.5298052893321935E-2</v>
      </c>
      <c r="Y3202" s="236">
        <f t="shared" si="129"/>
        <v>6.8765572952588866E-2</v>
      </c>
      <c r="Z3202" s="236">
        <f t="shared" si="129"/>
        <v>6.2799818080252146E-2</v>
      </c>
    </row>
    <row r="3203" spans="1:26" x14ac:dyDescent="0.35">
      <c r="A3203" t="str">
        <f t="shared" si="128"/>
        <v>est.sol.0_0</v>
      </c>
      <c r="B3203" t="s">
        <v>869</v>
      </c>
      <c r="C3203" t="s">
        <v>105</v>
      </c>
      <c r="D3203" t="s">
        <v>2380</v>
      </c>
      <c r="E3203" s="235">
        <v>1.4244962316012581E-2</v>
      </c>
      <c r="F3203" s="235">
        <v>1.956623864161967E-2</v>
      </c>
      <c r="G3203" s="235">
        <v>2.7027582313551689E-2</v>
      </c>
      <c r="H3203" s="235">
        <v>3.7467990464841741E-2</v>
      </c>
      <c r="I3203" s="235">
        <v>5.2181374904980232E-2</v>
      </c>
      <c r="J3203" s="235">
        <v>7.2776770968228419E-2</v>
      </c>
      <c r="K3203" s="235">
        <v>0.1015142342663844</v>
      </c>
      <c r="L3203" s="235">
        <v>0.14114934047163349</v>
      </c>
      <c r="M3203" s="235">
        <v>0.19446666845962551</v>
      </c>
      <c r="N3203" s="235">
        <v>0.26292496684127042</v>
      </c>
      <c r="O3203" s="235">
        <v>0.34051553077072261</v>
      </c>
      <c r="P3203" s="235">
        <v>0.4236140491569701</v>
      </c>
      <c r="Q3203" s="235">
        <v>0.50543815945926929</v>
      </c>
      <c r="R3203" s="235">
        <v>0.57887663119069366</v>
      </c>
      <c r="S3203" s="235">
        <v>0.63983225127960053</v>
      </c>
      <c r="T3203" s="235">
        <v>0.68774821135938857</v>
      </c>
      <c r="U3203" s="235">
        <v>0.7246532101606673</v>
      </c>
      <c r="V3203" s="235">
        <v>0.75309493618378909</v>
      </c>
      <c r="W3203" s="236">
        <f t="shared" si="129"/>
        <v>0.78265296413979679</v>
      </c>
      <c r="X3203" s="236">
        <f t="shared" si="129"/>
        <v>0.8133711074739205</v>
      </c>
      <c r="Y3203" s="236">
        <f t="shared" si="129"/>
        <v>0.8452948992539463</v>
      </c>
      <c r="Z3203" s="236">
        <f t="shared" si="129"/>
        <v>0.87847165966323593</v>
      </c>
    </row>
    <row r="3204" spans="1:26" x14ac:dyDescent="0.35">
      <c r="A3204" t="str">
        <f t="shared" si="128"/>
        <v>est.wnd.0_0</v>
      </c>
      <c r="B3204" t="s">
        <v>869</v>
      </c>
      <c r="C3204" t="s">
        <v>103</v>
      </c>
      <c r="D3204" t="s">
        <v>2380</v>
      </c>
      <c r="E3204" s="235">
        <v>0.16216366201234131</v>
      </c>
      <c r="F3204" s="235">
        <v>0.20129044509003741</v>
      </c>
      <c r="G3204" s="235">
        <v>0.2453809993243545</v>
      </c>
      <c r="H3204" s="235">
        <v>0.29203849490076528</v>
      </c>
      <c r="I3204" s="235">
        <v>0.33834868176651212</v>
      </c>
      <c r="J3204" s="235">
        <v>0.38026925216212237</v>
      </c>
      <c r="K3204" s="235">
        <v>0.41277142721743421</v>
      </c>
      <c r="L3204" s="235">
        <v>0.43030219110047813</v>
      </c>
      <c r="M3204" s="235">
        <v>0.42795074301037761</v>
      </c>
      <c r="N3204" s="235">
        <v>0.40343852087305049</v>
      </c>
      <c r="O3204" s="235">
        <v>0.36418277028480972</v>
      </c>
      <c r="P3204" s="235">
        <v>0.31411007441586031</v>
      </c>
      <c r="Q3204" s="235">
        <v>0.26042110838170579</v>
      </c>
      <c r="R3204" s="235">
        <v>0.21110557492550261</v>
      </c>
      <c r="S3204" s="235">
        <v>0.17095568521835219</v>
      </c>
      <c r="T3204" s="235">
        <v>0.14093917207053661</v>
      </c>
      <c r="U3204" s="235">
        <v>0.11919986097181411</v>
      </c>
      <c r="V3204" s="235">
        <v>0.1034547432022746</v>
      </c>
      <c r="W3204" s="236">
        <f t="shared" si="129"/>
        <v>8.9789399113304136E-2</v>
      </c>
      <c r="X3204" s="236">
        <f t="shared" si="129"/>
        <v>7.7929111257520028E-2</v>
      </c>
      <c r="Y3204" s="236">
        <f t="shared" si="129"/>
        <v>6.7635449633910105E-2</v>
      </c>
      <c r="Z3204" s="236">
        <f t="shared" si="129"/>
        <v>5.8701478476565504E-2</v>
      </c>
    </row>
    <row r="3205" spans="1:26" x14ac:dyDescent="0.35">
      <c r="A3205" t="str">
        <f t="shared" si="128"/>
        <v>est.sol.0_25</v>
      </c>
      <c r="B3205" t="s">
        <v>869</v>
      </c>
      <c r="C3205" t="s">
        <v>105</v>
      </c>
      <c r="D3205" t="s">
        <v>2381</v>
      </c>
      <c r="E3205" s="235">
        <v>1.4244962316012581E-2</v>
      </c>
      <c r="F3205" s="235">
        <v>1.956623864161967E-2</v>
      </c>
      <c r="G3205" s="235">
        <v>2.7027582313551689E-2</v>
      </c>
      <c r="H3205" s="235">
        <v>3.7467990464841741E-2</v>
      </c>
      <c r="I3205" s="235">
        <v>5.2212772420509423E-2</v>
      </c>
      <c r="J3205" s="235">
        <v>7.2947560759094615E-2</v>
      </c>
      <c r="K3205" s="235">
        <v>0.1020548334417153</v>
      </c>
      <c r="L3205" s="235">
        <v>0.1425395809430568</v>
      </c>
      <c r="M3205" s="235">
        <v>0.19754137079483119</v>
      </c>
      <c r="N3205" s="235">
        <v>0.26874648305079257</v>
      </c>
      <c r="O3205" s="235">
        <v>0.35002885053794719</v>
      </c>
      <c r="P3205" s="235">
        <v>0.43679226118935571</v>
      </c>
      <c r="Q3205" s="235">
        <v>0.52191870263344942</v>
      </c>
      <c r="R3205" s="235">
        <v>0.59772545962131318</v>
      </c>
      <c r="S3205" s="235">
        <v>0.65972231695300021</v>
      </c>
      <c r="T3205" s="235">
        <v>0.70762520584413913</v>
      </c>
      <c r="U3205" s="235">
        <v>0.74387922488277847</v>
      </c>
      <c r="V3205" s="235">
        <v>0.77152490089775128</v>
      </c>
      <c r="W3205" s="236">
        <f t="shared" si="129"/>
        <v>0.80019800633508142</v>
      </c>
      <c r="X3205" s="236">
        <f t="shared" si="129"/>
        <v>0.82993672478692804</v>
      </c>
      <c r="Y3205" s="236">
        <f t="shared" si="129"/>
        <v>0.8607806589080923</v>
      </c>
      <c r="Z3205" s="236">
        <f t="shared" si="129"/>
        <v>0.89277088315434405</v>
      </c>
    </row>
    <row r="3206" spans="1:26" x14ac:dyDescent="0.35">
      <c r="A3206" t="str">
        <f t="shared" si="128"/>
        <v>est.wnd.0_25</v>
      </c>
      <c r="B3206" t="s">
        <v>869</v>
      </c>
      <c r="C3206" t="s">
        <v>103</v>
      </c>
      <c r="D3206" t="s">
        <v>2381</v>
      </c>
      <c r="E3206" s="235">
        <v>0.16216366201234131</v>
      </c>
      <c r="F3206" s="235">
        <v>0.20129044509003741</v>
      </c>
      <c r="G3206" s="235">
        <v>0.2453809993243545</v>
      </c>
      <c r="H3206" s="235">
        <v>0.29203849490076528</v>
      </c>
      <c r="I3206" s="235">
        <v>0.33861319511776827</v>
      </c>
      <c r="J3206" s="235">
        <v>0.38118501484063899</v>
      </c>
      <c r="K3206" s="235">
        <v>0.41469415497469919</v>
      </c>
      <c r="L3206" s="235">
        <v>0.43328606910643058</v>
      </c>
      <c r="M3206" s="235">
        <v>0.43157000335125678</v>
      </c>
      <c r="N3206" s="235">
        <v>0.40687093647882749</v>
      </c>
      <c r="O3206" s="235">
        <v>0.36607823838164433</v>
      </c>
      <c r="P3206" s="235">
        <v>0.31329692226495948</v>
      </c>
      <c r="Q3206" s="235">
        <v>0.25701573947985817</v>
      </c>
      <c r="R3206" s="235">
        <v>0.20581724455437739</v>
      </c>
      <c r="S3206" s="235">
        <v>0.16475885307670679</v>
      </c>
      <c r="T3206" s="235">
        <v>0.13453416977670909</v>
      </c>
      <c r="U3206" s="235">
        <v>0.1129771181848017</v>
      </c>
      <c r="V3206" s="235">
        <v>9.7494949218530469E-2</v>
      </c>
      <c r="W3206" s="236">
        <f t="shared" si="129"/>
        <v>8.4134427181755955E-2</v>
      </c>
      <c r="X3206" s="236">
        <f t="shared" si="129"/>
        <v>7.2604805622656754E-2</v>
      </c>
      <c r="Y3206" s="236">
        <f t="shared" si="129"/>
        <v>6.2655181429069659E-2</v>
      </c>
      <c r="Z3206" s="236">
        <f t="shared" si="129"/>
        <v>5.4069034773155659E-2</v>
      </c>
    </row>
    <row r="3207" spans="1:26" x14ac:dyDescent="0.35">
      <c r="A3207" t="str">
        <f t="shared" si="128"/>
        <v>est.sol.25_50</v>
      </c>
      <c r="B3207" t="s">
        <v>869</v>
      </c>
      <c r="C3207" t="s">
        <v>105</v>
      </c>
      <c r="D3207" t="s">
        <v>2382</v>
      </c>
      <c r="E3207" s="235">
        <v>1.4244962316012581E-2</v>
      </c>
      <c r="F3207" s="235">
        <v>1.956623864161967E-2</v>
      </c>
      <c r="G3207" s="235">
        <v>2.7027582313551689E-2</v>
      </c>
      <c r="H3207" s="235">
        <v>3.771513547504967E-2</v>
      </c>
      <c r="I3207" s="235">
        <v>5.3111113911110293E-2</v>
      </c>
      <c r="J3207" s="235">
        <v>7.5172077607515334E-2</v>
      </c>
      <c r="K3207" s="235">
        <v>0.1067699072566012</v>
      </c>
      <c r="L3207" s="235">
        <v>0.15154137711270449</v>
      </c>
      <c r="M3207" s="235">
        <v>0.2130150428028644</v>
      </c>
      <c r="N3207" s="235">
        <v>0.28853778535591112</v>
      </c>
      <c r="O3207" s="235">
        <v>0.37534527887334701</v>
      </c>
      <c r="P3207" s="235">
        <v>0.46689201281029918</v>
      </c>
      <c r="Q3207" s="235">
        <v>0.5539039890786992</v>
      </c>
      <c r="R3207" s="235">
        <v>0.62867375930799863</v>
      </c>
      <c r="S3207" s="235">
        <v>0.68745071842351624</v>
      </c>
      <c r="T3207" s="235">
        <v>0.73146758973105541</v>
      </c>
      <c r="U3207" s="235">
        <v>0.76427993410796602</v>
      </c>
      <c r="V3207" s="235">
        <v>0.78894054984511264</v>
      </c>
      <c r="W3207" s="236">
        <f t="shared" si="129"/>
        <v>0.81439687660566207</v>
      </c>
      <c r="X3207" s="236">
        <f t="shared" si="129"/>
        <v>0.84067458917565818</v>
      </c>
      <c r="Y3207" s="236">
        <f t="shared" si="129"/>
        <v>0.86780019077586446</v>
      </c>
      <c r="Z3207" s="236">
        <f t="shared" si="129"/>
        <v>0.89580103979242787</v>
      </c>
    </row>
    <row r="3208" spans="1:26" x14ac:dyDescent="0.35">
      <c r="A3208" t="str">
        <f t="shared" si="128"/>
        <v>est.wnd.25_50</v>
      </c>
      <c r="B3208" t="s">
        <v>869</v>
      </c>
      <c r="C3208" t="s">
        <v>103</v>
      </c>
      <c r="D3208" t="s">
        <v>2382</v>
      </c>
      <c r="E3208" s="235">
        <v>0.16216366201234131</v>
      </c>
      <c r="F3208" s="235">
        <v>0.20129044509003741</v>
      </c>
      <c r="G3208" s="235">
        <v>0.2453809993243545</v>
      </c>
      <c r="H3208" s="235">
        <v>0.29483977176710902</v>
      </c>
      <c r="I3208" s="235">
        <v>0.34582584445953679</v>
      </c>
      <c r="J3208" s="235">
        <v>0.39288216199670772</v>
      </c>
      <c r="K3208" s="235">
        <v>0.4297705600884989</v>
      </c>
      <c r="L3208" s="235">
        <v>0.44910843576110182</v>
      </c>
      <c r="M3208" s="235">
        <v>0.44416509179359692</v>
      </c>
      <c r="N3208" s="235">
        <v>0.41618417826348042</v>
      </c>
      <c r="O3208" s="235">
        <v>0.36746423216089541</v>
      </c>
      <c r="P3208" s="235">
        <v>0.30687811269260029</v>
      </c>
      <c r="Q3208" s="235">
        <v>0.24567562560309181</v>
      </c>
      <c r="R3208" s="235">
        <v>0.1928179663539912</v>
      </c>
      <c r="S3208" s="235">
        <v>0.15269696000298519</v>
      </c>
      <c r="T3208" s="235">
        <v>0.1243865964407817</v>
      </c>
      <c r="U3208" s="235">
        <v>0.10463099577260609</v>
      </c>
      <c r="V3208" s="235">
        <v>9.0684652582395026E-2</v>
      </c>
      <c r="W3208" s="236">
        <f t="shared" si="129"/>
        <v>7.8597227841185946E-2</v>
      </c>
      <c r="X3208" s="236">
        <f t="shared" si="129"/>
        <v>6.8120944927328994E-2</v>
      </c>
      <c r="Y3208" s="236">
        <f t="shared" si="129"/>
        <v>5.9041053549226175E-2</v>
      </c>
      <c r="Z3208" s="236">
        <f t="shared" si="129"/>
        <v>5.1171427641252945E-2</v>
      </c>
    </row>
    <row r="3209" spans="1:26" x14ac:dyDescent="0.35">
      <c r="A3209" t="str">
        <f t="shared" si="128"/>
        <v>est.sol.50_75</v>
      </c>
      <c r="B3209" t="s">
        <v>869</v>
      </c>
      <c r="C3209" t="s">
        <v>105</v>
      </c>
      <c r="D3209" t="s">
        <v>2383</v>
      </c>
      <c r="E3209" s="235">
        <v>1.4244962316012581E-2</v>
      </c>
      <c r="F3209" s="235">
        <v>1.956623864161967E-2</v>
      </c>
      <c r="G3209" s="235">
        <v>2.7027582313551689E-2</v>
      </c>
      <c r="H3209" s="235">
        <v>3.7916597969088188E-2</v>
      </c>
      <c r="I3209" s="235">
        <v>5.3806590757684E-2</v>
      </c>
      <c r="J3209" s="235">
        <v>7.6825114260411345E-2</v>
      </c>
      <c r="K3209" s="235">
        <v>0.110193194685927</v>
      </c>
      <c r="L3209" s="235">
        <v>0.15785295174310959</v>
      </c>
      <c r="M3209" s="235">
        <v>0.22338585369999239</v>
      </c>
      <c r="N3209" s="235">
        <v>0.30334419309587518</v>
      </c>
      <c r="O3209" s="235">
        <v>0.39392771301668528</v>
      </c>
      <c r="P3209" s="235">
        <v>0.48783004742204561</v>
      </c>
      <c r="Q3209" s="235">
        <v>0.57487322601699853</v>
      </c>
      <c r="R3209" s="235">
        <v>0.64774260959443231</v>
      </c>
      <c r="S3209" s="235">
        <v>0.70365253954737506</v>
      </c>
      <c r="T3209" s="235">
        <v>0.74495732532163983</v>
      </c>
      <c r="U3209" s="235">
        <v>0.77547486107955677</v>
      </c>
      <c r="V3209" s="235">
        <v>0.79828726115941595</v>
      </c>
      <c r="W3209" s="236">
        <f t="shared" si="129"/>
        <v>0.82177074114595194</v>
      </c>
      <c r="X3209" s="236">
        <f t="shared" si="129"/>
        <v>0.84594504241839585</v>
      </c>
      <c r="Y3209" s="236">
        <f t="shared" si="129"/>
        <v>0.87083048709465083</v>
      </c>
      <c r="Z3209" s="236">
        <f t="shared" si="129"/>
        <v>0.89644799511507356</v>
      </c>
    </row>
    <row r="3210" spans="1:26" x14ac:dyDescent="0.35">
      <c r="A3210" t="str">
        <f t="shared" si="128"/>
        <v>est.wnd.50_75</v>
      </c>
      <c r="B3210" t="s">
        <v>869</v>
      </c>
      <c r="C3210" t="s">
        <v>103</v>
      </c>
      <c r="D3210" t="s">
        <v>2383</v>
      </c>
      <c r="E3210" s="235">
        <v>0.16216366201234131</v>
      </c>
      <c r="F3210" s="235">
        <v>0.20129044509003741</v>
      </c>
      <c r="G3210" s="235">
        <v>0.2453809993243545</v>
      </c>
      <c r="H3210" s="235">
        <v>0.29738715899092177</v>
      </c>
      <c r="I3210" s="235">
        <v>0.3523213725663501</v>
      </c>
      <c r="J3210" s="235">
        <v>0.40324548046353048</v>
      </c>
      <c r="K3210" s="235">
        <v>0.44274949554375098</v>
      </c>
      <c r="L3210" s="235">
        <v>0.46219988460633699</v>
      </c>
      <c r="M3210" s="235">
        <v>0.45412628277864647</v>
      </c>
      <c r="N3210" s="235">
        <v>0.42038480102261111</v>
      </c>
      <c r="O3210" s="235">
        <v>0.36552271115755358</v>
      </c>
      <c r="P3210" s="235">
        <v>0.30020964637362257</v>
      </c>
      <c r="Q3210" s="235">
        <v>0.23696628201258971</v>
      </c>
      <c r="R3210" s="235">
        <v>0.1843649073636506</v>
      </c>
      <c r="S3210" s="235">
        <v>0.14571593337626479</v>
      </c>
      <c r="T3210" s="235">
        <v>0.1189407461889854</v>
      </c>
      <c r="U3210" s="235">
        <v>0.1004445702620273</v>
      </c>
      <c r="V3210" s="235">
        <v>8.7433758401970152E-2</v>
      </c>
      <c r="W3210" s="236">
        <f t="shared" si="129"/>
        <v>7.6108266363743127E-2</v>
      </c>
      <c r="X3210" s="236">
        <f t="shared" si="129"/>
        <v>6.6249790867550659E-2</v>
      </c>
      <c r="Y3210" s="236">
        <f t="shared" si="129"/>
        <v>5.7668305950075764E-2</v>
      </c>
      <c r="Z3210" s="236">
        <f t="shared" si="129"/>
        <v>5.0198400139862917E-2</v>
      </c>
    </row>
    <row r="3211" spans="1:26" x14ac:dyDescent="0.35">
      <c r="A3211" t="str">
        <f t="shared" si="128"/>
        <v>est.sol.75_100</v>
      </c>
      <c r="B3211" t="s">
        <v>869</v>
      </c>
      <c r="C3211" t="s">
        <v>105</v>
      </c>
      <c r="D3211" t="s">
        <v>2384</v>
      </c>
      <c r="E3211" s="235">
        <v>1.4244962316012581E-2</v>
      </c>
      <c r="F3211" s="235">
        <v>1.956623864161967E-2</v>
      </c>
      <c r="G3211" s="235">
        <v>2.7027582313551689E-2</v>
      </c>
      <c r="H3211" s="235">
        <v>3.8076579962347729E-2</v>
      </c>
      <c r="I3211" s="235">
        <v>5.4340345419606237E-2</v>
      </c>
      <c r="J3211" s="235">
        <v>7.8059342706281024E-2</v>
      </c>
      <c r="K3211" s="235">
        <v>0.1126472380148707</v>
      </c>
      <c r="L3211" s="235">
        <v>0.16229249842449009</v>
      </c>
      <c r="M3211" s="235">
        <v>0.230470813658608</v>
      </c>
      <c r="N3211" s="235">
        <v>0.31319075463457741</v>
      </c>
      <c r="O3211" s="235">
        <v>0.40591548278455031</v>
      </c>
      <c r="P3211" s="235">
        <v>0.50078776861458729</v>
      </c>
      <c r="Q3211" s="235">
        <v>0.58745778986382569</v>
      </c>
      <c r="R3211" s="235">
        <v>0.6588769915215128</v>
      </c>
      <c r="S3211" s="235">
        <v>0.71293452212378805</v>
      </c>
      <c r="T3211" s="235">
        <v>0.7525827197504914</v>
      </c>
      <c r="U3211" s="235">
        <v>0.78174410587005072</v>
      </c>
      <c r="V3211" s="235">
        <v>0.80345822693560731</v>
      </c>
      <c r="W3211" s="236">
        <f t="shared" si="129"/>
        <v>0.82577549044906884</v>
      </c>
      <c r="X3211" s="236">
        <f t="shared" si="129"/>
        <v>0.8487126496011983</v>
      </c>
      <c r="Y3211" s="236">
        <f t="shared" si="129"/>
        <v>0.87228692292788867</v>
      </c>
      <c r="Z3211" s="236">
        <f t="shared" si="129"/>
        <v>0.89651600723582536</v>
      </c>
    </row>
    <row r="3212" spans="1:26" x14ac:dyDescent="0.35">
      <c r="A3212" t="str">
        <f t="shared" si="128"/>
        <v>est.wnd.75_100</v>
      </c>
      <c r="B3212" t="s">
        <v>869</v>
      </c>
      <c r="C3212" t="s">
        <v>103</v>
      </c>
      <c r="D3212" t="s">
        <v>2384</v>
      </c>
      <c r="E3212" s="235">
        <v>0.16216366201234131</v>
      </c>
      <c r="F3212" s="235">
        <v>0.20129044509003741</v>
      </c>
      <c r="G3212" s="235">
        <v>0.2453809993243545</v>
      </c>
      <c r="H3212" s="235">
        <v>0.29947912691616307</v>
      </c>
      <c r="I3212" s="235">
        <v>0.3575708331717794</v>
      </c>
      <c r="J3212" s="235">
        <v>0.41145524293571328</v>
      </c>
      <c r="K3212" s="235">
        <v>0.45283425116909343</v>
      </c>
      <c r="L3212" s="235">
        <v>0.47200186971929531</v>
      </c>
      <c r="M3212" s="235">
        <v>0.46129755813218909</v>
      </c>
      <c r="N3212" s="235">
        <v>0.42336011614764851</v>
      </c>
      <c r="O3212" s="235">
        <v>0.36447622915717159</v>
      </c>
      <c r="P3212" s="235">
        <v>0.29652458936994941</v>
      </c>
      <c r="Q3212" s="235">
        <v>0.2323058945579573</v>
      </c>
      <c r="R3212" s="235">
        <v>0.18007823419889221</v>
      </c>
      <c r="S3212" s="235">
        <v>0.14234905110401239</v>
      </c>
      <c r="T3212" s="235">
        <v>0.11642152962510149</v>
      </c>
      <c r="U3212" s="235">
        <v>9.8564402615926555E-2</v>
      </c>
      <c r="V3212" s="235">
        <v>8.6005106524808583E-2</v>
      </c>
      <c r="W3212" s="236">
        <f t="shared" si="129"/>
        <v>7.50461439630178E-2</v>
      </c>
      <c r="X3212" s="236">
        <f t="shared" si="129"/>
        <v>6.5483596861698412E-2</v>
      </c>
      <c r="Y3212" s="236">
        <f t="shared" si="129"/>
        <v>5.7139530847295547E-2</v>
      </c>
      <c r="Z3212" s="236">
        <f t="shared" si="129"/>
        <v>4.9858684341127051E-2</v>
      </c>
    </row>
    <row r="3213" spans="1:26" x14ac:dyDescent="0.35">
      <c r="A3213" t="str">
        <f t="shared" si="128"/>
        <v>swz.sol.0_0</v>
      </c>
      <c r="B3213" t="s">
        <v>1919</v>
      </c>
      <c r="C3213" t="s">
        <v>105</v>
      </c>
      <c r="D3213" t="s">
        <v>2380</v>
      </c>
      <c r="E3213" s="235">
        <v>3.4319071257075239E-3</v>
      </c>
      <c r="F3213" s="235">
        <v>4.0643016419808393E-3</v>
      </c>
      <c r="G3213" s="235">
        <v>4.8511532381818904E-3</v>
      </c>
      <c r="H3213" s="235">
        <v>5.8031377634379291E-3</v>
      </c>
      <c r="I3213" s="235">
        <v>6.9593342682018836E-3</v>
      </c>
      <c r="J3213" s="235">
        <v>8.3583180459690098E-3</v>
      </c>
      <c r="K3213" s="235">
        <v>1.00473754175906E-2</v>
      </c>
      <c r="L3213" s="235">
        <v>1.2066509128260161E-2</v>
      </c>
      <c r="M3213" s="235">
        <v>1.44664887690644E-2</v>
      </c>
      <c r="N3213" s="235">
        <v>1.7293140370781491E-2</v>
      </c>
      <c r="O3213" s="235">
        <v>2.0587171188097789E-2</v>
      </c>
      <c r="P3213" s="235">
        <v>2.4372442854793661E-2</v>
      </c>
      <c r="Q3213" s="235">
        <v>2.865316368501334E-2</v>
      </c>
      <c r="R3213" s="235">
        <v>3.3406122656367929E-2</v>
      </c>
      <c r="S3213" s="235">
        <v>3.8577296169547831E-2</v>
      </c>
      <c r="T3213" s="235">
        <v>4.407091613048203E-2</v>
      </c>
      <c r="U3213" s="235">
        <v>4.9765890235310022E-2</v>
      </c>
      <c r="V3213" s="235">
        <v>5.5502988333092217E-2</v>
      </c>
      <c r="W3213" s="236">
        <f t="shared" si="129"/>
        <v>6.1901469045109701E-2</v>
      </c>
      <c r="X3213" s="236">
        <f t="shared" si="129"/>
        <v>6.9037577705668651E-2</v>
      </c>
      <c r="Y3213" s="236">
        <f t="shared" si="129"/>
        <v>7.6996349343388851E-2</v>
      </c>
      <c r="Z3213" s="236">
        <f t="shared" ref="Z3213:Z3276" si="130">IF(Y3213=0,0,Y3213*(Y3213/X3213))</f>
        <v>8.5872621972401475E-2</v>
      </c>
    </row>
    <row r="3214" spans="1:26" x14ac:dyDescent="0.35">
      <c r="A3214" t="str">
        <f t="shared" ref="A3214:A3277" si="131">LOWER(B3214)&amp;"."&amp;C3214&amp;"."&amp;D3214</f>
        <v>swz.wnd.0_0</v>
      </c>
      <c r="B3214" t="s">
        <v>1919</v>
      </c>
      <c r="C3214" t="s">
        <v>103</v>
      </c>
      <c r="D3214" t="s">
        <v>2380</v>
      </c>
      <c r="E3214" s="235">
        <v>2.4245699623420339E-4</v>
      </c>
      <c r="F3214" s="235">
        <v>2.8419959975305999E-4</v>
      </c>
      <c r="G3214" s="235">
        <v>3.3383173695074721E-4</v>
      </c>
      <c r="H3214" s="235">
        <v>3.9083252620011059E-4</v>
      </c>
      <c r="I3214" s="235">
        <v>4.5634864962665632E-4</v>
      </c>
      <c r="J3214" s="235">
        <v>5.3107853845003558E-4</v>
      </c>
      <c r="K3214" s="235">
        <v>6.1589317239276473E-4</v>
      </c>
      <c r="L3214" s="235">
        <v>7.1094547410508098E-4</v>
      </c>
      <c r="M3214" s="235">
        <v>8.1684686691706687E-4</v>
      </c>
      <c r="N3214" s="235">
        <v>9.3394541434166931E-4</v>
      </c>
      <c r="O3214" s="235">
        <v>1.0625017402572459E-3</v>
      </c>
      <c r="P3214" s="235">
        <v>1.2025164679725941E-3</v>
      </c>
      <c r="Q3214" s="235">
        <v>1.3540213544288829E-3</v>
      </c>
      <c r="R3214" s="235">
        <v>1.5168023936959301E-3</v>
      </c>
      <c r="S3214" s="235">
        <v>1.690593175134495E-3</v>
      </c>
      <c r="T3214" s="235">
        <v>1.874911589914675E-3</v>
      </c>
      <c r="U3214" s="235">
        <v>2.0691122500769801E-3</v>
      </c>
      <c r="V3214" s="235">
        <v>2.2724662066409751E-3</v>
      </c>
      <c r="W3214" s="236">
        <f t="shared" ref="W3214:Z3277" si="132">IF(V3214=0,0,V3214*(V3214/U3214))</f>
        <v>2.4958059477600096E-3</v>
      </c>
      <c r="X3214" s="236">
        <f t="shared" si="132"/>
        <v>2.7410956918394172E-3</v>
      </c>
      <c r="Y3214" s="236">
        <f t="shared" si="132"/>
        <v>3.0104927021926877E-3</v>
      </c>
      <c r="Z3214" s="236">
        <f t="shared" si="130"/>
        <v>3.3063662596447495E-3</v>
      </c>
    </row>
    <row r="3215" spans="1:26" x14ac:dyDescent="0.35">
      <c r="A3215" t="str">
        <f t="shared" si="131"/>
        <v>swz.sol.0_25</v>
      </c>
      <c r="B3215" t="s">
        <v>1919</v>
      </c>
      <c r="C3215" t="s">
        <v>105</v>
      </c>
      <c r="D3215" t="s">
        <v>2381</v>
      </c>
      <c r="E3215" s="235">
        <v>3.4319071257075239E-3</v>
      </c>
      <c r="F3215" s="235">
        <v>4.0643016419808393E-3</v>
      </c>
      <c r="G3215" s="235">
        <v>4.8511532381818904E-3</v>
      </c>
      <c r="H3215" s="235">
        <v>5.8031377634379291E-3</v>
      </c>
      <c r="I3215" s="235">
        <v>6.9688797273393284E-3</v>
      </c>
      <c r="J3215" s="235">
        <v>8.399062731055779E-3</v>
      </c>
      <c r="K3215" s="235">
        <v>1.0155963517345769E-2</v>
      </c>
      <c r="L3215" s="235">
        <v>1.230108195675648E-2</v>
      </c>
      <c r="M3215" s="235">
        <v>1.491538242236329E-2</v>
      </c>
      <c r="N3215" s="235">
        <v>1.8085420266751581E-2</v>
      </c>
      <c r="O3215" s="235">
        <v>2.1905976664775801E-2</v>
      </c>
      <c r="P3215" s="235">
        <v>2.6469085746801058E-2</v>
      </c>
      <c r="Q3215" s="235">
        <v>3.1861776231137798E-2</v>
      </c>
      <c r="R3215" s="235">
        <v>3.8158647899405623E-2</v>
      </c>
      <c r="S3215" s="235">
        <v>4.5416387716959897E-2</v>
      </c>
      <c r="T3215" s="235">
        <v>5.3653956893448658E-2</v>
      </c>
      <c r="U3215" s="235">
        <v>6.2705928460589824E-2</v>
      </c>
      <c r="V3215" s="235">
        <v>7.2348747139116973E-2</v>
      </c>
      <c r="W3215" s="236">
        <f t="shared" si="132"/>
        <v>8.3474423249942434E-2</v>
      </c>
      <c r="X3215" s="236">
        <f t="shared" si="132"/>
        <v>9.6310988267869199E-2</v>
      </c>
      <c r="Y3215" s="236">
        <f t="shared" si="132"/>
        <v>0.11112153998787928</v>
      </c>
      <c r="Z3215" s="236">
        <f t="shared" si="130"/>
        <v>0.12820963496848814</v>
      </c>
    </row>
    <row r="3216" spans="1:26" x14ac:dyDescent="0.35">
      <c r="A3216" t="str">
        <f t="shared" si="131"/>
        <v>swz.wnd.0_25</v>
      </c>
      <c r="B3216" t="s">
        <v>1919</v>
      </c>
      <c r="C3216" t="s">
        <v>103</v>
      </c>
      <c r="D3216" t="s">
        <v>2381</v>
      </c>
      <c r="E3216" s="235">
        <v>2.4245699623420339E-4</v>
      </c>
      <c r="F3216" s="235">
        <v>2.8419959975305999E-4</v>
      </c>
      <c r="G3216" s="235">
        <v>3.3383173695074721E-4</v>
      </c>
      <c r="H3216" s="235">
        <v>3.9083252620011059E-4</v>
      </c>
      <c r="I3216" s="235">
        <v>4.5686939125334921E-4</v>
      </c>
      <c r="J3216" s="235">
        <v>5.3314145113862656E-4</v>
      </c>
      <c r="K3216" s="235">
        <v>6.2097695064515003E-4</v>
      </c>
      <c r="L3216" s="235">
        <v>7.2106519026172023E-4</v>
      </c>
      <c r="M3216" s="235">
        <v>8.3463224476615187E-4</v>
      </c>
      <c r="N3216" s="235">
        <v>9.6270559310105721E-4</v>
      </c>
      <c r="O3216" s="235">
        <v>1.1062984393272379E-3</v>
      </c>
      <c r="P3216" s="235">
        <v>1.266171677691617E-3</v>
      </c>
      <c r="Q3216" s="235">
        <v>1.443073731361628E-3</v>
      </c>
      <c r="R3216" s="235">
        <v>1.637544163202196E-3</v>
      </c>
      <c r="S3216" s="235">
        <v>1.850042419344346E-3</v>
      </c>
      <c r="T3216" s="235">
        <v>2.080764535984055E-3</v>
      </c>
      <c r="U3216" s="235">
        <v>2.3272298535169742E-3</v>
      </c>
      <c r="V3216" s="235">
        <v>2.5874348298979828E-3</v>
      </c>
      <c r="W3216" s="236">
        <f t="shared" si="132"/>
        <v>2.8767330347072538E-3</v>
      </c>
      <c r="X3216" s="236">
        <f t="shared" si="132"/>
        <v>3.1983773493929101E-3</v>
      </c>
      <c r="Y3216" s="236">
        <f t="shared" si="132"/>
        <v>3.5559843564526724E-3</v>
      </c>
      <c r="Z3216" s="236">
        <f t="shared" si="130"/>
        <v>3.9535750044428939E-3</v>
      </c>
    </row>
    <row r="3217" spans="1:26" x14ac:dyDescent="0.35">
      <c r="A3217" t="str">
        <f t="shared" si="131"/>
        <v>swz.sol.25_50</v>
      </c>
      <c r="B3217" t="s">
        <v>1919</v>
      </c>
      <c r="C3217" t="s">
        <v>105</v>
      </c>
      <c r="D3217" t="s">
        <v>2382</v>
      </c>
      <c r="E3217" s="235">
        <v>3.4319071257075239E-3</v>
      </c>
      <c r="F3217" s="235">
        <v>4.0643016419808393E-3</v>
      </c>
      <c r="G3217" s="235">
        <v>4.8511532381818904E-3</v>
      </c>
      <c r="H3217" s="235">
        <v>5.8940076094246147E-3</v>
      </c>
      <c r="I3217" s="235">
        <v>7.2410169012113636E-3</v>
      </c>
      <c r="J3217" s="235">
        <v>8.9413154158118728E-3</v>
      </c>
      <c r="K3217" s="235">
        <v>1.108914267194748E-2</v>
      </c>
      <c r="L3217" s="235">
        <v>1.378590514731534E-2</v>
      </c>
      <c r="M3217" s="235">
        <v>1.716528783968687E-2</v>
      </c>
      <c r="N3217" s="235">
        <v>2.1378657959507771E-2</v>
      </c>
      <c r="O3217" s="235">
        <v>2.6599923250847989E-2</v>
      </c>
      <c r="P3217" s="235">
        <v>3.3015186259546012E-2</v>
      </c>
      <c r="Q3217" s="235">
        <v>4.0818822603460023E-2</v>
      </c>
      <c r="R3217" s="235">
        <v>5.0194662798715997E-2</v>
      </c>
      <c r="S3217" s="235">
        <v>6.1310014437252688E-2</v>
      </c>
      <c r="T3217" s="235">
        <v>7.4301087853139505E-2</v>
      </c>
      <c r="U3217" s="235">
        <v>8.9083936874264691E-2</v>
      </c>
      <c r="V3217" s="235">
        <v>0.105504906738939</v>
      </c>
      <c r="W3217" s="236">
        <f t="shared" si="132"/>
        <v>0.12495277753275758</v>
      </c>
      <c r="X3217" s="236">
        <f t="shared" si="132"/>
        <v>0.14798550224573015</v>
      </c>
      <c r="Y3217" s="236">
        <f t="shared" si="132"/>
        <v>0.17526388214283417</v>
      </c>
      <c r="Z3217" s="236">
        <f t="shared" si="130"/>
        <v>0.20757052493406369</v>
      </c>
    </row>
    <row r="3218" spans="1:26" x14ac:dyDescent="0.35">
      <c r="A3218" t="str">
        <f t="shared" si="131"/>
        <v>swz.wnd.25_50</v>
      </c>
      <c r="B3218" t="s">
        <v>1919</v>
      </c>
      <c r="C3218" t="s">
        <v>103</v>
      </c>
      <c r="D3218" t="s">
        <v>2382</v>
      </c>
      <c r="E3218" s="235">
        <v>2.4245699623420339E-4</v>
      </c>
      <c r="F3218" s="235">
        <v>2.8419959975305999E-4</v>
      </c>
      <c r="G3218" s="235">
        <v>3.3383173695074721E-4</v>
      </c>
      <c r="H3218" s="235">
        <v>3.9660483684978982E-4</v>
      </c>
      <c r="I3218" s="235">
        <v>4.7316810320967051E-4</v>
      </c>
      <c r="J3218" s="235">
        <v>5.6362750052319573E-4</v>
      </c>
      <c r="K3218" s="235">
        <v>6.6997576713616943E-4</v>
      </c>
      <c r="L3218" s="235">
        <v>7.9350175048101029E-4</v>
      </c>
      <c r="M3218" s="235">
        <v>9.3612110175220772E-4</v>
      </c>
      <c r="N3218" s="235">
        <v>1.099515130475334E-3</v>
      </c>
      <c r="O3218" s="235">
        <v>1.2853259009869371E-3</v>
      </c>
      <c r="P3218" s="235">
        <v>1.494873631755091E-3</v>
      </c>
      <c r="Q3218" s="235">
        <v>1.7293853134680241E-3</v>
      </c>
      <c r="R3218" s="235">
        <v>1.9897409239897721E-3</v>
      </c>
      <c r="S3218" s="235">
        <v>2.2766014412924432E-3</v>
      </c>
      <c r="T3218" s="235">
        <v>2.5900911249151981E-3</v>
      </c>
      <c r="U3218" s="235">
        <v>2.9271801913828702E-3</v>
      </c>
      <c r="V3218" s="235">
        <v>3.2850598297264949E-3</v>
      </c>
      <c r="W3218" s="236">
        <f t="shared" si="132"/>
        <v>3.6866941490829256E-3</v>
      </c>
      <c r="X3218" s="236">
        <f t="shared" si="132"/>
        <v>4.1374326354396678E-3</v>
      </c>
      <c r="Y3218" s="236">
        <f t="shared" si="132"/>
        <v>4.6432788076709499E-3</v>
      </c>
      <c r="Z3218" s="236">
        <f t="shared" si="130"/>
        <v>5.2109701801767369E-3</v>
      </c>
    </row>
    <row r="3219" spans="1:26" x14ac:dyDescent="0.35">
      <c r="A3219" t="str">
        <f t="shared" si="131"/>
        <v>swz.sol.50_75</v>
      </c>
      <c r="B3219" t="s">
        <v>1919</v>
      </c>
      <c r="C3219" t="s">
        <v>105</v>
      </c>
      <c r="D3219" t="s">
        <v>2383</v>
      </c>
      <c r="E3219" s="235">
        <v>3.4319071257075239E-3</v>
      </c>
      <c r="F3219" s="235">
        <v>4.0643016419808393E-3</v>
      </c>
      <c r="G3219" s="235">
        <v>4.8511532381818904E-3</v>
      </c>
      <c r="H3219" s="235">
        <v>5.9744807728653584E-3</v>
      </c>
      <c r="I3219" s="235">
        <v>7.4783422765580159E-3</v>
      </c>
      <c r="J3219" s="235">
        <v>9.4099840427193382E-3</v>
      </c>
      <c r="K3219" s="235">
        <v>1.1892945527402599E-2</v>
      </c>
      <c r="L3219" s="235">
        <v>1.5068178279254539E-2</v>
      </c>
      <c r="M3219" s="235">
        <v>1.9122288022872649E-2</v>
      </c>
      <c r="N3219" s="235">
        <v>2.427524774821678E-2</v>
      </c>
      <c r="O3219" s="235">
        <v>3.078975554687895E-2</v>
      </c>
      <c r="P3219" s="235">
        <v>3.8961262569126451E-2</v>
      </c>
      <c r="Q3219" s="235">
        <v>4.9100968886421723E-2</v>
      </c>
      <c r="R3219" s="235">
        <v>6.1539333335402978E-2</v>
      </c>
      <c r="S3219" s="235">
        <v>7.6623195336472771E-2</v>
      </c>
      <c r="T3219" s="235">
        <v>9.4684651304551018E-2</v>
      </c>
      <c r="U3219" s="235">
        <v>0.1158568043445645</v>
      </c>
      <c r="V3219" s="235">
        <v>0.14019690994457371</v>
      </c>
      <c r="W3219" s="236">
        <f t="shared" si="132"/>
        <v>0.16965057571889644</v>
      </c>
      <c r="X3219" s="236">
        <f t="shared" si="132"/>
        <v>0.20529209847158253</v>
      </c>
      <c r="Y3219" s="236">
        <f t="shared" si="132"/>
        <v>0.24842147170014972</v>
      </c>
      <c r="Z3219" s="236">
        <f t="shared" si="130"/>
        <v>0.30061180172607038</v>
      </c>
    </row>
    <row r="3220" spans="1:26" x14ac:dyDescent="0.35">
      <c r="A3220" t="str">
        <f t="shared" si="131"/>
        <v>swz.wnd.50_75</v>
      </c>
      <c r="B3220" t="s">
        <v>1919</v>
      </c>
      <c r="C3220" t="s">
        <v>103</v>
      </c>
      <c r="D3220" t="s">
        <v>2383</v>
      </c>
      <c r="E3220" s="235">
        <v>2.4245699623420339E-4</v>
      </c>
      <c r="F3220" s="235">
        <v>2.8419959975305999E-4</v>
      </c>
      <c r="G3220" s="235">
        <v>3.3383173695074721E-4</v>
      </c>
      <c r="H3220" s="235">
        <v>4.023173426475925E-4</v>
      </c>
      <c r="I3220" s="235">
        <v>4.8930133085800314E-4</v>
      </c>
      <c r="J3220" s="235">
        <v>5.9390550276837266E-4</v>
      </c>
      <c r="K3220" s="235">
        <v>7.1889384660130736E-4</v>
      </c>
      <c r="L3220" s="235">
        <v>8.6635065636196445E-4</v>
      </c>
      <c r="M3220" s="235">
        <v>1.039048850615652E-3</v>
      </c>
      <c r="N3220" s="235">
        <v>1.2395580706198929E-3</v>
      </c>
      <c r="O3220" s="235">
        <v>1.470493618342366E-3</v>
      </c>
      <c r="P3220" s="235">
        <v>1.734130471676916E-3</v>
      </c>
      <c r="Q3220" s="235">
        <v>2.0326203478152E-3</v>
      </c>
      <c r="R3220" s="235">
        <v>2.3677973112794029E-3</v>
      </c>
      <c r="S3220" s="235">
        <v>2.7414678494281169E-3</v>
      </c>
      <c r="T3220" s="235">
        <v>3.1546318371102628E-3</v>
      </c>
      <c r="U3220" s="235">
        <v>3.604015739089667E-3</v>
      </c>
      <c r="V3220" s="235">
        <v>4.0855309228949978E-3</v>
      </c>
      <c r="W3220" s="236">
        <f t="shared" si="132"/>
        <v>4.6313790311435623E-3</v>
      </c>
      <c r="X3220" s="236">
        <f t="shared" si="132"/>
        <v>5.2501552760043958E-3</v>
      </c>
      <c r="Y3220" s="236">
        <f t="shared" si="132"/>
        <v>5.9516032345447584E-3</v>
      </c>
      <c r="Z3220" s="236">
        <f t="shared" si="130"/>
        <v>6.7467682762329733E-3</v>
      </c>
    </row>
    <row r="3221" spans="1:26" x14ac:dyDescent="0.35">
      <c r="A3221" t="str">
        <f t="shared" si="131"/>
        <v>swz.sol.75_100</v>
      </c>
      <c r="B3221" t="s">
        <v>1919</v>
      </c>
      <c r="C3221" t="s">
        <v>105</v>
      </c>
      <c r="D3221" t="s">
        <v>2384</v>
      </c>
      <c r="E3221" s="235">
        <v>3.4319071257075239E-3</v>
      </c>
      <c r="F3221" s="235">
        <v>4.0643016419808393E-3</v>
      </c>
      <c r="G3221" s="235">
        <v>4.8511532381818904E-3</v>
      </c>
      <c r="H3221" s="235">
        <v>6.0372988614431069E-3</v>
      </c>
      <c r="I3221" s="235">
        <v>7.6623382269401753E-3</v>
      </c>
      <c r="J3221" s="235">
        <v>9.7728877181413668E-3</v>
      </c>
      <c r="K3221" s="235">
        <v>1.251661373507613E-2</v>
      </c>
      <c r="L3221" s="235">
        <v>1.606653104909438E-2</v>
      </c>
      <c r="M3221" s="235">
        <v>2.065218410103755E-2</v>
      </c>
      <c r="N3221" s="235">
        <v>2.6548765167601591E-2</v>
      </c>
      <c r="O3221" s="235">
        <v>3.4090167050881262E-2</v>
      </c>
      <c r="P3221" s="235">
        <v>4.3649304136393972E-2</v>
      </c>
      <c r="Q3221" s="235">
        <v>5.5640761307703519E-2</v>
      </c>
      <c r="R3221" s="235">
        <v>7.0516150982360221E-2</v>
      </c>
      <c r="S3221" s="235">
        <v>8.8752258043502688E-2</v>
      </c>
      <c r="T3221" s="235">
        <v>0.11081788274736649</v>
      </c>
      <c r="U3221" s="235">
        <v>0.13702022218808321</v>
      </c>
      <c r="V3221" s="235">
        <v>0.1675680049987226</v>
      </c>
      <c r="W3221" s="236">
        <f t="shared" si="132"/>
        <v>0.20492622074943609</v>
      </c>
      <c r="X3221" s="236">
        <f t="shared" si="132"/>
        <v>0.25061321193724745</v>
      </c>
      <c r="Y3221" s="236">
        <f t="shared" si="132"/>
        <v>0.30648582581483313</v>
      </c>
      <c r="Z3221" s="236">
        <f t="shared" si="130"/>
        <v>0.37481488186233702</v>
      </c>
    </row>
    <row r="3222" spans="1:26" x14ac:dyDescent="0.35">
      <c r="A3222" t="str">
        <f t="shared" si="131"/>
        <v>swz.wnd.75_100</v>
      </c>
      <c r="B3222" t="s">
        <v>1919</v>
      </c>
      <c r="C3222" t="s">
        <v>103</v>
      </c>
      <c r="D3222" t="s">
        <v>2384</v>
      </c>
      <c r="E3222" s="235">
        <v>2.4245699623420339E-4</v>
      </c>
      <c r="F3222" s="235">
        <v>2.8419959975305999E-4</v>
      </c>
      <c r="G3222" s="235">
        <v>3.3383173695074721E-4</v>
      </c>
      <c r="H3222" s="235">
        <v>4.0698240938694959E-4</v>
      </c>
      <c r="I3222" s="235">
        <v>5.0254858416562051E-4</v>
      </c>
      <c r="J3222" s="235">
        <v>6.1903205852068075E-4</v>
      </c>
      <c r="K3222" s="235">
        <v>7.6007544113643893E-4</v>
      </c>
      <c r="L3222" s="235">
        <v>9.2871533139888456E-4</v>
      </c>
      <c r="M3222" s="235">
        <v>1.128883555286094E-3</v>
      </c>
      <c r="N3222" s="235">
        <v>1.3644167285900789E-3</v>
      </c>
      <c r="O3222" s="235">
        <v>1.6395052860406049E-3</v>
      </c>
      <c r="P3222" s="235">
        <v>1.9581518802789339E-3</v>
      </c>
      <c r="Q3222" s="235">
        <v>2.3243094135049131E-3</v>
      </c>
      <c r="R3222" s="235">
        <v>2.7419486050800162E-3</v>
      </c>
      <c r="S3222" s="235">
        <v>3.2147995306163121E-3</v>
      </c>
      <c r="T3222" s="235">
        <v>3.7452796191279679E-3</v>
      </c>
      <c r="U3222" s="235">
        <v>4.3304225427680532E-3</v>
      </c>
      <c r="V3222" s="235">
        <v>4.9651643166278422E-3</v>
      </c>
      <c r="W3222" s="236">
        <f t="shared" si="132"/>
        <v>5.6929448449056091E-3</v>
      </c>
      <c r="X3222" s="236">
        <f t="shared" si="132"/>
        <v>6.5274014998055047E-3</v>
      </c>
      <c r="Y3222" s="236">
        <f t="shared" si="132"/>
        <v>7.4841705831368522E-3</v>
      </c>
      <c r="Z3222" s="236">
        <f t="shared" si="130"/>
        <v>8.581180324078428E-3</v>
      </c>
    </row>
    <row r="3223" spans="1:26" x14ac:dyDescent="0.35">
      <c r="A3223" t="str">
        <f t="shared" si="131"/>
        <v>eth.sol.0_0</v>
      </c>
      <c r="B3223" t="s">
        <v>879</v>
      </c>
      <c r="C3223" t="s">
        <v>105</v>
      </c>
      <c r="D3223" t="s">
        <v>2380</v>
      </c>
      <c r="E3223" s="235">
        <v>4.0253557115241409E-2</v>
      </c>
      <c r="F3223" s="235">
        <v>4.3899669737023833E-2</v>
      </c>
      <c r="G3223" s="235">
        <v>4.8043988161937203E-2</v>
      </c>
      <c r="H3223" s="235">
        <v>5.2568752105844753E-2</v>
      </c>
      <c r="I3223" s="235">
        <v>5.7484417183884723E-2</v>
      </c>
      <c r="J3223" s="235">
        <v>6.2769549629788382E-2</v>
      </c>
      <c r="K3223" s="235">
        <v>6.8412243318965893E-2</v>
      </c>
      <c r="L3223" s="235">
        <v>7.4327159264430842E-2</v>
      </c>
      <c r="M3223" s="235">
        <v>8.0470641370285229E-2</v>
      </c>
      <c r="N3223" s="235">
        <v>8.6766641555076171E-2</v>
      </c>
      <c r="O3223" s="235">
        <v>9.3142029122689665E-2</v>
      </c>
      <c r="P3223" s="235">
        <v>9.9486196847659469E-2</v>
      </c>
      <c r="Q3223" s="235">
        <v>0.1056682992562509</v>
      </c>
      <c r="R3223" s="235">
        <v>0.1115776497651841</v>
      </c>
      <c r="S3223" s="235">
        <v>0.1171255312574003</v>
      </c>
      <c r="T3223" s="235">
        <v>0.1221957378839819</v>
      </c>
      <c r="U3223" s="235">
        <v>0.12673879486975759</v>
      </c>
      <c r="V3223" s="235">
        <v>0.13065521020972479</v>
      </c>
      <c r="W3223" s="236">
        <f t="shared" si="132"/>
        <v>0.13469264854924703</v>
      </c>
      <c r="X3223" s="236">
        <f t="shared" si="132"/>
        <v>0.13885484967717457</v>
      </c>
      <c r="Y3223" s="236">
        <f t="shared" si="132"/>
        <v>0.14314566894733863</v>
      </c>
      <c r="Z3223" s="236">
        <f t="shared" si="130"/>
        <v>0.14756908084967948</v>
      </c>
    </row>
    <row r="3224" spans="1:26" x14ac:dyDescent="0.35">
      <c r="A3224" t="str">
        <f t="shared" si="131"/>
        <v>eth.wnd.0_0</v>
      </c>
      <c r="B3224" t="s">
        <v>879</v>
      </c>
      <c r="C3224" t="s">
        <v>103</v>
      </c>
      <c r="D3224" t="s">
        <v>2380</v>
      </c>
      <c r="E3224" s="235">
        <v>3.7551211663784889E-2</v>
      </c>
      <c r="F3224" s="235">
        <v>4.1392115313250988E-2</v>
      </c>
      <c r="G3224" s="235">
        <v>4.5387043870188548E-2</v>
      </c>
      <c r="H3224" s="235">
        <v>4.9314017268721443E-2</v>
      </c>
      <c r="I3224" s="235">
        <v>5.309336444755991E-2</v>
      </c>
      <c r="J3224" s="235">
        <v>5.6615549114368398E-2</v>
      </c>
      <c r="K3224" s="235">
        <v>5.9795189257273201E-2</v>
      </c>
      <c r="L3224" s="235">
        <v>6.2513037088224976E-2</v>
      </c>
      <c r="M3224" s="235">
        <v>6.4711213938580078E-2</v>
      </c>
      <c r="N3224" s="235">
        <v>6.6345578621501963E-2</v>
      </c>
      <c r="O3224" s="235">
        <v>6.7405594869002036E-2</v>
      </c>
      <c r="P3224" s="235">
        <v>6.7896740450038212E-2</v>
      </c>
      <c r="Q3224" s="235">
        <v>6.7856595244818962E-2</v>
      </c>
      <c r="R3224" s="235">
        <v>6.7341286061002037E-2</v>
      </c>
      <c r="S3224" s="235">
        <v>6.6426607040852167E-2</v>
      </c>
      <c r="T3224" s="235">
        <v>6.5186663694523667E-2</v>
      </c>
      <c r="U3224" s="235">
        <v>6.3706343038008456E-2</v>
      </c>
      <c r="V3224" s="235">
        <v>6.2054080095285361E-2</v>
      </c>
      <c r="W3224" s="236">
        <f t="shared" si="132"/>
        <v>6.0444669601811586E-2</v>
      </c>
      <c r="X3224" s="236">
        <f t="shared" si="132"/>
        <v>5.8877000153125296E-2</v>
      </c>
      <c r="Y3224" s="236">
        <f t="shared" si="132"/>
        <v>5.7349989169718639E-2</v>
      </c>
      <c r="Z3224" s="236">
        <f t="shared" si="130"/>
        <v>5.5862582149444957E-2</v>
      </c>
    </row>
    <row r="3225" spans="1:26" x14ac:dyDescent="0.35">
      <c r="A3225" t="str">
        <f t="shared" si="131"/>
        <v>eth.sol.0_25</v>
      </c>
      <c r="B3225" t="s">
        <v>879</v>
      </c>
      <c r="C3225" t="s">
        <v>105</v>
      </c>
      <c r="D3225" t="s">
        <v>2381</v>
      </c>
      <c r="E3225" s="235">
        <v>4.0253557115241409E-2</v>
      </c>
      <c r="F3225" s="235">
        <v>4.3899669737023833E-2</v>
      </c>
      <c r="G3225" s="235">
        <v>4.8043988161937203E-2</v>
      </c>
      <c r="H3225" s="235">
        <v>5.2568752105844753E-2</v>
      </c>
      <c r="I3225" s="235">
        <v>5.7539924191483238E-2</v>
      </c>
      <c r="J3225" s="235">
        <v>6.3000224288539491E-2</v>
      </c>
      <c r="K3225" s="235">
        <v>6.9009216254566727E-2</v>
      </c>
      <c r="L3225" s="235">
        <v>7.5572125257124562E-2</v>
      </c>
      <c r="M3225" s="235">
        <v>8.2760858092216408E-2</v>
      </c>
      <c r="N3225" s="235">
        <v>9.0636385594259475E-2</v>
      </c>
      <c r="O3225" s="235">
        <v>9.9288238012577024E-2</v>
      </c>
      <c r="P3225" s="235">
        <v>0.1087870700134061</v>
      </c>
      <c r="Q3225" s="235">
        <v>0.1191914738141953</v>
      </c>
      <c r="R3225" s="235">
        <v>0.1305956724709158</v>
      </c>
      <c r="S3225" s="235">
        <v>0.1431199103511529</v>
      </c>
      <c r="T3225" s="235">
        <v>0.15683100657272861</v>
      </c>
      <c r="U3225" s="235">
        <v>0.17104146485476379</v>
      </c>
      <c r="V3225" s="235">
        <v>0.18639273558871661</v>
      </c>
      <c r="W3225" s="236">
        <f t="shared" si="132"/>
        <v>0.20312180973044086</v>
      </c>
      <c r="X3225" s="236">
        <f t="shared" si="132"/>
        <v>0.22135234754646213</v>
      </c>
      <c r="Y3225" s="236">
        <f t="shared" si="132"/>
        <v>0.24121910802858923</v>
      </c>
      <c r="Z3225" s="236">
        <f t="shared" si="130"/>
        <v>0.26286894502392727</v>
      </c>
    </row>
    <row r="3226" spans="1:26" x14ac:dyDescent="0.35">
      <c r="A3226" t="str">
        <f t="shared" si="131"/>
        <v>eth.wnd.0_25</v>
      </c>
      <c r="B3226" t="s">
        <v>879</v>
      </c>
      <c r="C3226" t="s">
        <v>103</v>
      </c>
      <c r="D3226" t="s">
        <v>2381</v>
      </c>
      <c r="E3226" s="235">
        <v>3.7551211663784889E-2</v>
      </c>
      <c r="F3226" s="235">
        <v>4.1392115313250988E-2</v>
      </c>
      <c r="G3226" s="235">
        <v>4.5387043870188548E-2</v>
      </c>
      <c r="H3226" s="235">
        <v>4.9314017268721443E-2</v>
      </c>
      <c r="I3226" s="235">
        <v>5.313075478679706E-2</v>
      </c>
      <c r="J3226" s="235">
        <v>5.6753023254832231E-2</v>
      </c>
      <c r="K3226" s="235">
        <v>6.0108633414816669E-2</v>
      </c>
      <c r="L3226" s="235">
        <v>6.3086415839367485E-2</v>
      </c>
      <c r="M3226" s="235">
        <v>6.563169141070771E-2</v>
      </c>
      <c r="N3226" s="235">
        <v>6.7694336188263551E-2</v>
      </c>
      <c r="O3226" s="235">
        <v>6.925123891894204E-2</v>
      </c>
      <c r="P3226" s="235">
        <v>7.0290119706081955E-2</v>
      </c>
      <c r="Q3226" s="235">
        <v>7.0820053138180031E-2</v>
      </c>
      <c r="R3226" s="235">
        <v>7.0866561716024304E-2</v>
      </c>
      <c r="S3226" s="235">
        <v>7.047527550700125E-2</v>
      </c>
      <c r="T3226" s="235">
        <v>6.9687389897916521E-2</v>
      </c>
      <c r="U3226" s="235">
        <v>6.9641587205343775E-2</v>
      </c>
      <c r="V3226" s="235">
        <v>6.9215006894919454E-2</v>
      </c>
      <c r="W3226" s="236">
        <f t="shared" si="132"/>
        <v>6.8791039545637228E-2</v>
      </c>
      <c r="X3226" s="236">
        <f t="shared" si="132"/>
        <v>6.8369669152150023E-2</v>
      </c>
      <c r="Y3226" s="236">
        <f t="shared" si="132"/>
        <v>6.7950879807149367E-2</v>
      </c>
      <c r="Z3226" s="236">
        <f t="shared" si="130"/>
        <v>6.7534655700764917E-2</v>
      </c>
    </row>
    <row r="3227" spans="1:26" x14ac:dyDescent="0.35">
      <c r="A3227" t="str">
        <f t="shared" si="131"/>
        <v>eth.sol.25_50</v>
      </c>
      <c r="B3227" t="s">
        <v>879</v>
      </c>
      <c r="C3227" t="s">
        <v>105</v>
      </c>
      <c r="D3227" t="s">
        <v>2382</v>
      </c>
      <c r="E3227" s="235">
        <v>4.0253557115241409E-2</v>
      </c>
      <c r="F3227" s="235">
        <v>4.3899669737023833E-2</v>
      </c>
      <c r="G3227" s="235">
        <v>4.8043988161937203E-2</v>
      </c>
      <c r="H3227" s="235">
        <v>5.3146644318764452E-2</v>
      </c>
      <c r="I3227" s="235">
        <v>5.9251420646671049E-2</v>
      </c>
      <c r="J3227" s="235">
        <v>6.637827006770386E-2</v>
      </c>
      <c r="K3227" s="235">
        <v>7.4728389947487664E-2</v>
      </c>
      <c r="L3227" s="235">
        <v>8.4472189949722581E-2</v>
      </c>
      <c r="M3227" s="235">
        <v>9.5885184645242635E-2</v>
      </c>
      <c r="N3227" s="235">
        <v>0.10924555987079911</v>
      </c>
      <c r="O3227" s="235">
        <v>0.12488207165235329</v>
      </c>
      <c r="P3227" s="235">
        <v>0.14309608788195091</v>
      </c>
      <c r="Q3227" s="235">
        <v>0.16367937803087149</v>
      </c>
      <c r="R3227" s="235">
        <v>0.18805220080260221</v>
      </c>
      <c r="S3227" s="235">
        <v>0.2159093502986249</v>
      </c>
      <c r="T3227" s="235">
        <v>0.24725253244469039</v>
      </c>
      <c r="U3227" s="235">
        <v>0.28117809366156871</v>
      </c>
      <c r="V3227" s="235">
        <v>0.3166715973217924</v>
      </c>
      <c r="W3227" s="236">
        <f t="shared" si="132"/>
        <v>0.35664549554502434</v>
      </c>
      <c r="X3227" s="236">
        <f t="shared" si="132"/>
        <v>0.40166535479752269</v>
      </c>
      <c r="Y3227" s="236">
        <f t="shared" si="132"/>
        <v>0.45236813379086183</v>
      </c>
      <c r="Z3227" s="236">
        <f t="shared" si="130"/>
        <v>0.50947119542481678</v>
      </c>
    </row>
    <row r="3228" spans="1:26" x14ac:dyDescent="0.35">
      <c r="A3228" t="str">
        <f t="shared" si="131"/>
        <v>eth.wnd.25_50</v>
      </c>
      <c r="B3228" t="s">
        <v>879</v>
      </c>
      <c r="C3228" t="s">
        <v>103</v>
      </c>
      <c r="D3228" t="s">
        <v>2382</v>
      </c>
      <c r="E3228" s="235">
        <v>3.7551211663784889E-2</v>
      </c>
      <c r="F3228" s="235">
        <v>4.1392115313250988E-2</v>
      </c>
      <c r="G3228" s="235">
        <v>4.5387043870188548E-2</v>
      </c>
      <c r="H3228" s="235">
        <v>4.976152546896017E-2</v>
      </c>
      <c r="I3228" s="235">
        <v>5.4307491391017322E-2</v>
      </c>
      <c r="J3228" s="235">
        <v>5.8796482173403913E-2</v>
      </c>
      <c r="K3228" s="235">
        <v>6.3129917178567196E-2</v>
      </c>
      <c r="L3228" s="235">
        <v>6.7155204763835144E-2</v>
      </c>
      <c r="M3228" s="235">
        <v>7.0772315540291286E-2</v>
      </c>
      <c r="N3228" s="235">
        <v>7.3869371372696252E-2</v>
      </c>
      <c r="O3228" s="235">
        <v>7.6353596432457413E-2</v>
      </c>
      <c r="P3228" s="235">
        <v>7.8125136682568749E-2</v>
      </c>
      <c r="Q3228" s="235">
        <v>8.0741621971567631E-2</v>
      </c>
      <c r="R3228" s="235">
        <v>8.2703183635455424E-2</v>
      </c>
      <c r="S3228" s="235">
        <v>8.3676633257351654E-2</v>
      </c>
      <c r="T3228" s="235">
        <v>8.3513451935250754E-2</v>
      </c>
      <c r="U3228" s="235">
        <v>8.2190933713042091E-2</v>
      </c>
      <c r="V3228" s="235">
        <v>7.9826170880767724E-2</v>
      </c>
      <c r="W3228" s="236">
        <f t="shared" si="132"/>
        <v>7.7529446005969671E-2</v>
      </c>
      <c r="X3228" s="236">
        <f t="shared" si="132"/>
        <v>7.529880152927057E-2</v>
      </c>
      <c r="Y3228" s="236">
        <f t="shared" si="132"/>
        <v>7.3132336213364707E-2</v>
      </c>
      <c r="Z3228" s="236">
        <f t="shared" si="130"/>
        <v>7.1028203522543173E-2</v>
      </c>
    </row>
    <row r="3229" spans="1:26" x14ac:dyDescent="0.35">
      <c r="A3229" t="str">
        <f t="shared" si="131"/>
        <v>eth.sol.50_75</v>
      </c>
      <c r="B3229" t="s">
        <v>879</v>
      </c>
      <c r="C3229" t="s">
        <v>105</v>
      </c>
      <c r="D3229" t="s">
        <v>2383</v>
      </c>
      <c r="E3229" s="235">
        <v>4.0253557115241409E-2</v>
      </c>
      <c r="F3229" s="235">
        <v>4.3899669737023833E-2</v>
      </c>
      <c r="G3229" s="235">
        <v>4.8043988161937203E-2</v>
      </c>
      <c r="H3229" s="235">
        <v>5.3807431998722892E-2</v>
      </c>
      <c r="I3229" s="235">
        <v>6.1195575682356902E-2</v>
      </c>
      <c r="J3229" s="235">
        <v>7.0206154563414391E-2</v>
      </c>
      <c r="K3229" s="235">
        <v>8.1225884220125083E-2</v>
      </c>
      <c r="L3229" s="235">
        <v>9.4649304690309327E-2</v>
      </c>
      <c r="M3229" s="235">
        <v>0.11101201551724151</v>
      </c>
      <c r="N3229" s="235">
        <v>0.1308664858919342</v>
      </c>
      <c r="O3229" s="235">
        <v>0.15420037983323059</v>
      </c>
      <c r="P3229" s="235">
        <v>0.1827363850985611</v>
      </c>
      <c r="Q3229" s="235">
        <v>0.21642816241268911</v>
      </c>
      <c r="R3229" s="235">
        <v>0.25536465358082883</v>
      </c>
      <c r="S3229" s="235">
        <v>0.29935375910466039</v>
      </c>
      <c r="T3229" s="235">
        <v>0.34763407661960188</v>
      </c>
      <c r="U3229" s="235">
        <v>0.39835085419854438</v>
      </c>
      <c r="V3229" s="235">
        <v>0.44947870743398027</v>
      </c>
      <c r="W3229" s="236">
        <f t="shared" si="132"/>
        <v>0.50716875916582349</v>
      </c>
      <c r="X3229" s="236">
        <f t="shared" si="132"/>
        <v>0.57226325968195446</v>
      </c>
      <c r="Y3229" s="236">
        <f t="shared" si="132"/>
        <v>0.64571256108214214</v>
      </c>
      <c r="Z3229" s="236">
        <f t="shared" si="130"/>
        <v>0.72858899201563909</v>
      </c>
    </row>
    <row r="3230" spans="1:26" x14ac:dyDescent="0.35">
      <c r="A3230" t="str">
        <f t="shared" si="131"/>
        <v>eth.wnd.50_75</v>
      </c>
      <c r="B3230" t="s">
        <v>879</v>
      </c>
      <c r="C3230" t="s">
        <v>103</v>
      </c>
      <c r="D3230" t="s">
        <v>2383</v>
      </c>
      <c r="E3230" s="235">
        <v>3.7551211663784889E-2</v>
      </c>
      <c r="F3230" s="235">
        <v>4.1392115313250988E-2</v>
      </c>
      <c r="G3230" s="235">
        <v>4.5387043870188548E-2</v>
      </c>
      <c r="H3230" s="235">
        <v>5.032633821501261E-2</v>
      </c>
      <c r="I3230" s="235">
        <v>5.5822598566912553E-2</v>
      </c>
      <c r="J3230" s="235">
        <v>6.1479156803894257E-2</v>
      </c>
      <c r="K3230" s="235">
        <v>6.7172617983053975E-2</v>
      </c>
      <c r="L3230" s="235">
        <v>7.2696607927876203E-2</v>
      </c>
      <c r="M3230" s="235">
        <v>7.7865512943644757E-2</v>
      </c>
      <c r="N3230" s="235">
        <v>8.2442898315347374E-2</v>
      </c>
      <c r="O3230" s="235">
        <v>8.814476463083977E-2</v>
      </c>
      <c r="P3230" s="235">
        <v>9.3105350285758601E-2</v>
      </c>
      <c r="Q3230" s="235">
        <v>9.6592800891578803E-2</v>
      </c>
      <c r="R3230" s="235">
        <v>9.8354215061540851E-2</v>
      </c>
      <c r="S3230" s="235">
        <v>9.8213335408464775E-2</v>
      </c>
      <c r="T3230" s="235">
        <v>9.6073448865056629E-2</v>
      </c>
      <c r="U3230" s="235">
        <v>9.2164006732041337E-2</v>
      </c>
      <c r="V3230" s="235">
        <v>8.6957036741757088E-2</v>
      </c>
      <c r="W3230" s="236">
        <f t="shared" si="132"/>
        <v>8.2044243810837761E-2</v>
      </c>
      <c r="X3230" s="236">
        <f t="shared" si="132"/>
        <v>7.7409007881472758E-2</v>
      </c>
      <c r="Y3230" s="236">
        <f t="shared" si="132"/>
        <v>7.3035647875669352E-2</v>
      </c>
      <c r="Z3230" s="236">
        <f t="shared" si="130"/>
        <v>6.8909368645912669E-2</v>
      </c>
    </row>
    <row r="3231" spans="1:26" x14ac:dyDescent="0.35">
      <c r="A3231" t="str">
        <f t="shared" si="131"/>
        <v>eth.sol.75_100</v>
      </c>
      <c r="B3231" t="s">
        <v>879</v>
      </c>
      <c r="C3231" t="s">
        <v>105</v>
      </c>
      <c r="D3231" t="s">
        <v>2384</v>
      </c>
      <c r="E3231" s="235">
        <v>4.0253557115241409E-2</v>
      </c>
      <c r="F3231" s="235">
        <v>4.3899669737023833E-2</v>
      </c>
      <c r="G3231" s="235">
        <v>4.8043988161937203E-2</v>
      </c>
      <c r="H3231" s="235">
        <v>5.4522160111485307E-2</v>
      </c>
      <c r="I3231" s="235">
        <v>6.326745074759807E-2</v>
      </c>
      <c r="J3231" s="235">
        <v>7.4222021392047602E-2</v>
      </c>
      <c r="K3231" s="235">
        <v>8.7939920549912953E-2</v>
      </c>
      <c r="L3231" s="235">
        <v>0.1050067756663518</v>
      </c>
      <c r="M3231" s="235">
        <v>0.12615877564855521</v>
      </c>
      <c r="N3231" s="235">
        <v>0.15138465785928329</v>
      </c>
      <c r="O3231" s="235">
        <v>0.18258289664335911</v>
      </c>
      <c r="P3231" s="235">
        <v>0.21989905080166561</v>
      </c>
      <c r="Q3231" s="235">
        <v>0.26337547322478372</v>
      </c>
      <c r="R3231" s="235">
        <v>0.31272688917920421</v>
      </c>
      <c r="S3231" s="235">
        <v>0.3667640729766764</v>
      </c>
      <c r="T3231" s="235">
        <v>0.42368102711599048</v>
      </c>
      <c r="U3231" s="235">
        <v>0.48072619084369478</v>
      </c>
      <c r="V3231" s="235">
        <v>0.53561984149563124</v>
      </c>
      <c r="W3231" s="236">
        <f t="shared" si="132"/>
        <v>0.59678174409491502</v>
      </c>
      <c r="X3231" s="236">
        <f t="shared" si="132"/>
        <v>0.66492766416285487</v>
      </c>
      <c r="Y3231" s="236">
        <f t="shared" si="132"/>
        <v>0.74085509978125608</v>
      </c>
      <c r="Z3231" s="236">
        <f t="shared" si="130"/>
        <v>0.82545261455307106</v>
      </c>
    </row>
    <row r="3232" spans="1:26" x14ac:dyDescent="0.35">
      <c r="A3232" t="str">
        <f t="shared" si="131"/>
        <v>eth.wnd.75_100</v>
      </c>
      <c r="B3232" t="s">
        <v>879</v>
      </c>
      <c r="C3232" t="s">
        <v>103</v>
      </c>
      <c r="D3232" t="s">
        <v>2384</v>
      </c>
      <c r="E3232" s="235">
        <v>3.7551211663784889E-2</v>
      </c>
      <c r="F3232" s="235">
        <v>4.1392115313250988E-2</v>
      </c>
      <c r="G3232" s="235">
        <v>4.5387043870188548E-2</v>
      </c>
      <c r="H3232" s="235">
        <v>5.1003622764839107E-2</v>
      </c>
      <c r="I3232" s="235">
        <v>5.7660063188623462E-2</v>
      </c>
      <c r="J3232" s="235">
        <v>6.4764454971205324E-2</v>
      </c>
      <c r="K3232" s="235">
        <v>7.2163240609990353E-2</v>
      </c>
      <c r="L3232" s="235">
        <v>7.956613022004691E-2</v>
      </c>
      <c r="M3232" s="235">
        <v>8.6647645134713902E-2</v>
      </c>
      <c r="N3232" s="235">
        <v>9.5127223241851522E-2</v>
      </c>
      <c r="O3232" s="235">
        <v>0.10288654175999561</v>
      </c>
      <c r="P3232" s="235">
        <v>0.1088680312691206</v>
      </c>
      <c r="Q3232" s="235">
        <v>0.1124926730265758</v>
      </c>
      <c r="R3232" s="235">
        <v>0.1131989539581178</v>
      </c>
      <c r="S3232" s="235">
        <v>0.1109354260286117</v>
      </c>
      <c r="T3232" s="235">
        <v>0.1059078881012309</v>
      </c>
      <c r="U3232" s="235">
        <v>9.8860268735056017E-2</v>
      </c>
      <c r="V3232" s="235">
        <v>9.0283649584462972E-2</v>
      </c>
      <c r="W3232" s="236">
        <f t="shared" si="132"/>
        <v>8.2451094727802349E-2</v>
      </c>
      <c r="X3232" s="236">
        <f t="shared" si="132"/>
        <v>7.5298052893321935E-2</v>
      </c>
      <c r="Y3232" s="236">
        <f t="shared" si="132"/>
        <v>6.8765572952588866E-2</v>
      </c>
      <c r="Z3232" s="236">
        <f t="shared" si="130"/>
        <v>6.2799818080252146E-2</v>
      </c>
    </row>
    <row r="3233" spans="1:26" x14ac:dyDescent="0.35">
      <c r="A3233" t="str">
        <f t="shared" si="131"/>
        <v>fro.sol.0_0</v>
      </c>
      <c r="B3233" t="s">
        <v>2254</v>
      </c>
      <c r="C3233" t="s">
        <v>105</v>
      </c>
      <c r="D3233" t="s">
        <v>2380</v>
      </c>
      <c r="E3233" s="235">
        <v>2.090400227663932E-2</v>
      </c>
      <c r="F3233" s="235">
        <v>2.3238427330968741E-2</v>
      </c>
      <c r="G3233" s="235">
        <v>2.5784977101884151E-2</v>
      </c>
      <c r="H3233" s="235">
        <v>2.8523010345819149E-2</v>
      </c>
      <c r="I3233" s="235">
        <v>3.1460164405327368E-2</v>
      </c>
      <c r="J3233" s="235">
        <v>3.4590724557257473E-2</v>
      </c>
      <c r="K3233" s="235">
        <v>3.7913867827805009E-2</v>
      </c>
      <c r="L3233" s="235">
        <v>4.138315222475205E-2</v>
      </c>
      <c r="M3233" s="235">
        <v>4.5008204905001757E-2</v>
      </c>
      <c r="N3233" s="235">
        <v>4.8761481356197602E-2</v>
      </c>
      <c r="O3233" s="235">
        <v>5.2639744983810591E-2</v>
      </c>
      <c r="P3233" s="235">
        <v>5.660612148758238E-2</v>
      </c>
      <c r="Q3233" s="235">
        <v>6.0610242346617139E-2</v>
      </c>
      <c r="R3233" s="235">
        <v>6.4641589518515258E-2</v>
      </c>
      <c r="S3233" s="235">
        <v>6.8701963041991179E-2</v>
      </c>
      <c r="T3233" s="235">
        <v>7.2754689684551094E-2</v>
      </c>
      <c r="U3233" s="235">
        <v>7.6814348751658851E-2</v>
      </c>
      <c r="V3233" s="235">
        <v>8.0836373986807264E-2</v>
      </c>
      <c r="W3233" s="236">
        <f t="shared" si="132"/>
        <v>8.5068993821207833E-2</v>
      </c>
      <c r="X3233" s="236">
        <f t="shared" si="132"/>
        <v>8.9523235059179584E-2</v>
      </c>
      <c r="Y3233" s="236">
        <f t="shared" si="132"/>
        <v>9.4210701872238622E-2</v>
      </c>
      <c r="Z3233" s="236">
        <f t="shared" si="130"/>
        <v>9.9143606030239501E-2</v>
      </c>
    </row>
    <row r="3234" spans="1:26" x14ac:dyDescent="0.35">
      <c r="A3234" t="str">
        <f t="shared" si="131"/>
        <v>fro.wnd.0_0</v>
      </c>
      <c r="B3234" t="s">
        <v>2254</v>
      </c>
      <c r="C3234" t="s">
        <v>103</v>
      </c>
      <c r="D3234" t="s">
        <v>2380</v>
      </c>
      <c r="E3234" s="235">
        <v>1.3411818198819319E-2</v>
      </c>
      <c r="F3234" s="235">
        <v>1.4420541165920399E-2</v>
      </c>
      <c r="G3234" s="235">
        <v>1.5395610951940151E-2</v>
      </c>
      <c r="H3234" s="235">
        <v>1.6304436559963571E-2</v>
      </c>
      <c r="I3234" s="235">
        <v>1.7144876215296759E-2</v>
      </c>
      <c r="J3234" s="235">
        <v>1.7907684156724051E-2</v>
      </c>
      <c r="K3234" s="235">
        <v>1.8575723220013631E-2</v>
      </c>
      <c r="L3234" s="235">
        <v>1.9152928986047819E-2</v>
      </c>
      <c r="M3234" s="235">
        <v>1.96502549762172E-2</v>
      </c>
      <c r="N3234" s="235">
        <v>2.0071275563831301E-2</v>
      </c>
      <c r="O3234" s="235">
        <v>2.0424208087341029E-2</v>
      </c>
      <c r="P3234" s="235">
        <v>2.0696873605827979E-2</v>
      </c>
      <c r="Q3234" s="235">
        <v>2.0911136997884341E-2</v>
      </c>
      <c r="R3234" s="235">
        <v>2.1075750945744862E-2</v>
      </c>
      <c r="S3234" s="235">
        <v>2.1199734111410361E-2</v>
      </c>
      <c r="T3234" s="235">
        <v>2.1287804530642201E-2</v>
      </c>
      <c r="U3234" s="235">
        <v>2.134728953974158E-2</v>
      </c>
      <c r="V3234" s="235">
        <v>2.1383197621466839E-2</v>
      </c>
      <c r="W3234" s="236">
        <f t="shared" si="132"/>
        <v>2.1419166103850026E-2</v>
      </c>
      <c r="X3234" s="236">
        <f t="shared" si="132"/>
        <v>2.1455195088490538E-2</v>
      </c>
      <c r="Y3234" s="236">
        <f t="shared" si="132"/>
        <v>2.1491284677158676E-2</v>
      </c>
      <c r="Z3234" s="236">
        <f t="shared" si="130"/>
        <v>2.152743497179592E-2</v>
      </c>
    </row>
    <row r="3235" spans="1:26" x14ac:dyDescent="0.35">
      <c r="A3235" t="str">
        <f t="shared" si="131"/>
        <v>fro.sol.0_25</v>
      </c>
      <c r="B3235" t="s">
        <v>2254</v>
      </c>
      <c r="C3235" t="s">
        <v>105</v>
      </c>
      <c r="D3235" t="s">
        <v>2381</v>
      </c>
      <c r="E3235" s="235">
        <v>2.090400227663932E-2</v>
      </c>
      <c r="F3235" s="235">
        <v>2.3238427330968741E-2</v>
      </c>
      <c r="G3235" s="235">
        <v>2.5784977101884151E-2</v>
      </c>
      <c r="H3235" s="235">
        <v>2.8523010345819149E-2</v>
      </c>
      <c r="I3235" s="235">
        <v>3.1551081463113431E-2</v>
      </c>
      <c r="J3235" s="235">
        <v>3.4942437972336857E-2</v>
      </c>
      <c r="K3235" s="235">
        <v>3.8762811696971052E-2</v>
      </c>
      <c r="L3235" s="235">
        <v>4.3041065518848107E-2</v>
      </c>
      <c r="M3235" s="235">
        <v>4.7874101155915699E-2</v>
      </c>
      <c r="N3235" s="235">
        <v>5.3328059397615361E-2</v>
      </c>
      <c r="O3235" s="235">
        <v>5.9503729491441393E-2</v>
      </c>
      <c r="P3235" s="235">
        <v>6.6461564623919972E-2</v>
      </c>
      <c r="Q3235" s="235">
        <v>7.4290205245752375E-2</v>
      </c>
      <c r="R3235" s="235">
        <v>8.3094701788065689E-2</v>
      </c>
      <c r="S3235" s="235">
        <v>9.3027449967330852E-2</v>
      </c>
      <c r="T3235" s="235">
        <v>0.1041895159181163</v>
      </c>
      <c r="U3235" s="235">
        <v>0.116152102321359</v>
      </c>
      <c r="V3235" s="235">
        <v>0.12861820206095481</v>
      </c>
      <c r="W3235" s="236">
        <f t="shared" si="132"/>
        <v>0.14242223404294427</v>
      </c>
      <c r="X3235" s="236">
        <f t="shared" si="132"/>
        <v>0.15770779271327509</v>
      </c>
      <c r="Y3235" s="236">
        <f t="shared" si="132"/>
        <v>0.17463388388496853</v>
      </c>
      <c r="Z3235" s="236">
        <f t="shared" si="130"/>
        <v>0.19337657877308925</v>
      </c>
    </row>
    <row r="3236" spans="1:26" x14ac:dyDescent="0.35">
      <c r="A3236" t="str">
        <f t="shared" si="131"/>
        <v>fro.wnd.0_25</v>
      </c>
      <c r="B3236" t="s">
        <v>2254</v>
      </c>
      <c r="C3236" t="s">
        <v>103</v>
      </c>
      <c r="D3236" t="s">
        <v>2381</v>
      </c>
      <c r="E3236" s="235">
        <v>1.3411818198819319E-2</v>
      </c>
      <c r="F3236" s="235">
        <v>1.4420541165920399E-2</v>
      </c>
      <c r="G3236" s="235">
        <v>1.5395610951940151E-2</v>
      </c>
      <c r="H3236" s="235">
        <v>1.6304436559963571E-2</v>
      </c>
      <c r="I3236" s="235">
        <v>1.716884290669379E-2</v>
      </c>
      <c r="J3236" s="235">
        <v>1.7991972915139751E-2</v>
      </c>
      <c r="K3236" s="235">
        <v>1.8757769486645232E-2</v>
      </c>
      <c r="L3236" s="235">
        <v>1.9472183689600731E-2</v>
      </c>
      <c r="M3236" s="235">
        <v>2.0146389201214289E-2</v>
      </c>
      <c r="N3236" s="235">
        <v>2.0782519164326281E-2</v>
      </c>
      <c r="O3236" s="235">
        <v>2.136714127277756E-2</v>
      </c>
      <c r="P3236" s="235">
        <v>2.1915047346324192E-2</v>
      </c>
      <c r="Q3236" s="235">
        <v>2.2435920085213369E-2</v>
      </c>
      <c r="R3236" s="235">
        <v>2.292991467096625E-2</v>
      </c>
      <c r="S3236" s="235">
        <v>2.340140816023693E-2</v>
      </c>
      <c r="T3236" s="235">
        <v>2.382510923138826E-2</v>
      </c>
      <c r="U3236" s="235">
        <v>2.4181757225789469E-2</v>
      </c>
      <c r="V3236" s="235">
        <v>2.445915952672624E-2</v>
      </c>
      <c r="W3236" s="236">
        <f t="shared" si="132"/>
        <v>2.4739744062760589E-2</v>
      </c>
      <c r="X3236" s="236">
        <f t="shared" si="132"/>
        <v>2.5023547339069949E-2</v>
      </c>
      <c r="Y3236" s="236">
        <f t="shared" si="132"/>
        <v>2.5310606279602819E-2</v>
      </c>
      <c r="Z3236" s="236">
        <f t="shared" si="130"/>
        <v>2.5600958231882718E-2</v>
      </c>
    </row>
    <row r="3237" spans="1:26" x14ac:dyDescent="0.35">
      <c r="A3237" t="str">
        <f t="shared" si="131"/>
        <v>fro.sol.25_50</v>
      </c>
      <c r="B3237" t="s">
        <v>2254</v>
      </c>
      <c r="C3237" t="s">
        <v>105</v>
      </c>
      <c r="D3237" t="s">
        <v>2382</v>
      </c>
      <c r="E3237" s="235">
        <v>2.090400227663932E-2</v>
      </c>
      <c r="F3237" s="235">
        <v>2.3238427330968741E-2</v>
      </c>
      <c r="G3237" s="235">
        <v>2.5784977101884151E-2</v>
      </c>
      <c r="H3237" s="235">
        <v>2.9523665224131031E-2</v>
      </c>
      <c r="I3237" s="235">
        <v>3.4332564612907561E-2</v>
      </c>
      <c r="J3237" s="235">
        <v>4.0098037360557108E-2</v>
      </c>
      <c r="K3237" s="235">
        <v>4.6994555610797052E-2</v>
      </c>
      <c r="L3237" s="235">
        <v>5.5193952964750922E-2</v>
      </c>
      <c r="M3237" s="235">
        <v>6.4923265292574153E-2</v>
      </c>
      <c r="N3237" s="235">
        <v>7.6367823337469415E-2</v>
      </c>
      <c r="O3237" s="235">
        <v>8.9808504167903563E-2</v>
      </c>
      <c r="P3237" s="235">
        <v>0.1054712664854381</v>
      </c>
      <c r="Q3237" s="235">
        <v>0.12356739371100239</v>
      </c>
      <c r="R3237" s="235">
        <v>0.14432036586785271</v>
      </c>
      <c r="S3237" s="235">
        <v>0.16790538192108639</v>
      </c>
      <c r="T3237" s="235">
        <v>0.19440190702584639</v>
      </c>
      <c r="U3237" s="235">
        <v>0.2228901436424888</v>
      </c>
      <c r="V3237" s="235">
        <v>0.25263605030883679</v>
      </c>
      <c r="W3237" s="236">
        <f t="shared" si="132"/>
        <v>0.28635171063473791</v>
      </c>
      <c r="X3237" s="236">
        <f t="shared" si="132"/>
        <v>0.32456690992121856</v>
      </c>
      <c r="Y3237" s="236">
        <f t="shared" si="132"/>
        <v>0.36788213621039545</v>
      </c>
      <c r="Z3237" s="236">
        <f t="shared" si="130"/>
        <v>0.41697801595231654</v>
      </c>
    </row>
    <row r="3238" spans="1:26" x14ac:dyDescent="0.35">
      <c r="A3238" t="str">
        <f t="shared" si="131"/>
        <v>fro.wnd.25_50</v>
      </c>
      <c r="B3238" t="s">
        <v>2254</v>
      </c>
      <c r="C3238" t="s">
        <v>103</v>
      </c>
      <c r="D3238" t="s">
        <v>2382</v>
      </c>
      <c r="E3238" s="235">
        <v>1.3411818198819319E-2</v>
      </c>
      <c r="F3238" s="235">
        <v>1.4420541165920399E-2</v>
      </c>
      <c r="G3238" s="235">
        <v>1.5395610951940151E-2</v>
      </c>
      <c r="H3238" s="235">
        <v>1.6624184401139691E-2</v>
      </c>
      <c r="I3238" s="235">
        <v>1.797513282162751E-2</v>
      </c>
      <c r="J3238" s="235">
        <v>1.93047564584942E-2</v>
      </c>
      <c r="K3238" s="235">
        <v>2.0622007997321681E-2</v>
      </c>
      <c r="L3238" s="235">
        <v>2.1910099084057801E-2</v>
      </c>
      <c r="M3238" s="235">
        <v>2.313347299538741E-2</v>
      </c>
      <c r="N3238" s="235">
        <v>2.430182067081773E-2</v>
      </c>
      <c r="O3238" s="235">
        <v>2.5412461889601778E-2</v>
      </c>
      <c r="P3238" s="235">
        <v>2.6412279917550349E-2</v>
      </c>
      <c r="Q3238" s="235">
        <v>2.731376688981928E-2</v>
      </c>
      <c r="R3238" s="235">
        <v>2.8069821465660859E-2</v>
      </c>
      <c r="S3238" s="235">
        <v>2.869683114169734E-2</v>
      </c>
      <c r="T3238" s="235">
        <v>2.9178679292952731E-2</v>
      </c>
      <c r="U3238" s="235">
        <v>2.9427592971113019E-2</v>
      </c>
      <c r="V3238" s="235">
        <v>2.945862295112267E-2</v>
      </c>
      <c r="W3238" s="236">
        <f t="shared" si="132"/>
        <v>2.9489685650752315E-2</v>
      </c>
      <c r="X3238" s="236">
        <f t="shared" si="132"/>
        <v>2.9520781104503218E-2</v>
      </c>
      <c r="Y3238" s="236">
        <f t="shared" si="132"/>
        <v>2.9551909346913027E-2</v>
      </c>
      <c r="Z3238" s="236">
        <f t="shared" si="130"/>
        <v>2.9583070412555802E-2</v>
      </c>
    </row>
    <row r="3239" spans="1:26" x14ac:dyDescent="0.35">
      <c r="A3239" t="str">
        <f t="shared" si="131"/>
        <v>fro.sol.50_75</v>
      </c>
      <c r="B3239" t="s">
        <v>2254</v>
      </c>
      <c r="C3239" t="s">
        <v>105</v>
      </c>
      <c r="D3239" t="s">
        <v>2383</v>
      </c>
      <c r="E3239" s="235">
        <v>2.090400227663932E-2</v>
      </c>
      <c r="F3239" s="235">
        <v>2.3238427330968741E-2</v>
      </c>
      <c r="G3239" s="235">
        <v>2.5784977101884151E-2</v>
      </c>
      <c r="H3239" s="235">
        <v>3.0673522583650671E-2</v>
      </c>
      <c r="I3239" s="235">
        <v>3.7676271079931142E-2</v>
      </c>
      <c r="J3239" s="235">
        <v>4.6568603091904269E-2</v>
      </c>
      <c r="K3239" s="235">
        <v>5.77720732535544E-2</v>
      </c>
      <c r="L3239" s="235">
        <v>7.1724470181404251E-2</v>
      </c>
      <c r="M3239" s="235">
        <v>8.8930794296723875E-2</v>
      </c>
      <c r="N3239" s="235">
        <v>0.1098999999793422</v>
      </c>
      <c r="O3239" s="235">
        <v>0.13515532476756631</v>
      </c>
      <c r="P3239" s="235">
        <v>0.16506955382842639</v>
      </c>
      <c r="Q3239" s="235">
        <v>0.19970206680133001</v>
      </c>
      <c r="R3239" s="235">
        <v>0.23876718601990049</v>
      </c>
      <c r="S3239" s="235">
        <v>0.28182332474150812</v>
      </c>
      <c r="T3239" s="235">
        <v>0.32745810936020192</v>
      </c>
      <c r="U3239" s="235">
        <v>0.37329123846180667</v>
      </c>
      <c r="V3239" s="235">
        <v>0.41732961729015627</v>
      </c>
      <c r="W3239" s="236">
        <f t="shared" si="132"/>
        <v>0.46656334658486209</v>
      </c>
      <c r="X3239" s="236">
        <f t="shared" si="132"/>
        <v>0.52160533870070169</v>
      </c>
      <c r="Y3239" s="236">
        <f t="shared" si="132"/>
        <v>0.5831408132520054</v>
      </c>
      <c r="Z3239" s="236">
        <f t="shared" si="130"/>
        <v>0.65193582743472178</v>
      </c>
    </row>
    <row r="3240" spans="1:26" x14ac:dyDescent="0.35">
      <c r="A3240" t="str">
        <f t="shared" si="131"/>
        <v>fro.wnd.50_75</v>
      </c>
      <c r="B3240" t="s">
        <v>2254</v>
      </c>
      <c r="C3240" t="s">
        <v>103</v>
      </c>
      <c r="D3240" t="s">
        <v>2383</v>
      </c>
      <c r="E3240" s="235">
        <v>1.3411818198819319E-2</v>
      </c>
      <c r="F3240" s="235">
        <v>1.4420541165920399E-2</v>
      </c>
      <c r="G3240" s="235">
        <v>1.5395610951940151E-2</v>
      </c>
      <c r="H3240" s="235">
        <v>1.7051989469143949E-2</v>
      </c>
      <c r="I3240" s="235">
        <v>1.909333500520858E-2</v>
      </c>
      <c r="J3240" s="235">
        <v>2.1211215255578258E-2</v>
      </c>
      <c r="K3240" s="235">
        <v>2.3404428171920639E-2</v>
      </c>
      <c r="L3240" s="235">
        <v>2.557696630110198E-2</v>
      </c>
      <c r="M3240" s="235">
        <v>2.7717129593970678E-2</v>
      </c>
      <c r="N3240" s="235">
        <v>2.9713693728763538E-2</v>
      </c>
      <c r="O3240" s="235">
        <v>3.1491897985452232E-2</v>
      </c>
      <c r="P3240" s="235">
        <v>3.3008273196629689E-2</v>
      </c>
      <c r="Q3240" s="235">
        <v>3.4147484573076488E-2</v>
      </c>
      <c r="R3240" s="235">
        <v>3.4854109395260333E-2</v>
      </c>
      <c r="S3240" s="235">
        <v>3.5148538460910317E-2</v>
      </c>
      <c r="T3240" s="235">
        <v>3.501400355207087E-2</v>
      </c>
      <c r="U3240" s="235">
        <v>3.4500523232778538E-2</v>
      </c>
      <c r="V3240" s="235">
        <v>3.3693827756021227E-2</v>
      </c>
      <c r="W3240" s="236">
        <f t="shared" si="132"/>
        <v>3.2905994532100781E-2</v>
      </c>
      <c r="X3240" s="236">
        <f t="shared" si="132"/>
        <v>3.2136582521501873E-2</v>
      </c>
      <c r="Y3240" s="236">
        <f t="shared" si="132"/>
        <v>3.1385160997149365E-2</v>
      </c>
      <c r="Z3240" s="236">
        <f t="shared" si="130"/>
        <v>3.0651309303281551E-2</v>
      </c>
    </row>
    <row r="3241" spans="1:26" x14ac:dyDescent="0.35">
      <c r="A3241" t="str">
        <f t="shared" si="131"/>
        <v>fro.sol.75_100</v>
      </c>
      <c r="B3241" t="s">
        <v>2254</v>
      </c>
      <c r="C3241" t="s">
        <v>105</v>
      </c>
      <c r="D3241" t="s">
        <v>2384</v>
      </c>
      <c r="E3241" s="235">
        <v>2.090400227663932E-2</v>
      </c>
      <c r="F3241" s="235">
        <v>2.3238427330968741E-2</v>
      </c>
      <c r="G3241" s="235">
        <v>2.5784977101884151E-2</v>
      </c>
      <c r="H3241" s="235">
        <v>3.1886438760779123E-2</v>
      </c>
      <c r="I3241" s="235">
        <v>4.1331329422239348E-2</v>
      </c>
      <c r="J3241" s="235">
        <v>5.3873617907962988E-2</v>
      </c>
      <c r="K3241" s="235">
        <v>7.030339261397707E-2</v>
      </c>
      <c r="L3241" s="235">
        <v>9.1435910288271152E-2</v>
      </c>
      <c r="M3241" s="235">
        <v>0.1181760007477355</v>
      </c>
      <c r="N3241" s="235">
        <v>0.15133079269136249</v>
      </c>
      <c r="O3241" s="235">
        <v>0.19137786278913549</v>
      </c>
      <c r="P3241" s="235">
        <v>0.23803406040000011</v>
      </c>
      <c r="Q3241" s="235">
        <v>0.29028361878561948</v>
      </c>
      <c r="R3241" s="235">
        <v>0.3459139006896178</v>
      </c>
      <c r="S3241" s="235">
        <v>0.40233571452814471</v>
      </c>
      <c r="T3241" s="235">
        <v>0.45671091804553859</v>
      </c>
      <c r="U3241" s="235">
        <v>0.50591567764498557</v>
      </c>
      <c r="V3241" s="235">
        <v>0.54780055464922306</v>
      </c>
      <c r="W3241" s="236">
        <f t="shared" si="132"/>
        <v>0.59315309039419473</v>
      </c>
      <c r="X3241" s="236">
        <f t="shared" si="132"/>
        <v>0.64226037315620077</v>
      </c>
      <c r="Y3241" s="236">
        <f t="shared" si="132"/>
        <v>0.69543325931692634</v>
      </c>
      <c r="Z3241" s="236">
        <f t="shared" si="130"/>
        <v>0.75300834113043247</v>
      </c>
    </row>
    <row r="3242" spans="1:26" x14ac:dyDescent="0.35">
      <c r="A3242" t="str">
        <f t="shared" si="131"/>
        <v>fro.wnd.75_100</v>
      </c>
      <c r="B3242" t="s">
        <v>2254</v>
      </c>
      <c r="C3242" t="s">
        <v>103</v>
      </c>
      <c r="D3242" t="s">
        <v>2384</v>
      </c>
      <c r="E3242" s="235">
        <v>1.3411818198819319E-2</v>
      </c>
      <c r="F3242" s="235">
        <v>1.4420541165920399E-2</v>
      </c>
      <c r="G3242" s="235">
        <v>1.5395610951940151E-2</v>
      </c>
      <c r="H3242" s="235">
        <v>1.7602046314405369E-2</v>
      </c>
      <c r="I3242" s="235">
        <v>2.0591329074180709E-2</v>
      </c>
      <c r="J3242" s="235">
        <v>2.386453936203263E-2</v>
      </c>
      <c r="K3242" s="235">
        <v>2.734159917158727E-2</v>
      </c>
      <c r="L3242" s="235">
        <v>3.0878691682595261E-2</v>
      </c>
      <c r="M3242" s="235">
        <v>3.4373879795064392E-2</v>
      </c>
      <c r="N3242" s="235">
        <v>3.748065351658561E-2</v>
      </c>
      <c r="O3242" s="235">
        <v>4.0016160567456917E-2</v>
      </c>
      <c r="P3242" s="235">
        <v>4.1762016913908309E-2</v>
      </c>
      <c r="Q3242" s="235">
        <v>4.2631627123375343E-2</v>
      </c>
      <c r="R3242" s="235">
        <v>4.2582044707265072E-2</v>
      </c>
      <c r="S3242" s="235">
        <v>4.1800791468880737E-2</v>
      </c>
      <c r="T3242" s="235">
        <v>4.0408363212830922E-2</v>
      </c>
      <c r="U3242" s="235">
        <v>3.8675227529298521E-2</v>
      </c>
      <c r="V3242" s="235">
        <v>3.6758913404324287E-2</v>
      </c>
      <c r="W3242" s="236">
        <f t="shared" si="132"/>
        <v>3.4937550493865696E-2</v>
      </c>
      <c r="X3242" s="236">
        <f t="shared" si="132"/>
        <v>3.320643407179226E-2</v>
      </c>
      <c r="Y3242" s="236">
        <f t="shared" si="132"/>
        <v>3.1561092525873878E-2</v>
      </c>
      <c r="Z3242" s="236">
        <f t="shared" si="130"/>
        <v>2.9997275807248671E-2</v>
      </c>
    </row>
    <row r="3243" spans="1:26" x14ac:dyDescent="0.35">
      <c r="A3243" t="str">
        <f t="shared" si="131"/>
        <v>fji.sol.0_0</v>
      </c>
      <c r="B3243" t="s">
        <v>2256</v>
      </c>
      <c r="C3243" t="s">
        <v>105</v>
      </c>
      <c r="D3243" t="s">
        <v>2380</v>
      </c>
      <c r="E3243" s="235">
        <v>3.4613434560606289E-2</v>
      </c>
      <c r="F3243" s="235">
        <v>4.0160954756483479E-2</v>
      </c>
      <c r="G3243" s="235">
        <v>4.6651855555125153E-2</v>
      </c>
      <c r="H3243" s="235">
        <v>5.4439968837235793E-2</v>
      </c>
      <c r="I3243" s="235">
        <v>6.3523017055644851E-2</v>
      </c>
      <c r="J3243" s="235">
        <v>7.4021754448218957E-2</v>
      </c>
      <c r="K3243" s="235">
        <v>8.6033584612266747E-2</v>
      </c>
      <c r="L3243" s="235">
        <v>9.9636828478578271E-2</v>
      </c>
      <c r="M3243" s="235">
        <v>0.11494150388327661</v>
      </c>
      <c r="N3243" s="235">
        <v>0.13200957528132029</v>
      </c>
      <c r="O3243" s="235">
        <v>0.15091335100023021</v>
      </c>
      <c r="P3243" s="235">
        <v>0.17158714282172649</v>
      </c>
      <c r="Q3243" s="235">
        <v>0.19398610979004011</v>
      </c>
      <c r="R3243" s="235">
        <v>0.21790933827887149</v>
      </c>
      <c r="S3243" s="235">
        <v>0.2431044088486127</v>
      </c>
      <c r="T3243" s="235">
        <v>0.26909837720675789</v>
      </c>
      <c r="U3243" s="235">
        <v>0.29526825642393512</v>
      </c>
      <c r="V3243" s="235">
        <v>0.32102576985813908</v>
      </c>
      <c r="W3243" s="236">
        <f t="shared" si="132"/>
        <v>0.3490302214032947</v>
      </c>
      <c r="X3243" s="236">
        <f t="shared" si="132"/>
        <v>0.37947762108526667</v>
      </c>
      <c r="Y3243" s="236">
        <f t="shared" si="132"/>
        <v>0.41258107772318509</v>
      </c>
      <c r="Z3243" s="236">
        <f t="shared" si="130"/>
        <v>0.44857229053034625</v>
      </c>
    </row>
    <row r="3244" spans="1:26" x14ac:dyDescent="0.35">
      <c r="A3244" t="str">
        <f t="shared" si="131"/>
        <v>fji.wnd.0_0</v>
      </c>
      <c r="B3244" t="s">
        <v>2256</v>
      </c>
      <c r="C3244" t="s">
        <v>103</v>
      </c>
      <c r="D3244" t="s">
        <v>2380</v>
      </c>
      <c r="E3244" s="235">
        <v>1.573664456235618E-2</v>
      </c>
      <c r="F3244" s="235">
        <v>1.7443638943758361E-2</v>
      </c>
      <c r="G3244" s="235">
        <v>1.9109347168101701E-2</v>
      </c>
      <c r="H3244" s="235">
        <v>2.0740486922645129E-2</v>
      </c>
      <c r="I3244" s="235">
        <v>2.227513795858637E-2</v>
      </c>
      <c r="J3244" s="235">
        <v>2.3673331326204729E-2</v>
      </c>
      <c r="K3244" s="235">
        <v>2.489838081509092E-2</v>
      </c>
      <c r="L3244" s="235">
        <v>2.593518433325059E-2</v>
      </c>
      <c r="M3244" s="235">
        <v>2.6770302543472822E-2</v>
      </c>
      <c r="N3244" s="235">
        <v>2.7399060150629689E-2</v>
      </c>
      <c r="O3244" s="235">
        <v>2.784247720390283E-2</v>
      </c>
      <c r="P3244" s="235">
        <v>2.8088130965073569E-2</v>
      </c>
      <c r="Q3244" s="235">
        <v>2.819494152499365E-2</v>
      </c>
      <c r="R3244" s="235">
        <v>2.8160620508884932E-2</v>
      </c>
      <c r="S3244" s="235">
        <v>2.8023704110583209E-2</v>
      </c>
      <c r="T3244" s="235">
        <v>2.7796912820751269E-2</v>
      </c>
      <c r="U3244" s="235">
        <v>2.7500537574054119E-2</v>
      </c>
      <c r="V3244" s="235">
        <v>2.7154522170814412E-2</v>
      </c>
      <c r="W3244" s="236">
        <f t="shared" si="132"/>
        <v>2.6812860379170723E-2</v>
      </c>
      <c r="X3244" s="236">
        <f t="shared" si="132"/>
        <v>2.6475497421405786E-2</v>
      </c>
      <c r="Y3244" s="236">
        <f t="shared" si="132"/>
        <v>2.6142379209022817E-2</v>
      </c>
      <c r="Z3244" s="236">
        <f t="shared" si="130"/>
        <v>2.5813452334073665E-2</v>
      </c>
    </row>
    <row r="3245" spans="1:26" x14ac:dyDescent="0.35">
      <c r="A3245" t="str">
        <f t="shared" si="131"/>
        <v>fji.sol.0_25</v>
      </c>
      <c r="B3245" t="s">
        <v>2256</v>
      </c>
      <c r="C3245" t="s">
        <v>105</v>
      </c>
      <c r="D3245" t="s">
        <v>2381</v>
      </c>
      <c r="E3245" s="235">
        <v>3.4613434560606289E-2</v>
      </c>
      <c r="F3245" s="235">
        <v>4.0160954756483479E-2</v>
      </c>
      <c r="G3245" s="235">
        <v>4.6651855555125153E-2</v>
      </c>
      <c r="H3245" s="235">
        <v>5.4439968837235793E-2</v>
      </c>
      <c r="I3245" s="235">
        <v>6.3809094909494962E-2</v>
      </c>
      <c r="J3245" s="235">
        <v>7.5180930785031602E-2</v>
      </c>
      <c r="K3245" s="235">
        <v>8.8962562706185119E-2</v>
      </c>
      <c r="L3245" s="235">
        <v>0.1056316830090438</v>
      </c>
      <c r="M3245" s="235">
        <v>0.12579131745432051</v>
      </c>
      <c r="N3245" s="235">
        <v>0.15008572696695521</v>
      </c>
      <c r="O3245" s="235">
        <v>0.17922131921564699</v>
      </c>
      <c r="P3245" s="235">
        <v>0.21367680815152729</v>
      </c>
      <c r="Q3245" s="235">
        <v>0.25380090132656108</v>
      </c>
      <c r="R3245" s="235">
        <v>0.29944053085036071</v>
      </c>
      <c r="S3245" s="235">
        <v>0.34992723342374837</v>
      </c>
      <c r="T3245" s="235">
        <v>0.40389680114032062</v>
      </c>
      <c r="U3245" s="235">
        <v>0.45799642140401758</v>
      </c>
      <c r="V3245" s="235">
        <v>0.50986884695295576</v>
      </c>
      <c r="W3245" s="236">
        <f t="shared" si="132"/>
        <v>0.56761631520218725</v>
      </c>
      <c r="X3245" s="236">
        <f t="shared" si="132"/>
        <v>0.63190423029206222</v>
      </c>
      <c r="Y3245" s="236">
        <f t="shared" si="132"/>
        <v>0.70347335967390279</v>
      </c>
      <c r="Z3245" s="236">
        <f t="shared" si="130"/>
        <v>0.7831483697176076</v>
      </c>
    </row>
    <row r="3246" spans="1:26" x14ac:dyDescent="0.35">
      <c r="A3246" t="str">
        <f t="shared" si="131"/>
        <v>fji.wnd.0_25</v>
      </c>
      <c r="B3246" t="s">
        <v>2256</v>
      </c>
      <c r="C3246" t="s">
        <v>103</v>
      </c>
      <c r="D3246" t="s">
        <v>2381</v>
      </c>
      <c r="E3246" s="235">
        <v>1.573664456235618E-2</v>
      </c>
      <c r="F3246" s="235">
        <v>1.7443638943758361E-2</v>
      </c>
      <c r="G3246" s="235">
        <v>1.9109347168101701E-2</v>
      </c>
      <c r="H3246" s="235">
        <v>2.0740486922645129E-2</v>
      </c>
      <c r="I3246" s="235">
        <v>2.2318904612278079E-2</v>
      </c>
      <c r="J3246" s="235">
        <v>2.3823013156326039E-2</v>
      </c>
      <c r="K3246" s="235">
        <v>2.5211405273792651E-2</v>
      </c>
      <c r="L3246" s="235">
        <v>2.6447832481905381E-2</v>
      </c>
      <c r="M3246" s="235">
        <v>2.7509529981739809E-2</v>
      </c>
      <c r="N3246" s="235">
        <v>2.8356555052998909E-2</v>
      </c>
      <c r="O3246" s="235">
        <v>2.8979854727056741E-2</v>
      </c>
      <c r="P3246" s="235">
        <v>2.934584550305458E-2</v>
      </c>
      <c r="Q3246" s="235">
        <v>2.947604455532175E-2</v>
      </c>
      <c r="R3246" s="235">
        <v>2.9365237021752019E-2</v>
      </c>
      <c r="S3246" s="235">
        <v>2.9023570239998769E-2</v>
      </c>
      <c r="T3246" s="235">
        <v>2.8478623388390939E-2</v>
      </c>
      <c r="U3246" s="235">
        <v>2.7752506105385079E-2</v>
      </c>
      <c r="V3246" s="235">
        <v>2.6901804231297882E-2</v>
      </c>
      <c r="W3246" s="236">
        <f t="shared" si="132"/>
        <v>2.6077179053701709E-2</v>
      </c>
      <c r="X3246" s="236">
        <f t="shared" si="132"/>
        <v>2.5277831239574503E-2</v>
      </c>
      <c r="Y3246" s="236">
        <f t="shared" si="132"/>
        <v>2.450298595797331E-2</v>
      </c>
      <c r="Z3246" s="236">
        <f t="shared" si="130"/>
        <v>2.3751892128968242E-2</v>
      </c>
    </row>
    <row r="3247" spans="1:26" x14ac:dyDescent="0.35">
      <c r="A3247" t="str">
        <f t="shared" si="131"/>
        <v>fji.sol.25_50</v>
      </c>
      <c r="B3247" t="s">
        <v>2256</v>
      </c>
      <c r="C3247" t="s">
        <v>105</v>
      </c>
      <c r="D3247" t="s">
        <v>2382</v>
      </c>
      <c r="E3247" s="235">
        <v>3.4613434560606289E-2</v>
      </c>
      <c r="F3247" s="235">
        <v>4.0160954756483479E-2</v>
      </c>
      <c r="G3247" s="235">
        <v>4.6651855555125153E-2</v>
      </c>
      <c r="H3247" s="235">
        <v>5.739253465233541E-2</v>
      </c>
      <c r="I3247" s="235">
        <v>7.2482468485675106E-2</v>
      </c>
      <c r="J3247" s="235">
        <v>9.2146917422299954E-2</v>
      </c>
      <c r="K3247" s="235">
        <v>0.1175762373126928</v>
      </c>
      <c r="L3247" s="235">
        <v>0.15012596241724899</v>
      </c>
      <c r="M3247" s="235">
        <v>0.19118069795117831</v>
      </c>
      <c r="N3247" s="235">
        <v>0.24167572365426709</v>
      </c>
      <c r="O3247" s="235">
        <v>0.30166714422603641</v>
      </c>
      <c r="P3247" s="235">
        <v>0.36948809650991532</v>
      </c>
      <c r="Q3247" s="235">
        <v>0.44235393185820399</v>
      </c>
      <c r="R3247" s="235">
        <v>0.51575962666430697</v>
      </c>
      <c r="S3247" s="235">
        <v>0.58499088508828612</v>
      </c>
      <c r="T3247" s="235">
        <v>0.64609474313368431</v>
      </c>
      <c r="U3247" s="235">
        <v>0.69658219024313939</v>
      </c>
      <c r="V3247" s="235">
        <v>0.73704309278343771</v>
      </c>
      <c r="W3247" s="236">
        <f t="shared" si="132"/>
        <v>0.7798541625506703</v>
      </c>
      <c r="X3247" s="236">
        <f t="shared" si="132"/>
        <v>0.82515190875861588</v>
      </c>
      <c r="Y3247" s="236">
        <f t="shared" si="132"/>
        <v>0.87308076974423776</v>
      </c>
      <c r="Z3247" s="236">
        <f t="shared" si="130"/>
        <v>0.92379357352996183</v>
      </c>
    </row>
    <row r="3248" spans="1:26" x14ac:dyDescent="0.35">
      <c r="A3248" t="str">
        <f t="shared" si="131"/>
        <v>fji.wnd.25_50</v>
      </c>
      <c r="B3248" t="s">
        <v>2256</v>
      </c>
      <c r="C3248" t="s">
        <v>103</v>
      </c>
      <c r="D3248" t="s">
        <v>2382</v>
      </c>
      <c r="E3248" s="235">
        <v>1.573664456235618E-2</v>
      </c>
      <c r="F3248" s="235">
        <v>1.7443638943758361E-2</v>
      </c>
      <c r="G3248" s="235">
        <v>1.9109347168101701E-2</v>
      </c>
      <c r="H3248" s="235">
        <v>2.1348482401465179E-2</v>
      </c>
      <c r="I3248" s="235">
        <v>2.3819079661763248E-2</v>
      </c>
      <c r="J3248" s="235">
        <v>2.619569871673107E-2</v>
      </c>
      <c r="K3248" s="235">
        <v>2.8357854694782442E-2</v>
      </c>
      <c r="L3248" s="235">
        <v>3.0159807257463062E-2</v>
      </c>
      <c r="M3248" s="235">
        <v>3.1498284002403468E-2</v>
      </c>
      <c r="N3248" s="235">
        <v>3.2288352472592208E-2</v>
      </c>
      <c r="O3248" s="235">
        <v>3.2494043467614059E-2</v>
      </c>
      <c r="P3248" s="235">
        <v>3.2126178389233463E-2</v>
      </c>
      <c r="Q3248" s="235">
        <v>3.131669965102047E-2</v>
      </c>
      <c r="R3248" s="235">
        <v>3.017055517344663E-2</v>
      </c>
      <c r="S3248" s="235">
        <v>2.8834630708295079E-2</v>
      </c>
      <c r="T3248" s="235">
        <v>2.7378047003428461E-2</v>
      </c>
      <c r="U3248" s="235">
        <v>2.593361362347904E-2</v>
      </c>
      <c r="V3248" s="235">
        <v>2.4562349895698981E-2</v>
      </c>
      <c r="W3248" s="236">
        <f t="shared" si="132"/>
        <v>2.3263593001653149E-2</v>
      </c>
      <c r="X3248" s="236">
        <f t="shared" si="132"/>
        <v>2.2033509075665918E-2</v>
      </c>
      <c r="Y3248" s="236">
        <f t="shared" si="132"/>
        <v>2.0868466971243595E-2</v>
      </c>
      <c r="Z3248" s="236">
        <f t="shared" si="130"/>
        <v>1.9765027542110788E-2</v>
      </c>
    </row>
    <row r="3249" spans="1:26" x14ac:dyDescent="0.35">
      <c r="A3249" t="str">
        <f t="shared" si="131"/>
        <v>fji.sol.50_75</v>
      </c>
      <c r="B3249" t="s">
        <v>2256</v>
      </c>
      <c r="C3249" t="s">
        <v>105</v>
      </c>
      <c r="D3249" t="s">
        <v>2383</v>
      </c>
      <c r="E3249" s="235">
        <v>3.4613434560606289E-2</v>
      </c>
      <c r="F3249" s="235">
        <v>4.0160954756483479E-2</v>
      </c>
      <c r="G3249" s="235">
        <v>4.6651855555125153E-2</v>
      </c>
      <c r="H3249" s="235">
        <v>6.0312272459150822E-2</v>
      </c>
      <c r="I3249" s="235">
        <v>8.1419577400848792E-2</v>
      </c>
      <c r="J3249" s="235">
        <v>0.1102772840468198</v>
      </c>
      <c r="K3249" s="235">
        <v>0.14903702965050461</v>
      </c>
      <c r="L3249" s="235">
        <v>0.19978569304564861</v>
      </c>
      <c r="M3249" s="235">
        <v>0.26376182252326541</v>
      </c>
      <c r="N3249" s="235">
        <v>0.34012586432662978</v>
      </c>
      <c r="O3249" s="235">
        <v>0.42516966270542272</v>
      </c>
      <c r="P3249" s="235">
        <v>0.51238649719785201</v>
      </c>
      <c r="Q3249" s="235">
        <v>0.59286036833209743</v>
      </c>
      <c r="R3249" s="235">
        <v>0.66114043016381785</v>
      </c>
      <c r="S3249" s="235">
        <v>0.71572777448180513</v>
      </c>
      <c r="T3249" s="235">
        <v>0.75834946268472259</v>
      </c>
      <c r="U3249" s="235">
        <v>0.79059583690757307</v>
      </c>
      <c r="V3249" s="235">
        <v>0.81449487118885078</v>
      </c>
      <c r="W3249" s="236">
        <f t="shared" si="132"/>
        <v>0.83911635278506991</v>
      </c>
      <c r="X3249" s="236">
        <f t="shared" si="132"/>
        <v>0.86448212065912411</v>
      </c>
      <c r="Y3249" s="236">
        <f t="shared" si="132"/>
        <v>0.89061467394703042</v>
      </c>
      <c r="Z3249" s="236">
        <f t="shared" si="130"/>
        <v>0.91753719191439664</v>
      </c>
    </row>
    <row r="3250" spans="1:26" x14ac:dyDescent="0.35">
      <c r="A3250" t="str">
        <f t="shared" si="131"/>
        <v>fji.wnd.50_75</v>
      </c>
      <c r="B3250" t="s">
        <v>2256</v>
      </c>
      <c r="C3250" t="s">
        <v>103</v>
      </c>
      <c r="D3250" t="s">
        <v>2383</v>
      </c>
      <c r="E3250" s="235">
        <v>1.573664456235618E-2</v>
      </c>
      <c r="F3250" s="235">
        <v>1.7443638943758361E-2</v>
      </c>
      <c r="G3250" s="235">
        <v>1.9109347168101701E-2</v>
      </c>
      <c r="H3250" s="235">
        <v>2.2190735106671931E-2</v>
      </c>
      <c r="I3250" s="235">
        <v>2.5930719700651601E-2</v>
      </c>
      <c r="J3250" s="235">
        <v>2.955751842135838E-2</v>
      </c>
      <c r="K3250" s="235">
        <v>3.273454781862431E-2</v>
      </c>
      <c r="L3250" s="235">
        <v>3.5118018736107551E-2</v>
      </c>
      <c r="M3250" s="235">
        <v>3.6476482176686947E-2</v>
      </c>
      <c r="N3250" s="235">
        <v>3.6741604369536357E-2</v>
      </c>
      <c r="O3250" s="235">
        <v>3.6034522521500301E-2</v>
      </c>
      <c r="P3250" s="235">
        <v>3.4619848358551017E-2</v>
      </c>
      <c r="Q3250" s="235">
        <v>3.2836293569943907E-2</v>
      </c>
      <c r="R3250" s="235">
        <v>3.0904165981266329E-2</v>
      </c>
      <c r="S3250" s="235">
        <v>2.8981727797118911E-2</v>
      </c>
      <c r="T3250" s="235">
        <v>2.718729543520558E-2</v>
      </c>
      <c r="U3250" s="235">
        <v>2.555624283092043E-2</v>
      </c>
      <c r="V3250" s="235">
        <v>2.411486308404789E-2</v>
      </c>
      <c r="W3250" s="236">
        <f t="shared" si="132"/>
        <v>2.2754777586429419E-2</v>
      </c>
      <c r="X3250" s="236">
        <f t="shared" si="132"/>
        <v>2.1471401318068638E-2</v>
      </c>
      <c r="Y3250" s="236">
        <f t="shared" si="132"/>
        <v>2.0260407855469665E-2</v>
      </c>
      <c r="Z3250" s="236">
        <f t="shared" si="130"/>
        <v>1.9117714786717057E-2</v>
      </c>
    </row>
    <row r="3251" spans="1:26" x14ac:dyDescent="0.35">
      <c r="A3251" t="str">
        <f t="shared" si="131"/>
        <v>fji.sol.75_100</v>
      </c>
      <c r="B3251" t="s">
        <v>2256</v>
      </c>
      <c r="C3251" t="s">
        <v>105</v>
      </c>
      <c r="D3251" t="s">
        <v>2384</v>
      </c>
      <c r="E3251" s="235">
        <v>3.4613434560606289E-2</v>
      </c>
      <c r="F3251" s="235">
        <v>4.0160954756483479E-2</v>
      </c>
      <c r="G3251" s="235">
        <v>4.6651855555125153E-2</v>
      </c>
      <c r="H3251" s="235">
        <v>6.2630419714655022E-2</v>
      </c>
      <c r="I3251" s="235">
        <v>8.8679806041181253E-2</v>
      </c>
      <c r="J3251" s="235">
        <v>0.12526087925030871</v>
      </c>
      <c r="K3251" s="235">
        <v>0.17523877890022541</v>
      </c>
      <c r="L3251" s="235">
        <v>0.24083024079850729</v>
      </c>
      <c r="M3251" s="235">
        <v>0.32202360387980372</v>
      </c>
      <c r="N3251" s="235">
        <v>0.41491069481020731</v>
      </c>
      <c r="O3251" s="235">
        <v>0.51116897339744438</v>
      </c>
      <c r="P3251" s="235">
        <v>0.59947296727257626</v>
      </c>
      <c r="Q3251" s="235">
        <v>0.67192055146003948</v>
      </c>
      <c r="R3251" s="235">
        <v>0.72804002720383332</v>
      </c>
      <c r="S3251" s="235">
        <v>0.7706894451278874</v>
      </c>
      <c r="T3251" s="235">
        <v>0.80223647950499866</v>
      </c>
      <c r="U3251" s="235">
        <v>0.82507706021967353</v>
      </c>
      <c r="V3251" s="235">
        <v>0.84219379226771462</v>
      </c>
      <c r="W3251" s="236">
        <f t="shared" si="132"/>
        <v>0.85966562146986447</v>
      </c>
      <c r="X3251" s="236">
        <f t="shared" si="132"/>
        <v>0.8774999145354051</v>
      </c>
      <c r="Y3251" s="236">
        <f t="shared" si="132"/>
        <v>0.8957041910005421</v>
      </c>
      <c r="Z3251" s="236">
        <f t="shared" si="130"/>
        <v>0.91428612639889351</v>
      </c>
    </row>
    <row r="3252" spans="1:26" x14ac:dyDescent="0.35">
      <c r="A3252" t="str">
        <f t="shared" si="131"/>
        <v>fji.wnd.75_100</v>
      </c>
      <c r="B3252" t="s">
        <v>2256</v>
      </c>
      <c r="C3252" t="s">
        <v>103</v>
      </c>
      <c r="D3252" t="s">
        <v>2384</v>
      </c>
      <c r="E3252" s="235">
        <v>1.573664456235618E-2</v>
      </c>
      <c r="F3252" s="235">
        <v>1.7443638943758361E-2</v>
      </c>
      <c r="G3252" s="235">
        <v>1.9109347168101701E-2</v>
      </c>
      <c r="H3252" s="235">
        <v>2.3188916148502051E-2</v>
      </c>
      <c r="I3252" s="235">
        <v>2.853254608512704E-2</v>
      </c>
      <c r="J3252" s="235">
        <v>3.3767817458541578E-2</v>
      </c>
      <c r="K3252" s="235">
        <v>3.8166587283077459E-2</v>
      </c>
      <c r="L3252" s="235">
        <v>4.1070141737790139E-2</v>
      </c>
      <c r="M3252" s="235">
        <v>4.2217565944101122E-2</v>
      </c>
      <c r="N3252" s="235">
        <v>4.1677248302844902E-2</v>
      </c>
      <c r="O3252" s="235">
        <v>4.01989289929785E-2</v>
      </c>
      <c r="P3252" s="235">
        <v>3.8031117536165587E-2</v>
      </c>
      <c r="Q3252" s="235">
        <v>3.5504766202995489E-2</v>
      </c>
      <c r="R3252" s="235">
        <v>3.2982826731070877E-2</v>
      </c>
      <c r="S3252" s="235">
        <v>3.0644283110850639E-2</v>
      </c>
      <c r="T3252" s="235">
        <v>2.8560843048460589E-2</v>
      </c>
      <c r="U3252" s="235">
        <v>2.674195276776568E-2</v>
      </c>
      <c r="V3252" s="235">
        <v>2.517054788185432E-2</v>
      </c>
      <c r="W3252" s="236">
        <f t="shared" si="132"/>
        <v>2.3691481552401805E-2</v>
      </c>
      <c r="X3252" s="236">
        <f t="shared" si="132"/>
        <v>2.2299327800982493E-2</v>
      </c>
      <c r="Y3252" s="236">
        <f t="shared" si="132"/>
        <v>2.0988979489349802E-2</v>
      </c>
      <c r="Z3252" s="236">
        <f t="shared" si="130"/>
        <v>1.9755629583818077E-2</v>
      </c>
    </row>
    <row r="3253" spans="1:26" x14ac:dyDescent="0.35">
      <c r="A3253" t="str">
        <f t="shared" si="131"/>
        <v>fin.sol.0_0</v>
      </c>
      <c r="B3253" t="s">
        <v>889</v>
      </c>
      <c r="C3253" t="s">
        <v>105</v>
      </c>
      <c r="D3253" t="s">
        <v>2380</v>
      </c>
      <c r="E3253" s="235">
        <v>6.6283264634097623E-3</v>
      </c>
      <c r="F3253" s="235">
        <v>7.5888606146113551E-3</v>
      </c>
      <c r="G3253" s="235">
        <v>8.7032227908760747E-3</v>
      </c>
      <c r="H3253" s="235">
        <v>9.8789168033806066E-3</v>
      </c>
      <c r="I3253" s="235">
        <v>1.107183788210476E-2</v>
      </c>
      <c r="J3253" s="235">
        <v>1.226101951689239E-2</v>
      </c>
      <c r="K3253" s="235">
        <v>1.33666713222817E-2</v>
      </c>
      <c r="L3253" s="235">
        <v>1.443667694169172E-2</v>
      </c>
      <c r="M3253" s="235">
        <v>1.5490668413074161E-2</v>
      </c>
      <c r="N3253" s="235">
        <v>1.6535998812775541E-2</v>
      </c>
      <c r="O3253" s="235">
        <v>1.7585058455154869E-2</v>
      </c>
      <c r="P3253" s="235">
        <v>1.863989807081565E-2</v>
      </c>
      <c r="Q3253" s="235">
        <v>1.9708061865286269E-2</v>
      </c>
      <c r="R3253" s="235">
        <v>2.0793986559703839E-2</v>
      </c>
      <c r="S3253" s="235">
        <v>2.189736968642363E-2</v>
      </c>
      <c r="T3253" s="235">
        <v>2.3019986633419288E-2</v>
      </c>
      <c r="U3253" s="235">
        <v>2.414805411550847E-2</v>
      </c>
      <c r="V3253" s="235">
        <v>2.5287857966069339E-2</v>
      </c>
      <c r="W3253" s="236">
        <f t="shared" si="132"/>
        <v>2.6481461299252662E-2</v>
      </c>
      <c r="X3253" s="236">
        <f t="shared" si="132"/>
        <v>2.7731403485608045E-2</v>
      </c>
      <c r="Y3253" s="236">
        <f t="shared" si="132"/>
        <v>2.9040343755625638E-2</v>
      </c>
      <c r="Z3253" s="236">
        <f t="shared" si="130"/>
        <v>3.0411066857203232E-2</v>
      </c>
    </row>
    <row r="3254" spans="1:26" x14ac:dyDescent="0.35">
      <c r="A3254" t="str">
        <f t="shared" si="131"/>
        <v>fin.wnd.0_0</v>
      </c>
      <c r="B3254" t="s">
        <v>889</v>
      </c>
      <c r="C3254" t="s">
        <v>103</v>
      </c>
      <c r="D3254" t="s">
        <v>2380</v>
      </c>
      <c r="E3254" s="235">
        <v>0.20615990294294639</v>
      </c>
      <c r="F3254" s="235">
        <v>0.2425584232994861</v>
      </c>
      <c r="G3254" s="235">
        <v>0.28330562479708238</v>
      </c>
      <c r="H3254" s="235">
        <v>0.3245220125123256</v>
      </c>
      <c r="I3254" s="235">
        <v>0.36406057893029931</v>
      </c>
      <c r="J3254" s="235">
        <v>0.40057242007813187</v>
      </c>
      <c r="K3254" s="235">
        <v>0.43349610088003632</v>
      </c>
      <c r="L3254" s="235">
        <v>0.46238024693507168</v>
      </c>
      <c r="M3254" s="235">
        <v>0.48752866620106983</v>
      </c>
      <c r="N3254" s="235">
        <v>0.50931268100984972</v>
      </c>
      <c r="O3254" s="235">
        <v>0.52811787990426506</v>
      </c>
      <c r="P3254" s="235">
        <v>0.54426112646788771</v>
      </c>
      <c r="Q3254" s="235">
        <v>0.55849569859865711</v>
      </c>
      <c r="R3254" s="235">
        <v>0.57112065801700118</v>
      </c>
      <c r="S3254" s="235">
        <v>0.58240343318254795</v>
      </c>
      <c r="T3254" s="235">
        <v>0.59255602613664005</v>
      </c>
      <c r="U3254" s="235">
        <v>0.60189367892535306</v>
      </c>
      <c r="V3254" s="235">
        <v>0.61030654971117504</v>
      </c>
      <c r="W3254" s="236">
        <f t="shared" si="132"/>
        <v>0.61883701002707037</v>
      </c>
      <c r="X3254" s="236">
        <f t="shared" si="132"/>
        <v>0.62748670346152802</v>
      </c>
      <c r="Y3254" s="236">
        <f t="shared" si="132"/>
        <v>0.63625729657602714</v>
      </c>
      <c r="Z3254" s="236">
        <f t="shared" si="130"/>
        <v>0.64515047922613833</v>
      </c>
    </row>
    <row r="3255" spans="1:26" x14ac:dyDescent="0.35">
      <c r="A3255" t="str">
        <f t="shared" si="131"/>
        <v>fin.sol.0_25</v>
      </c>
      <c r="B3255" t="s">
        <v>889</v>
      </c>
      <c r="C3255" t="s">
        <v>105</v>
      </c>
      <c r="D3255" t="s">
        <v>2381</v>
      </c>
      <c r="E3255" s="235">
        <v>6.6283264634097623E-3</v>
      </c>
      <c r="F3255" s="235">
        <v>7.5888606146113551E-3</v>
      </c>
      <c r="G3255" s="235">
        <v>8.7032227908760747E-3</v>
      </c>
      <c r="H3255" s="235">
        <v>9.8789168033806066E-3</v>
      </c>
      <c r="I3255" s="235">
        <v>1.107370017177713E-2</v>
      </c>
      <c r="J3255" s="235">
        <v>1.226719906908889E-2</v>
      </c>
      <c r="K3255" s="235">
        <v>1.3380049901419701E-2</v>
      </c>
      <c r="L3255" s="235">
        <v>1.44619647761561E-2</v>
      </c>
      <c r="M3255" s="235">
        <v>1.5535197414906891E-2</v>
      </c>
      <c r="N3255" s="235">
        <v>1.6610220416645921E-2</v>
      </c>
      <c r="O3255" s="235">
        <v>1.7702961771296349E-2</v>
      </c>
      <c r="P3255" s="235">
        <v>1.8817845843431089E-2</v>
      </c>
      <c r="Q3255" s="235">
        <v>1.9964391710814419E-2</v>
      </c>
      <c r="R3255" s="235">
        <v>2.114919148655077E-2</v>
      </c>
      <c r="S3255" s="235">
        <v>2.237294914440123E-2</v>
      </c>
      <c r="T3255" s="235">
        <v>2.3638118086232011E-2</v>
      </c>
      <c r="U3255" s="235">
        <v>2.4928543737205409E-2</v>
      </c>
      <c r="V3255" s="235">
        <v>2.6244951326917811E-2</v>
      </c>
      <c r="W3255" s="236">
        <f t="shared" si="132"/>
        <v>2.7630874768038174E-2</v>
      </c>
      <c r="X3255" s="236">
        <f t="shared" si="132"/>
        <v>2.9089985000809275E-2</v>
      </c>
      <c r="Y3255" s="236">
        <f t="shared" si="132"/>
        <v>3.0626146817695984E-2</v>
      </c>
      <c r="Z3255" s="236">
        <f t="shared" si="130"/>
        <v>3.2243429100186065E-2</v>
      </c>
    </row>
    <row r="3256" spans="1:26" x14ac:dyDescent="0.35">
      <c r="A3256" t="str">
        <f t="shared" si="131"/>
        <v>fin.wnd.0_25</v>
      </c>
      <c r="B3256" t="s">
        <v>889</v>
      </c>
      <c r="C3256" t="s">
        <v>103</v>
      </c>
      <c r="D3256" t="s">
        <v>2381</v>
      </c>
      <c r="E3256" s="235">
        <v>0.20615990294294639</v>
      </c>
      <c r="F3256" s="235">
        <v>0.2425584232994861</v>
      </c>
      <c r="G3256" s="235">
        <v>0.28330562479708238</v>
      </c>
      <c r="H3256" s="235">
        <v>0.3245220125123256</v>
      </c>
      <c r="I3256" s="235">
        <v>0.36408896394163182</v>
      </c>
      <c r="J3256" s="235">
        <v>0.40064606988228701</v>
      </c>
      <c r="K3256" s="235">
        <v>0.43360424362353839</v>
      </c>
      <c r="L3256" s="235">
        <v>0.46251154137033318</v>
      </c>
      <c r="M3256" s="235">
        <v>0.48766421907749019</v>
      </c>
      <c r="N3256" s="235">
        <v>0.50943719490789618</v>
      </c>
      <c r="O3256" s="235">
        <v>0.52823026538860296</v>
      </c>
      <c r="P3256" s="235">
        <v>0.54434671922399669</v>
      </c>
      <c r="Q3256" s="235">
        <v>0.55853378593834013</v>
      </c>
      <c r="R3256" s="235">
        <v>0.57109391160251133</v>
      </c>
      <c r="S3256" s="235">
        <v>0.5822883188200032</v>
      </c>
      <c r="T3256" s="235">
        <v>0.59232692313651558</v>
      </c>
      <c r="U3256" s="235">
        <v>0.60152047063650516</v>
      </c>
      <c r="V3256" s="235">
        <v>0.60976553340751416</v>
      </c>
      <c r="W3256" s="236">
        <f t="shared" si="132"/>
        <v>0.61812361155109374</v>
      </c>
      <c r="X3256" s="236">
        <f t="shared" si="132"/>
        <v>0.62659625417302922</v>
      </c>
      <c r="Y3256" s="236">
        <f t="shared" si="132"/>
        <v>0.63518503161275441</v>
      </c>
      <c r="Z3256" s="236">
        <f t="shared" si="130"/>
        <v>0.64389153573440261</v>
      </c>
    </row>
    <row r="3257" spans="1:26" x14ac:dyDescent="0.35">
      <c r="A3257" t="str">
        <f t="shared" si="131"/>
        <v>fin.sol.25_50</v>
      </c>
      <c r="B3257" t="s">
        <v>889</v>
      </c>
      <c r="C3257" t="s">
        <v>105</v>
      </c>
      <c r="D3257" t="s">
        <v>2382</v>
      </c>
      <c r="E3257" s="235">
        <v>6.6283264634097623E-3</v>
      </c>
      <c r="F3257" s="235">
        <v>7.5888606146113551E-3</v>
      </c>
      <c r="G3257" s="235">
        <v>8.7032227908760747E-3</v>
      </c>
      <c r="H3257" s="235">
        <v>9.9035662735937335E-3</v>
      </c>
      <c r="I3257" s="235">
        <v>1.1131939304696749E-2</v>
      </c>
      <c r="J3257" s="235">
        <v>1.2364216405617341E-2</v>
      </c>
      <c r="K3257" s="235">
        <v>1.3524441402465059E-2</v>
      </c>
      <c r="L3257" s="235">
        <v>1.4672415749233961E-2</v>
      </c>
      <c r="M3257" s="235">
        <v>1.5828604184432611E-2</v>
      </c>
      <c r="N3257" s="235">
        <v>1.7007691383354381E-2</v>
      </c>
      <c r="O3257" s="235">
        <v>1.822687744809115E-2</v>
      </c>
      <c r="P3257" s="235">
        <v>1.9486706898152201E-2</v>
      </c>
      <c r="Q3257" s="235">
        <v>2.0790242237722651E-2</v>
      </c>
      <c r="R3257" s="235">
        <v>2.213589585153887E-2</v>
      </c>
      <c r="S3257" s="235">
        <v>2.3522679066414639E-2</v>
      </c>
      <c r="T3257" s="235">
        <v>2.493019185155565E-2</v>
      </c>
      <c r="U3257" s="235">
        <v>2.6343670484603419E-2</v>
      </c>
      <c r="V3257" s="235">
        <v>2.776701890958037E-2</v>
      </c>
      <c r="W3257" s="236">
        <f t="shared" si="132"/>
        <v>2.9267270845025554E-2</v>
      </c>
      <c r="X3257" s="236">
        <f t="shared" si="132"/>
        <v>3.0848581387343026E-2</v>
      </c>
      <c r="Y3257" s="236">
        <f t="shared" si="132"/>
        <v>3.2515330132781149E-2</v>
      </c>
      <c r="Z3257" s="236">
        <f t="shared" si="130"/>
        <v>3.4272133307158406E-2</v>
      </c>
    </row>
    <row r="3258" spans="1:26" x14ac:dyDescent="0.35">
      <c r="A3258" t="str">
        <f t="shared" si="131"/>
        <v>fin.wnd.25_50</v>
      </c>
      <c r="B3258" t="s">
        <v>889</v>
      </c>
      <c r="C3258" t="s">
        <v>103</v>
      </c>
      <c r="D3258" t="s">
        <v>2382</v>
      </c>
      <c r="E3258" s="235">
        <v>0.20615990294294639</v>
      </c>
      <c r="F3258" s="235">
        <v>0.2425584232994861</v>
      </c>
      <c r="G3258" s="235">
        <v>0.28330562479708238</v>
      </c>
      <c r="H3258" s="235">
        <v>0.32485660193686289</v>
      </c>
      <c r="I3258" s="235">
        <v>0.3647346689551253</v>
      </c>
      <c r="J3258" s="235">
        <v>0.4014654850413184</v>
      </c>
      <c r="K3258" s="235">
        <v>0.43445076376674968</v>
      </c>
      <c r="L3258" s="235">
        <v>0.46330516523438142</v>
      </c>
      <c r="M3258" s="235">
        <v>0.48837454915152623</v>
      </c>
      <c r="N3258" s="235">
        <v>0.51005932889873273</v>
      </c>
      <c r="O3258" s="235">
        <v>0.52884202321043072</v>
      </c>
      <c r="P3258" s="235">
        <v>0.54493627780563825</v>
      </c>
      <c r="Q3258" s="235">
        <v>0.55907818258847086</v>
      </c>
      <c r="R3258" s="235">
        <v>0.57156162031320401</v>
      </c>
      <c r="S3258" s="235">
        <v>0.58265226917274349</v>
      </c>
      <c r="T3258" s="235">
        <v>0.59258744787846307</v>
      </c>
      <c r="U3258" s="235">
        <v>0.60164927264863288</v>
      </c>
      <c r="V3258" s="235">
        <v>0.60976028257794834</v>
      </c>
      <c r="W3258" s="236">
        <f t="shared" si="132"/>
        <v>0.61798063940597092</v>
      </c>
      <c r="X3258" s="236">
        <f t="shared" si="132"/>
        <v>0.62631181727024454</v>
      </c>
      <c r="Y3258" s="236">
        <f t="shared" si="132"/>
        <v>0.63475531018159281</v>
      </c>
      <c r="Z3258" s="236">
        <f t="shared" si="130"/>
        <v>0.64331263229203672</v>
      </c>
    </row>
    <row r="3259" spans="1:26" x14ac:dyDescent="0.35">
      <c r="A3259" t="str">
        <f t="shared" si="131"/>
        <v>fin.sol.50_75</v>
      </c>
      <c r="B3259" t="s">
        <v>889</v>
      </c>
      <c r="C3259" t="s">
        <v>105</v>
      </c>
      <c r="D3259" t="s">
        <v>2383</v>
      </c>
      <c r="E3259" s="235">
        <v>6.6283264634097623E-3</v>
      </c>
      <c r="F3259" s="235">
        <v>7.5888606146113551E-3</v>
      </c>
      <c r="G3259" s="235">
        <v>8.7032227908760747E-3</v>
      </c>
      <c r="H3259" s="235">
        <v>9.9215174721098351E-3</v>
      </c>
      <c r="I3259" s="235">
        <v>1.117083344203511E-2</v>
      </c>
      <c r="J3259" s="235">
        <v>1.2423349171029699E-2</v>
      </c>
      <c r="K3259" s="235">
        <v>1.3605442693001809E-2</v>
      </c>
      <c r="L3259" s="235">
        <v>1.478118249232589E-2</v>
      </c>
      <c r="M3259" s="235">
        <v>1.5972974064097249E-2</v>
      </c>
      <c r="N3259" s="235">
        <v>1.7199539336885401E-2</v>
      </c>
      <c r="O3259" s="235">
        <v>1.847090501140573E-2</v>
      </c>
      <c r="P3259" s="235">
        <v>1.978845438521876E-2</v>
      </c>
      <c r="Q3259" s="235">
        <v>2.114142873067067E-2</v>
      </c>
      <c r="R3259" s="235">
        <v>2.253971515400802E-2</v>
      </c>
      <c r="S3259" s="235">
        <v>2.3959668202769561E-2</v>
      </c>
      <c r="T3259" s="235">
        <v>2.5386983602643551E-2</v>
      </c>
      <c r="U3259" s="235">
        <v>2.6806421487981191E-2</v>
      </c>
      <c r="V3259" s="235">
        <v>2.8232280469406731E-2</v>
      </c>
      <c r="W3259" s="236">
        <f t="shared" si="132"/>
        <v>2.9733982242300103E-2</v>
      </c>
      <c r="X3259" s="236">
        <f t="shared" si="132"/>
        <v>3.1315560956666724E-2</v>
      </c>
      <c r="Y3259" s="236">
        <f t="shared" si="132"/>
        <v>3.2981265342776671E-2</v>
      </c>
      <c r="Z3259" s="236">
        <f t="shared" si="130"/>
        <v>3.4735570124892465E-2</v>
      </c>
    </row>
    <row r="3260" spans="1:26" x14ac:dyDescent="0.35">
      <c r="A3260" t="str">
        <f t="shared" si="131"/>
        <v>fin.wnd.50_75</v>
      </c>
      <c r="B3260" t="s">
        <v>889</v>
      </c>
      <c r="C3260" t="s">
        <v>103</v>
      </c>
      <c r="D3260" t="s">
        <v>2383</v>
      </c>
      <c r="E3260" s="235">
        <v>0.20615990294294639</v>
      </c>
      <c r="F3260" s="235">
        <v>0.2425584232994861</v>
      </c>
      <c r="G3260" s="235">
        <v>0.28330562479708238</v>
      </c>
      <c r="H3260" s="235">
        <v>0.32507697217992471</v>
      </c>
      <c r="I3260" s="235">
        <v>0.36517877227422768</v>
      </c>
      <c r="J3260" s="235">
        <v>0.4020777791236404</v>
      </c>
      <c r="K3260" s="235">
        <v>0.4351645780423859</v>
      </c>
      <c r="L3260" s="235">
        <v>0.46409878909946589</v>
      </c>
      <c r="M3260" s="235">
        <v>0.48922264909977647</v>
      </c>
      <c r="N3260" s="235">
        <v>0.51094536135961566</v>
      </c>
      <c r="O3260" s="235">
        <v>0.5298143788058326</v>
      </c>
      <c r="P3260" s="235">
        <v>0.545969746275208</v>
      </c>
      <c r="Q3260" s="235">
        <v>0.56016205213129089</v>
      </c>
      <c r="R3260" s="235">
        <v>0.57266008242717048</v>
      </c>
      <c r="S3260" s="235">
        <v>0.58378634662651252</v>
      </c>
      <c r="T3260" s="235">
        <v>0.59373688454244788</v>
      </c>
      <c r="U3260" s="235">
        <v>0.60281986594761494</v>
      </c>
      <c r="V3260" s="235">
        <v>0.61093450409344097</v>
      </c>
      <c r="W3260" s="236">
        <f t="shared" si="132"/>
        <v>0.61915837445930033</v>
      </c>
      <c r="X3260" s="236">
        <f t="shared" si="132"/>
        <v>0.62749294743459061</v>
      </c>
      <c r="Y3260" s="236">
        <f t="shared" si="132"/>
        <v>0.63593971320181564</v>
      </c>
      <c r="Z3260" s="236">
        <f t="shared" si="130"/>
        <v>0.64450018200302395</v>
      </c>
    </row>
    <row r="3261" spans="1:26" x14ac:dyDescent="0.35">
      <c r="A3261" t="str">
        <f t="shared" si="131"/>
        <v>fin.sol.75_100</v>
      </c>
      <c r="B3261" t="s">
        <v>889</v>
      </c>
      <c r="C3261" t="s">
        <v>105</v>
      </c>
      <c r="D3261" t="s">
        <v>2384</v>
      </c>
      <c r="E3261" s="235">
        <v>6.6283264634097623E-3</v>
      </c>
      <c r="F3261" s="235">
        <v>7.5888606146113551E-3</v>
      </c>
      <c r="G3261" s="235">
        <v>8.7032227908760747E-3</v>
      </c>
      <c r="H3261" s="235">
        <v>9.9342016137085754E-3</v>
      </c>
      <c r="I3261" s="235">
        <v>1.119573781575991E-2</v>
      </c>
      <c r="J3261" s="235">
        <v>1.245697019743559E-2</v>
      </c>
      <c r="K3261" s="235">
        <v>1.364614633757589E-2</v>
      </c>
      <c r="L3261" s="235">
        <v>1.4830977737758389E-2</v>
      </c>
      <c r="M3261" s="235">
        <v>1.6036255104880361E-2</v>
      </c>
      <c r="N3261" s="235">
        <v>1.7274769933076261E-2</v>
      </c>
      <c r="O3261" s="235">
        <v>1.856047552220123E-2</v>
      </c>
      <c r="P3261" s="235">
        <v>1.9885496648051431E-2</v>
      </c>
      <c r="Q3261" s="235">
        <v>2.1246365907140428E-2</v>
      </c>
      <c r="R3261" s="235">
        <v>2.264099343946516E-2</v>
      </c>
      <c r="S3261" s="235">
        <v>2.4051099827340688E-2</v>
      </c>
      <c r="T3261" s="235">
        <v>2.546356296975491E-2</v>
      </c>
      <c r="U3261" s="235">
        <v>2.6878837126754231E-2</v>
      </c>
      <c r="V3261" s="235">
        <v>2.8279825566229912E-2</v>
      </c>
      <c r="W3261" s="236">
        <f t="shared" si="132"/>
        <v>2.9753836830252973E-2</v>
      </c>
      <c r="X3261" s="236">
        <f t="shared" si="132"/>
        <v>3.1304677040811732E-2</v>
      </c>
      <c r="Y3261" s="236">
        <f t="shared" si="132"/>
        <v>3.2936350703957035E-2</v>
      </c>
      <c r="Z3261" s="236">
        <f t="shared" si="130"/>
        <v>3.4653071050047862E-2</v>
      </c>
    </row>
    <row r="3262" spans="1:26" x14ac:dyDescent="0.35">
      <c r="A3262" t="str">
        <f t="shared" si="131"/>
        <v>fin.wnd.75_100</v>
      </c>
      <c r="B3262" t="s">
        <v>889</v>
      </c>
      <c r="C3262" t="s">
        <v>103</v>
      </c>
      <c r="D3262" t="s">
        <v>2384</v>
      </c>
      <c r="E3262" s="235">
        <v>0.20615990294294639</v>
      </c>
      <c r="F3262" s="235">
        <v>0.2425584232994861</v>
      </c>
      <c r="G3262" s="235">
        <v>0.28330562479708238</v>
      </c>
      <c r="H3262" s="235">
        <v>0.32521874649185162</v>
      </c>
      <c r="I3262" s="235">
        <v>0.36545568780320692</v>
      </c>
      <c r="J3262" s="235">
        <v>0.40245822488968602</v>
      </c>
      <c r="K3262" s="235">
        <v>0.43561739914476039</v>
      </c>
      <c r="L3262" s="235">
        <v>0.46462134491688201</v>
      </c>
      <c r="M3262" s="235">
        <v>0.48979263033712928</v>
      </c>
      <c r="N3262" s="235">
        <v>0.51156917042148642</v>
      </c>
      <c r="O3262" s="235">
        <v>0.53049386887684336</v>
      </c>
      <c r="P3262" s="235">
        <v>0.54673597863410373</v>
      </c>
      <c r="Q3262" s="235">
        <v>0.5610065161084602</v>
      </c>
      <c r="R3262" s="235">
        <v>0.57360128277072042</v>
      </c>
      <c r="S3262" s="235">
        <v>0.58481100155959964</v>
      </c>
      <c r="T3262" s="235">
        <v>0.59483829927987164</v>
      </c>
      <c r="U3262" s="235">
        <v>0.60396531096462147</v>
      </c>
      <c r="V3262" s="235">
        <v>0.61212884972944626</v>
      </c>
      <c r="W3262" s="236">
        <f t="shared" si="132"/>
        <v>0.62040273152880454</v>
      </c>
      <c r="X3262" s="236">
        <f t="shared" si="132"/>
        <v>0.62878844782193</v>
      </c>
      <c r="Y3262" s="236">
        <f t="shared" si="132"/>
        <v>0.63728751022746777</v>
      </c>
      <c r="Z3262" s="236">
        <f t="shared" si="130"/>
        <v>0.64590145079596073</v>
      </c>
    </row>
    <row r="3263" spans="1:26" x14ac:dyDescent="0.35">
      <c r="A3263" t="str">
        <f t="shared" si="131"/>
        <v>fra.sol.0_0</v>
      </c>
      <c r="B3263" t="s">
        <v>899</v>
      </c>
      <c r="C3263" t="s">
        <v>105</v>
      </c>
      <c r="D3263" t="s">
        <v>2380</v>
      </c>
      <c r="E3263" s="235">
        <v>5.0330534622248103E-2</v>
      </c>
      <c r="F3263" s="235">
        <v>5.0847364149938172E-2</v>
      </c>
      <c r="G3263" s="235">
        <v>5.3189159713230447E-2</v>
      </c>
      <c r="H3263" s="235">
        <v>5.561306326268517E-2</v>
      </c>
      <c r="I3263" s="235">
        <v>5.81479977713781E-2</v>
      </c>
      <c r="J3263" s="235">
        <v>6.0801524817612078E-2</v>
      </c>
      <c r="K3263" s="235">
        <v>6.3624433640536618E-2</v>
      </c>
      <c r="L3263" s="235">
        <v>6.6504206390584297E-2</v>
      </c>
      <c r="M3263" s="235">
        <v>6.9484671185379279E-2</v>
      </c>
      <c r="N3263" s="235">
        <v>7.2551037546843625E-2</v>
      </c>
      <c r="O3263" s="235">
        <v>7.5697470122601654E-2</v>
      </c>
      <c r="P3263" s="235">
        <v>7.8846901802358343E-2</v>
      </c>
      <c r="Q3263" s="235">
        <v>8.2108439983742051E-2</v>
      </c>
      <c r="R3263" s="235">
        <v>8.5452314624182416E-2</v>
      </c>
      <c r="S3263" s="235">
        <v>8.8856599578678447E-2</v>
      </c>
      <c r="T3263" s="235">
        <v>9.2291652443253505E-2</v>
      </c>
      <c r="U3263" s="235">
        <v>9.5711237002907706E-2</v>
      </c>
      <c r="V3263" s="235">
        <v>9.917505205159742E-2</v>
      </c>
      <c r="W3263" s="236">
        <f t="shared" si="132"/>
        <v>0.10276422348546441</v>
      </c>
      <c r="X3263" s="236">
        <f t="shared" si="132"/>
        <v>0.10648328798533134</v>
      </c>
      <c r="Y3263" s="236">
        <f t="shared" si="132"/>
        <v>0.11033694641570296</v>
      </c>
      <c r="Z3263" s="236">
        <f t="shared" si="130"/>
        <v>0.11433006976661704</v>
      </c>
    </row>
    <row r="3264" spans="1:26" x14ac:dyDescent="0.35">
      <c r="A3264" t="str">
        <f t="shared" si="131"/>
        <v>fra.wnd.0_0</v>
      </c>
      <c r="B3264" t="s">
        <v>899</v>
      </c>
      <c r="C3264" t="s">
        <v>103</v>
      </c>
      <c r="D3264" t="s">
        <v>2380</v>
      </c>
      <c r="E3264" s="235">
        <v>0.1128348317260415</v>
      </c>
      <c r="F3264" s="235">
        <v>0.1106307911169668</v>
      </c>
      <c r="G3264" s="235">
        <v>0.1120965072759969</v>
      </c>
      <c r="H3264" s="235">
        <v>0.11309482328104251</v>
      </c>
      <c r="I3264" s="235">
        <v>0.1137873998129097</v>
      </c>
      <c r="J3264" s="235">
        <v>0.114209427802862</v>
      </c>
      <c r="K3264" s="235">
        <v>0.1144326845882489</v>
      </c>
      <c r="L3264" s="235">
        <v>0.114336902980668</v>
      </c>
      <c r="M3264" s="235">
        <v>0.1139755875595049</v>
      </c>
      <c r="N3264" s="235">
        <v>0.11340288891224889</v>
      </c>
      <c r="O3264" s="235">
        <v>0.11265199588569121</v>
      </c>
      <c r="P3264" s="235">
        <v>0.1116702723822541</v>
      </c>
      <c r="Q3264" s="235">
        <v>0.1106353242610906</v>
      </c>
      <c r="R3264" s="235">
        <v>0.10952860568281619</v>
      </c>
      <c r="S3264" s="235">
        <v>0.10834871394764529</v>
      </c>
      <c r="T3264" s="235">
        <v>0.1071046442139281</v>
      </c>
      <c r="U3264" s="235">
        <v>0.10575360719728411</v>
      </c>
      <c r="V3264" s="235">
        <v>0.1043901248921377</v>
      </c>
      <c r="W3264" s="236">
        <f t="shared" si="132"/>
        <v>0.10304422197785765</v>
      </c>
      <c r="X3264" s="236">
        <f t="shared" si="132"/>
        <v>0.10171567180318337</v>
      </c>
      <c r="Y3264" s="236">
        <f t="shared" si="132"/>
        <v>0.10040425063907125</v>
      </c>
      <c r="Z3264" s="236">
        <f t="shared" si="130"/>
        <v>9.9109737641018422E-2</v>
      </c>
    </row>
    <row r="3265" spans="1:26" x14ac:dyDescent="0.35">
      <c r="A3265" t="str">
        <f t="shared" si="131"/>
        <v>fra.sol.0_25</v>
      </c>
      <c r="B3265" t="s">
        <v>899</v>
      </c>
      <c r="C3265" t="s">
        <v>105</v>
      </c>
      <c r="D3265" t="s">
        <v>2381</v>
      </c>
      <c r="E3265" s="235">
        <v>5.0330534622248103E-2</v>
      </c>
      <c r="F3265" s="235">
        <v>5.0847364149938172E-2</v>
      </c>
      <c r="G3265" s="235">
        <v>5.3189159713230447E-2</v>
      </c>
      <c r="H3265" s="235">
        <v>5.561306326268517E-2</v>
      </c>
      <c r="I3265" s="235">
        <v>5.8157060191373219E-2</v>
      </c>
      <c r="J3265" s="235">
        <v>6.0831889399471463E-2</v>
      </c>
      <c r="K3265" s="235">
        <v>6.3689891797336265E-2</v>
      </c>
      <c r="L3265" s="235">
        <v>6.6620633074480837E-2</v>
      </c>
      <c r="M3265" s="235">
        <v>6.9670369167863552E-2</v>
      </c>
      <c r="N3265" s="235">
        <v>7.2825997818462038E-2</v>
      </c>
      <c r="O3265" s="235">
        <v>7.6082195644532766E-2</v>
      </c>
      <c r="P3265" s="235">
        <v>7.9361573478651359E-2</v>
      </c>
      <c r="Q3265" s="235">
        <v>8.2773219140003365E-2</v>
      </c>
      <c r="R3265" s="235">
        <v>8.6284308668986162E-2</v>
      </c>
      <c r="S3265" s="235">
        <v>8.9868559679492158E-2</v>
      </c>
      <c r="T3265" s="235">
        <v>9.3492057368662021E-2</v>
      </c>
      <c r="U3265" s="235">
        <v>9.7092061101453589E-2</v>
      </c>
      <c r="V3265" s="235">
        <v>0.1007226729471602</v>
      </c>
      <c r="W3265" s="236">
        <f t="shared" si="132"/>
        <v>0.10448904607164336</v>
      </c>
      <c r="X3265" s="236">
        <f t="shared" si="132"/>
        <v>0.10839625706408373</v>
      </c>
      <c r="Y3265" s="236">
        <f t="shared" si="132"/>
        <v>0.11244957234509211</v>
      </c>
      <c r="Z3265" s="236">
        <f t="shared" si="130"/>
        <v>0.11665445526517074</v>
      </c>
    </row>
    <row r="3266" spans="1:26" x14ac:dyDescent="0.35">
      <c r="A3266" t="str">
        <f t="shared" si="131"/>
        <v>fra.wnd.0_25</v>
      </c>
      <c r="B3266" t="s">
        <v>899</v>
      </c>
      <c r="C3266" t="s">
        <v>103</v>
      </c>
      <c r="D3266" t="s">
        <v>2381</v>
      </c>
      <c r="E3266" s="235">
        <v>0.1128348317260415</v>
      </c>
      <c r="F3266" s="235">
        <v>0.1106307911169668</v>
      </c>
      <c r="G3266" s="235">
        <v>0.1120965072759969</v>
      </c>
      <c r="H3266" s="235">
        <v>0.11309482328104251</v>
      </c>
      <c r="I3266" s="235">
        <v>0.1138103662888595</v>
      </c>
      <c r="J3266" s="235">
        <v>0.1142735750951549</v>
      </c>
      <c r="K3266" s="235">
        <v>0.1145437424510504</v>
      </c>
      <c r="L3266" s="235">
        <v>0.1144903174849337</v>
      </c>
      <c r="M3266" s="235">
        <v>0.11415910602979711</v>
      </c>
      <c r="N3266" s="235">
        <v>0.11359836589884389</v>
      </c>
      <c r="O3266" s="235">
        <v>0.11283712961866151</v>
      </c>
      <c r="P3266" s="235">
        <v>0.1118207390471874</v>
      </c>
      <c r="Q3266" s="235">
        <v>0.1107278857904743</v>
      </c>
      <c r="R3266" s="235">
        <v>0.1095376556237104</v>
      </c>
      <c r="S3266" s="235">
        <v>0.10824738260394209</v>
      </c>
      <c r="T3266" s="235">
        <v>0.106865737023248</v>
      </c>
      <c r="U3266" s="235">
        <v>0.1053399065792596</v>
      </c>
      <c r="V3266" s="235">
        <v>0.10377748331514861</v>
      </c>
      <c r="W3266" s="236">
        <f t="shared" si="132"/>
        <v>0.102238234235784</v>
      </c>
      <c r="X3266" s="236">
        <f t="shared" si="132"/>
        <v>0.10072181561686841</v>
      </c>
      <c r="Y3266" s="236">
        <f t="shared" si="132"/>
        <v>9.9227888832294275E-2</v>
      </c>
      <c r="Z3266" s="236">
        <f t="shared" si="130"/>
        <v>9.775612027852644E-2</v>
      </c>
    </row>
    <row r="3267" spans="1:26" x14ac:dyDescent="0.35">
      <c r="A3267" t="str">
        <f t="shared" si="131"/>
        <v>fra.sol.25_50</v>
      </c>
      <c r="B3267" t="s">
        <v>899</v>
      </c>
      <c r="C3267" t="s">
        <v>105</v>
      </c>
      <c r="D3267" t="s">
        <v>2382</v>
      </c>
      <c r="E3267" s="235">
        <v>5.0330534622248103E-2</v>
      </c>
      <c r="F3267" s="235">
        <v>5.0847364149938172E-2</v>
      </c>
      <c r="G3267" s="235">
        <v>5.3189159713230447E-2</v>
      </c>
      <c r="H3267" s="235">
        <v>5.5710594602691989E-2</v>
      </c>
      <c r="I3267" s="235">
        <v>5.837938477105345E-2</v>
      </c>
      <c r="J3267" s="235">
        <v>6.1203332463085132E-2</v>
      </c>
      <c r="K3267" s="235">
        <v>6.4222109898498039E-2</v>
      </c>
      <c r="L3267" s="235">
        <v>6.735352902233209E-2</v>
      </c>
      <c r="M3267" s="235">
        <v>7.0614883955783303E-2</v>
      </c>
      <c r="N3267" s="235">
        <v>7.3999291385996299E-2</v>
      </c>
      <c r="O3267" s="235">
        <v>7.7489408886910027E-2</v>
      </c>
      <c r="P3267" s="235">
        <v>8.0995345870603266E-2</v>
      </c>
      <c r="Q3267" s="235">
        <v>8.462238675052379E-2</v>
      </c>
      <c r="R3267" s="235">
        <v>8.8320227351616931E-2</v>
      </c>
      <c r="S3267" s="235">
        <v>9.2044316880734292E-2</v>
      </c>
      <c r="T3267" s="235">
        <v>9.5770854332077715E-2</v>
      </c>
      <c r="U3267" s="235">
        <v>9.9425406666975663E-2</v>
      </c>
      <c r="V3267" s="235">
        <v>0.1030604394563316</v>
      </c>
      <c r="W3267" s="236">
        <f t="shared" si="132"/>
        <v>0.10682837050401653</v>
      </c>
      <c r="X3267" s="236">
        <f t="shared" si="132"/>
        <v>0.1107340586237167</v>
      </c>
      <c r="Y3267" s="236">
        <f t="shared" si="132"/>
        <v>0.11478254026929764</v>
      </c>
      <c r="Z3267" s="236">
        <f t="shared" si="130"/>
        <v>0.11897903602940049</v>
      </c>
    </row>
    <row r="3268" spans="1:26" x14ac:dyDescent="0.35">
      <c r="A3268" t="str">
        <f t="shared" si="131"/>
        <v>fra.wnd.25_50</v>
      </c>
      <c r="B3268" t="s">
        <v>899</v>
      </c>
      <c r="C3268" t="s">
        <v>103</v>
      </c>
      <c r="D3268" t="s">
        <v>2382</v>
      </c>
      <c r="E3268" s="235">
        <v>0.1128348317260415</v>
      </c>
      <c r="F3268" s="235">
        <v>0.1106307911169668</v>
      </c>
      <c r="G3268" s="235">
        <v>0.1120965072759969</v>
      </c>
      <c r="H3268" s="235">
        <v>0.1133548946574945</v>
      </c>
      <c r="I3268" s="235">
        <v>0.1143083045339475</v>
      </c>
      <c r="J3268" s="235">
        <v>0.11488496712813349</v>
      </c>
      <c r="K3268" s="235">
        <v>0.1151947072051573</v>
      </c>
      <c r="L3268" s="235">
        <v>0.11508779676173619</v>
      </c>
      <c r="M3268" s="235">
        <v>0.1146601917968164</v>
      </c>
      <c r="N3268" s="235">
        <v>0.11396082240735141</v>
      </c>
      <c r="O3268" s="235">
        <v>0.1130283123957949</v>
      </c>
      <c r="P3268" s="235">
        <v>0.1118142575912689</v>
      </c>
      <c r="Q3268" s="235">
        <v>0.1105054610913799</v>
      </c>
      <c r="R3268" s="235">
        <v>0.1090920433355185</v>
      </c>
      <c r="S3268" s="235">
        <v>0.1075925680832845</v>
      </c>
      <c r="T3268" s="235">
        <v>0.1060004584676188</v>
      </c>
      <c r="U3268" s="235">
        <v>0.1042783723204445</v>
      </c>
      <c r="V3268" s="235">
        <v>0.10256371028262661</v>
      </c>
      <c r="W3268" s="236">
        <f t="shared" si="132"/>
        <v>0.10087724264253961</v>
      </c>
      <c r="X3268" s="236">
        <f t="shared" si="132"/>
        <v>9.9218505796251161E-2</v>
      </c>
      <c r="Y3268" s="236">
        <f t="shared" si="132"/>
        <v>9.7587043762925083E-2</v>
      </c>
      <c r="Z3268" s="236">
        <f t="shared" si="130"/>
        <v>9.5982408059473903E-2</v>
      </c>
    </row>
    <row r="3269" spans="1:26" x14ac:dyDescent="0.35">
      <c r="A3269" t="str">
        <f t="shared" si="131"/>
        <v>fra.sol.50_75</v>
      </c>
      <c r="B3269" t="s">
        <v>899</v>
      </c>
      <c r="C3269" t="s">
        <v>105</v>
      </c>
      <c r="D3269" t="s">
        <v>2383</v>
      </c>
      <c r="E3269" s="235">
        <v>5.0330534622248103E-2</v>
      </c>
      <c r="F3269" s="235">
        <v>5.0847364149938172E-2</v>
      </c>
      <c r="G3269" s="235">
        <v>5.3189159713230447E-2</v>
      </c>
      <c r="H3269" s="235">
        <v>5.5782653166323359E-2</v>
      </c>
      <c r="I3269" s="235">
        <v>5.8527615812217167E-2</v>
      </c>
      <c r="J3269" s="235">
        <v>6.1424246799709481E-2</v>
      </c>
      <c r="K3269" s="235">
        <v>6.452135716528061E-2</v>
      </c>
      <c r="L3269" s="235">
        <v>6.7740201958555707E-2</v>
      </c>
      <c r="M3269" s="235">
        <v>7.109631784843258E-2</v>
      </c>
      <c r="N3269" s="235">
        <v>7.457639078041492E-2</v>
      </c>
      <c r="O3269" s="235">
        <v>7.8169617150472409E-2</v>
      </c>
      <c r="P3269" s="235">
        <v>8.1764290742227977E-2</v>
      </c>
      <c r="Q3269" s="235">
        <v>8.5437746609405396E-2</v>
      </c>
      <c r="R3269" s="235">
        <v>8.9160960618904647E-2</v>
      </c>
      <c r="S3269" s="235">
        <v>9.2896999073602327E-2</v>
      </c>
      <c r="T3269" s="235">
        <v>9.6619663808509185E-2</v>
      </c>
      <c r="U3269" s="235">
        <v>0.10025414143622841</v>
      </c>
      <c r="V3269" s="235">
        <v>0.1038568956978298</v>
      </c>
      <c r="W3269" s="236">
        <f t="shared" si="132"/>
        <v>0.10758911930686701</v>
      </c>
      <c r="X3269" s="236">
        <f t="shared" si="132"/>
        <v>0.11145546490149084</v>
      </c>
      <c r="Y3269" s="236">
        <f t="shared" si="132"/>
        <v>0.11546075231805143</v>
      </c>
      <c r="Z3269" s="236">
        <f t="shared" si="130"/>
        <v>0.11960997459956851</v>
      </c>
    </row>
    <row r="3270" spans="1:26" x14ac:dyDescent="0.35">
      <c r="A3270" t="str">
        <f t="shared" si="131"/>
        <v>fra.wnd.50_75</v>
      </c>
      <c r="B3270" t="s">
        <v>899</v>
      </c>
      <c r="C3270" t="s">
        <v>103</v>
      </c>
      <c r="D3270" t="s">
        <v>2383</v>
      </c>
      <c r="E3270" s="235">
        <v>0.1128348317260415</v>
      </c>
      <c r="F3270" s="235">
        <v>0.1106307911169668</v>
      </c>
      <c r="G3270" s="235">
        <v>0.1120965072759969</v>
      </c>
      <c r="H3270" s="235">
        <v>0.1135563715309363</v>
      </c>
      <c r="I3270" s="235">
        <v>0.11470116830707069</v>
      </c>
      <c r="J3270" s="235">
        <v>0.1154084964498278</v>
      </c>
      <c r="K3270" s="235">
        <v>0.115800316189106</v>
      </c>
      <c r="L3270" s="235">
        <v>0.1157341761266186</v>
      </c>
      <c r="M3270" s="235">
        <v>0.1153114554912424</v>
      </c>
      <c r="N3270" s="235">
        <v>0.1145886268772431</v>
      </c>
      <c r="O3270" s="235">
        <v>0.1135905157227121</v>
      </c>
      <c r="P3270" s="235">
        <v>0.11228337504846959</v>
      </c>
      <c r="Q3270" s="235">
        <v>0.11090021816252001</v>
      </c>
      <c r="R3270" s="235">
        <v>0.1094184661980169</v>
      </c>
      <c r="S3270" s="235">
        <v>0.10785700656609661</v>
      </c>
      <c r="T3270" s="235">
        <v>0.1062157235059684</v>
      </c>
      <c r="U3270" s="235">
        <v>0.1044571470082221</v>
      </c>
      <c r="V3270" s="235">
        <v>0.1027279315770448</v>
      </c>
      <c r="W3270" s="236">
        <f t="shared" si="132"/>
        <v>0.10102734210486659</v>
      </c>
      <c r="X3270" s="236">
        <f t="shared" si="132"/>
        <v>9.9354904708842229E-2</v>
      </c>
      <c r="Y3270" s="236">
        <f t="shared" si="132"/>
        <v>9.7710153350927406E-2</v>
      </c>
      <c r="Z3270" s="236">
        <f t="shared" si="130"/>
        <v>9.6092629708013577E-2</v>
      </c>
    </row>
    <row r="3271" spans="1:26" x14ac:dyDescent="0.35">
      <c r="A3271" t="str">
        <f t="shared" si="131"/>
        <v>fra.sol.75_100</v>
      </c>
      <c r="B3271" t="s">
        <v>899</v>
      </c>
      <c r="C3271" t="s">
        <v>105</v>
      </c>
      <c r="D3271" t="s">
        <v>2384</v>
      </c>
      <c r="E3271" s="235">
        <v>5.0330534622248103E-2</v>
      </c>
      <c r="F3271" s="235">
        <v>5.0847364149938172E-2</v>
      </c>
      <c r="G3271" s="235">
        <v>5.3189159713230447E-2</v>
      </c>
      <c r="H3271" s="235">
        <v>5.5834335635503739E-2</v>
      </c>
      <c r="I3271" s="235">
        <v>5.8622711796391648E-2</v>
      </c>
      <c r="J3271" s="235">
        <v>6.1550837625461527E-2</v>
      </c>
      <c r="K3271" s="235">
        <v>6.4674925741938602E-2</v>
      </c>
      <c r="L3271" s="235">
        <v>6.7920167997006009E-2</v>
      </c>
      <c r="M3271" s="235">
        <v>7.1301880357178896E-2</v>
      </c>
      <c r="N3271" s="235">
        <v>7.4817076450731448E-2</v>
      </c>
      <c r="O3271" s="235">
        <v>7.8424861596118556E-2</v>
      </c>
      <c r="P3271" s="235">
        <v>8.2017041341687538E-2</v>
      </c>
      <c r="Q3271" s="235">
        <v>8.5695749846130098E-2</v>
      </c>
      <c r="R3271" s="235">
        <v>8.9403284509788919E-2</v>
      </c>
      <c r="S3271" s="235">
        <v>9.3120894397473591E-2</v>
      </c>
      <c r="T3271" s="235">
        <v>9.6822488530600076E-2</v>
      </c>
      <c r="U3271" s="235">
        <v>0.1004350039689984</v>
      </c>
      <c r="V3271" s="235">
        <v>0.1040347310249308</v>
      </c>
      <c r="W3271" s="236">
        <f t="shared" si="132"/>
        <v>0.10776347719138379</v>
      </c>
      <c r="X3271" s="236">
        <f t="shared" si="132"/>
        <v>0.11162586668864433</v>
      </c>
      <c r="Y3271" s="236">
        <f t="shared" si="132"/>
        <v>0.11562668947533977</v>
      </c>
      <c r="Z3271" s="236">
        <f t="shared" si="130"/>
        <v>0.11977090718872536</v>
      </c>
    </row>
    <row r="3272" spans="1:26" x14ac:dyDescent="0.35">
      <c r="A3272" t="str">
        <f t="shared" si="131"/>
        <v>fra.wnd.75_100</v>
      </c>
      <c r="B3272" t="s">
        <v>899</v>
      </c>
      <c r="C3272" t="s">
        <v>103</v>
      </c>
      <c r="D3272" t="s">
        <v>2384</v>
      </c>
      <c r="E3272" s="235">
        <v>0.1128348317260415</v>
      </c>
      <c r="F3272" s="235">
        <v>0.1106307911169668</v>
      </c>
      <c r="G3272" s="235">
        <v>0.1120965072759969</v>
      </c>
      <c r="H3272" s="235">
        <v>0.11371095235979679</v>
      </c>
      <c r="I3272" s="235">
        <v>0.11500127695343</v>
      </c>
      <c r="J3272" s="235">
        <v>0.1158143496392281</v>
      </c>
      <c r="K3272" s="235">
        <v>0.11628236809035419</v>
      </c>
      <c r="L3272" s="235">
        <v>0.1162664447355093</v>
      </c>
      <c r="M3272" s="235">
        <v>0.115871425568579</v>
      </c>
      <c r="N3272" s="235">
        <v>0.1151414492136528</v>
      </c>
      <c r="O3272" s="235">
        <v>0.1141316300757698</v>
      </c>
      <c r="P3272" s="235">
        <v>0.11281669867903001</v>
      </c>
      <c r="Q3272" s="235">
        <v>0.111414418098123</v>
      </c>
      <c r="R3272" s="235">
        <v>0.1099350542562658</v>
      </c>
      <c r="S3272" s="235">
        <v>0.1083809912895534</v>
      </c>
      <c r="T3272" s="235">
        <v>0.1067486589595374</v>
      </c>
      <c r="U3272" s="235">
        <v>0.1050008496928799</v>
      </c>
      <c r="V3272" s="235">
        <v>0.10326976798848719</v>
      </c>
      <c r="W3272" s="236">
        <f t="shared" si="132"/>
        <v>0.10156722551854877</v>
      </c>
      <c r="X3272" s="236">
        <f t="shared" si="132"/>
        <v>9.9892751774999539E-2</v>
      </c>
      <c r="Y3272" s="236">
        <f t="shared" si="132"/>
        <v>9.8245884006739281E-2</v>
      </c>
      <c r="Z3272" s="236">
        <f t="shared" si="130"/>
        <v>9.6626167091748566E-2</v>
      </c>
    </row>
    <row r="3273" spans="1:26" x14ac:dyDescent="0.35">
      <c r="A3273" t="str">
        <f t="shared" si="131"/>
        <v>pyf.sol.0_0</v>
      </c>
      <c r="B3273" t="s">
        <v>2258</v>
      </c>
      <c r="C3273" t="s">
        <v>105</v>
      </c>
      <c r="D3273" t="s">
        <v>2380</v>
      </c>
      <c r="E3273" s="235">
        <v>3.4613434560606289E-2</v>
      </c>
      <c r="F3273" s="235">
        <v>4.0160954756483479E-2</v>
      </c>
      <c r="G3273" s="235">
        <v>4.6651855555125153E-2</v>
      </c>
      <c r="H3273" s="235">
        <v>5.4439968837235793E-2</v>
      </c>
      <c r="I3273" s="235">
        <v>6.3523017055644851E-2</v>
      </c>
      <c r="J3273" s="235">
        <v>7.4021754448218957E-2</v>
      </c>
      <c r="K3273" s="235">
        <v>8.6033584612266747E-2</v>
      </c>
      <c r="L3273" s="235">
        <v>9.9636828478578271E-2</v>
      </c>
      <c r="M3273" s="235">
        <v>0.11494150388327661</v>
      </c>
      <c r="N3273" s="235">
        <v>0.13200957528132029</v>
      </c>
      <c r="O3273" s="235">
        <v>0.15091335100023021</v>
      </c>
      <c r="P3273" s="235">
        <v>0.17158714282172649</v>
      </c>
      <c r="Q3273" s="235">
        <v>0.19398610979004011</v>
      </c>
      <c r="R3273" s="235">
        <v>0.21790933827887149</v>
      </c>
      <c r="S3273" s="235">
        <v>0.2431044088486127</v>
      </c>
      <c r="T3273" s="235">
        <v>0.26909837720675789</v>
      </c>
      <c r="U3273" s="235">
        <v>0.29526825642393512</v>
      </c>
      <c r="V3273" s="235">
        <v>0.32102576985813908</v>
      </c>
      <c r="W3273" s="236">
        <f t="shared" si="132"/>
        <v>0.3490302214032947</v>
      </c>
      <c r="X3273" s="236">
        <f t="shared" si="132"/>
        <v>0.37947762108526667</v>
      </c>
      <c r="Y3273" s="236">
        <f t="shared" si="132"/>
        <v>0.41258107772318509</v>
      </c>
      <c r="Z3273" s="236">
        <f t="shared" si="130"/>
        <v>0.44857229053034625</v>
      </c>
    </row>
    <row r="3274" spans="1:26" x14ac:dyDescent="0.35">
      <c r="A3274" t="str">
        <f t="shared" si="131"/>
        <v>pyf.wnd.0_0</v>
      </c>
      <c r="B3274" t="s">
        <v>2258</v>
      </c>
      <c r="C3274" t="s">
        <v>103</v>
      </c>
      <c r="D3274" t="s">
        <v>2380</v>
      </c>
      <c r="E3274" s="235">
        <v>1.573664456235618E-2</v>
      </c>
      <c r="F3274" s="235">
        <v>1.7443638943758361E-2</v>
      </c>
      <c r="G3274" s="235">
        <v>1.9109347168101701E-2</v>
      </c>
      <c r="H3274" s="235">
        <v>2.0740486922645129E-2</v>
      </c>
      <c r="I3274" s="235">
        <v>2.227513795858637E-2</v>
      </c>
      <c r="J3274" s="235">
        <v>2.3673331326204729E-2</v>
      </c>
      <c r="K3274" s="235">
        <v>2.489838081509092E-2</v>
      </c>
      <c r="L3274" s="235">
        <v>2.593518433325059E-2</v>
      </c>
      <c r="M3274" s="235">
        <v>2.6770302543472822E-2</v>
      </c>
      <c r="N3274" s="235">
        <v>2.7399060150629689E-2</v>
      </c>
      <c r="O3274" s="235">
        <v>2.784247720390283E-2</v>
      </c>
      <c r="P3274" s="235">
        <v>2.8088130965073569E-2</v>
      </c>
      <c r="Q3274" s="235">
        <v>2.819494152499365E-2</v>
      </c>
      <c r="R3274" s="235">
        <v>2.8160620508884932E-2</v>
      </c>
      <c r="S3274" s="235">
        <v>2.8023704110583209E-2</v>
      </c>
      <c r="T3274" s="235">
        <v>2.7796912820751269E-2</v>
      </c>
      <c r="U3274" s="235">
        <v>2.7500537574054119E-2</v>
      </c>
      <c r="V3274" s="235">
        <v>2.7154522170814412E-2</v>
      </c>
      <c r="W3274" s="236">
        <f t="shared" si="132"/>
        <v>2.6812860379170723E-2</v>
      </c>
      <c r="X3274" s="236">
        <f t="shared" si="132"/>
        <v>2.6475497421405786E-2</v>
      </c>
      <c r="Y3274" s="236">
        <f t="shared" si="132"/>
        <v>2.6142379209022817E-2</v>
      </c>
      <c r="Z3274" s="236">
        <f t="shared" si="130"/>
        <v>2.5813452334073665E-2</v>
      </c>
    </row>
    <row r="3275" spans="1:26" x14ac:dyDescent="0.35">
      <c r="A3275" t="str">
        <f t="shared" si="131"/>
        <v>pyf.sol.0_25</v>
      </c>
      <c r="B3275" t="s">
        <v>2258</v>
      </c>
      <c r="C3275" t="s">
        <v>105</v>
      </c>
      <c r="D3275" t="s">
        <v>2381</v>
      </c>
      <c r="E3275" s="235">
        <v>3.4613434560606289E-2</v>
      </c>
      <c r="F3275" s="235">
        <v>4.0160954756483479E-2</v>
      </c>
      <c r="G3275" s="235">
        <v>4.6651855555125153E-2</v>
      </c>
      <c r="H3275" s="235">
        <v>5.4439968837235793E-2</v>
      </c>
      <c r="I3275" s="235">
        <v>6.3809094909494962E-2</v>
      </c>
      <c r="J3275" s="235">
        <v>7.5180930785031602E-2</v>
      </c>
      <c r="K3275" s="235">
        <v>8.8962562706185119E-2</v>
      </c>
      <c r="L3275" s="235">
        <v>0.1056316830090438</v>
      </c>
      <c r="M3275" s="235">
        <v>0.12579131745432051</v>
      </c>
      <c r="N3275" s="235">
        <v>0.15008572696695521</v>
      </c>
      <c r="O3275" s="235">
        <v>0.17922131921564699</v>
      </c>
      <c r="P3275" s="235">
        <v>0.21367680815152729</v>
      </c>
      <c r="Q3275" s="235">
        <v>0.25380090132656108</v>
      </c>
      <c r="R3275" s="235">
        <v>0.29944053085036071</v>
      </c>
      <c r="S3275" s="235">
        <v>0.34992723342374837</v>
      </c>
      <c r="T3275" s="235">
        <v>0.40389680114032062</v>
      </c>
      <c r="U3275" s="235">
        <v>0.45799642140401758</v>
      </c>
      <c r="V3275" s="235">
        <v>0.50986884695295576</v>
      </c>
      <c r="W3275" s="236">
        <f t="shared" si="132"/>
        <v>0.56761631520218725</v>
      </c>
      <c r="X3275" s="236">
        <f t="shared" si="132"/>
        <v>0.63190423029206222</v>
      </c>
      <c r="Y3275" s="236">
        <f t="shared" si="132"/>
        <v>0.70347335967390279</v>
      </c>
      <c r="Z3275" s="236">
        <f t="shared" si="130"/>
        <v>0.7831483697176076</v>
      </c>
    </row>
    <row r="3276" spans="1:26" x14ac:dyDescent="0.35">
      <c r="A3276" t="str">
        <f t="shared" si="131"/>
        <v>pyf.wnd.0_25</v>
      </c>
      <c r="B3276" t="s">
        <v>2258</v>
      </c>
      <c r="C3276" t="s">
        <v>103</v>
      </c>
      <c r="D3276" t="s">
        <v>2381</v>
      </c>
      <c r="E3276" s="235">
        <v>1.573664456235618E-2</v>
      </c>
      <c r="F3276" s="235">
        <v>1.7443638943758361E-2</v>
      </c>
      <c r="G3276" s="235">
        <v>1.9109347168101701E-2</v>
      </c>
      <c r="H3276" s="235">
        <v>2.0740486922645129E-2</v>
      </c>
      <c r="I3276" s="235">
        <v>2.2318904612278079E-2</v>
      </c>
      <c r="J3276" s="235">
        <v>2.3823013156326039E-2</v>
      </c>
      <c r="K3276" s="235">
        <v>2.5211405273792651E-2</v>
      </c>
      <c r="L3276" s="235">
        <v>2.6447832481905381E-2</v>
      </c>
      <c r="M3276" s="235">
        <v>2.7509529981739809E-2</v>
      </c>
      <c r="N3276" s="235">
        <v>2.8356555052998909E-2</v>
      </c>
      <c r="O3276" s="235">
        <v>2.8979854727056741E-2</v>
      </c>
      <c r="P3276" s="235">
        <v>2.934584550305458E-2</v>
      </c>
      <c r="Q3276" s="235">
        <v>2.947604455532175E-2</v>
      </c>
      <c r="R3276" s="235">
        <v>2.9365237021752019E-2</v>
      </c>
      <c r="S3276" s="235">
        <v>2.9023570239998769E-2</v>
      </c>
      <c r="T3276" s="235">
        <v>2.8478623388390939E-2</v>
      </c>
      <c r="U3276" s="235">
        <v>2.7752506105385079E-2</v>
      </c>
      <c r="V3276" s="235">
        <v>2.6901804231297882E-2</v>
      </c>
      <c r="W3276" s="236">
        <f t="shared" si="132"/>
        <v>2.6077179053701709E-2</v>
      </c>
      <c r="X3276" s="236">
        <f t="shared" si="132"/>
        <v>2.5277831239574503E-2</v>
      </c>
      <c r="Y3276" s="236">
        <f t="shared" si="132"/>
        <v>2.450298595797331E-2</v>
      </c>
      <c r="Z3276" s="236">
        <f t="shared" si="130"/>
        <v>2.3751892128968242E-2</v>
      </c>
    </row>
    <row r="3277" spans="1:26" x14ac:dyDescent="0.35">
      <c r="A3277" t="str">
        <f t="shared" si="131"/>
        <v>pyf.sol.25_50</v>
      </c>
      <c r="B3277" t="s">
        <v>2258</v>
      </c>
      <c r="C3277" t="s">
        <v>105</v>
      </c>
      <c r="D3277" t="s">
        <v>2382</v>
      </c>
      <c r="E3277" s="235">
        <v>3.4613434560606289E-2</v>
      </c>
      <c r="F3277" s="235">
        <v>4.0160954756483479E-2</v>
      </c>
      <c r="G3277" s="235">
        <v>4.6651855555125153E-2</v>
      </c>
      <c r="H3277" s="235">
        <v>5.739253465233541E-2</v>
      </c>
      <c r="I3277" s="235">
        <v>7.2482468485675106E-2</v>
      </c>
      <c r="J3277" s="235">
        <v>9.2146917422299954E-2</v>
      </c>
      <c r="K3277" s="235">
        <v>0.1175762373126928</v>
      </c>
      <c r="L3277" s="235">
        <v>0.15012596241724899</v>
      </c>
      <c r="M3277" s="235">
        <v>0.19118069795117831</v>
      </c>
      <c r="N3277" s="235">
        <v>0.24167572365426709</v>
      </c>
      <c r="O3277" s="235">
        <v>0.30166714422603641</v>
      </c>
      <c r="P3277" s="235">
        <v>0.36948809650991532</v>
      </c>
      <c r="Q3277" s="235">
        <v>0.44235393185820399</v>
      </c>
      <c r="R3277" s="235">
        <v>0.51575962666430697</v>
      </c>
      <c r="S3277" s="235">
        <v>0.58499088508828612</v>
      </c>
      <c r="T3277" s="235">
        <v>0.64609474313368431</v>
      </c>
      <c r="U3277" s="235">
        <v>0.69658219024313939</v>
      </c>
      <c r="V3277" s="235">
        <v>0.73704309278343771</v>
      </c>
      <c r="W3277" s="236">
        <f t="shared" si="132"/>
        <v>0.7798541625506703</v>
      </c>
      <c r="X3277" s="236">
        <f t="shared" si="132"/>
        <v>0.82515190875861588</v>
      </c>
      <c r="Y3277" s="236">
        <f t="shared" si="132"/>
        <v>0.87308076974423776</v>
      </c>
      <c r="Z3277" s="236">
        <f t="shared" si="132"/>
        <v>0.92379357352996183</v>
      </c>
    </row>
    <row r="3278" spans="1:26" x14ac:dyDescent="0.35">
      <c r="A3278" t="str">
        <f t="shared" ref="A3278:A3341" si="133">LOWER(B3278)&amp;"."&amp;C3278&amp;"."&amp;D3278</f>
        <v>pyf.wnd.25_50</v>
      </c>
      <c r="B3278" t="s">
        <v>2258</v>
      </c>
      <c r="C3278" t="s">
        <v>103</v>
      </c>
      <c r="D3278" t="s">
        <v>2382</v>
      </c>
      <c r="E3278" s="235">
        <v>1.573664456235618E-2</v>
      </c>
      <c r="F3278" s="235">
        <v>1.7443638943758361E-2</v>
      </c>
      <c r="G3278" s="235">
        <v>1.9109347168101701E-2</v>
      </c>
      <c r="H3278" s="235">
        <v>2.1348482401465179E-2</v>
      </c>
      <c r="I3278" s="235">
        <v>2.3819079661763248E-2</v>
      </c>
      <c r="J3278" s="235">
        <v>2.619569871673107E-2</v>
      </c>
      <c r="K3278" s="235">
        <v>2.8357854694782442E-2</v>
      </c>
      <c r="L3278" s="235">
        <v>3.0159807257463062E-2</v>
      </c>
      <c r="M3278" s="235">
        <v>3.1498284002403468E-2</v>
      </c>
      <c r="N3278" s="235">
        <v>3.2288352472592208E-2</v>
      </c>
      <c r="O3278" s="235">
        <v>3.2494043467614059E-2</v>
      </c>
      <c r="P3278" s="235">
        <v>3.2126178389233463E-2</v>
      </c>
      <c r="Q3278" s="235">
        <v>3.131669965102047E-2</v>
      </c>
      <c r="R3278" s="235">
        <v>3.017055517344663E-2</v>
      </c>
      <c r="S3278" s="235">
        <v>2.8834630708295079E-2</v>
      </c>
      <c r="T3278" s="235">
        <v>2.7378047003428461E-2</v>
      </c>
      <c r="U3278" s="235">
        <v>2.593361362347904E-2</v>
      </c>
      <c r="V3278" s="235">
        <v>2.4562349895698981E-2</v>
      </c>
      <c r="W3278" s="236">
        <f t="shared" ref="W3278:Z3341" si="134">IF(V3278=0,0,V3278*(V3278/U3278))</f>
        <v>2.3263593001653149E-2</v>
      </c>
      <c r="X3278" s="236">
        <f t="shared" si="134"/>
        <v>2.2033509075665918E-2</v>
      </c>
      <c r="Y3278" s="236">
        <f t="shared" si="134"/>
        <v>2.0868466971243595E-2</v>
      </c>
      <c r="Z3278" s="236">
        <f t="shared" si="134"/>
        <v>1.9765027542110788E-2</v>
      </c>
    </row>
    <row r="3279" spans="1:26" x14ac:dyDescent="0.35">
      <c r="A3279" t="str">
        <f t="shared" si="133"/>
        <v>pyf.sol.50_75</v>
      </c>
      <c r="B3279" t="s">
        <v>2258</v>
      </c>
      <c r="C3279" t="s">
        <v>105</v>
      </c>
      <c r="D3279" t="s">
        <v>2383</v>
      </c>
      <c r="E3279" s="235">
        <v>3.4613434560606289E-2</v>
      </c>
      <c r="F3279" s="235">
        <v>4.0160954756483479E-2</v>
      </c>
      <c r="G3279" s="235">
        <v>4.6651855555125153E-2</v>
      </c>
      <c r="H3279" s="235">
        <v>6.0312272459150822E-2</v>
      </c>
      <c r="I3279" s="235">
        <v>8.1419577400848792E-2</v>
      </c>
      <c r="J3279" s="235">
        <v>0.1102772840468198</v>
      </c>
      <c r="K3279" s="235">
        <v>0.14903702965050461</v>
      </c>
      <c r="L3279" s="235">
        <v>0.19978569304564861</v>
      </c>
      <c r="M3279" s="235">
        <v>0.26376182252326541</v>
      </c>
      <c r="N3279" s="235">
        <v>0.34012586432662978</v>
      </c>
      <c r="O3279" s="235">
        <v>0.42516966270542272</v>
      </c>
      <c r="P3279" s="235">
        <v>0.51238649719785201</v>
      </c>
      <c r="Q3279" s="235">
        <v>0.59286036833209743</v>
      </c>
      <c r="R3279" s="235">
        <v>0.66114043016381785</v>
      </c>
      <c r="S3279" s="235">
        <v>0.71572777448180513</v>
      </c>
      <c r="T3279" s="235">
        <v>0.75834946268472259</v>
      </c>
      <c r="U3279" s="235">
        <v>0.79059583690757307</v>
      </c>
      <c r="V3279" s="235">
        <v>0.81449487118885078</v>
      </c>
      <c r="W3279" s="236">
        <f t="shared" si="134"/>
        <v>0.83911635278506991</v>
      </c>
      <c r="X3279" s="236">
        <f t="shared" si="134"/>
        <v>0.86448212065912411</v>
      </c>
      <c r="Y3279" s="236">
        <f t="shared" si="134"/>
        <v>0.89061467394703042</v>
      </c>
      <c r="Z3279" s="236">
        <f t="shared" si="134"/>
        <v>0.91753719191439664</v>
      </c>
    </row>
    <row r="3280" spans="1:26" x14ac:dyDescent="0.35">
      <c r="A3280" t="str">
        <f t="shared" si="133"/>
        <v>pyf.wnd.50_75</v>
      </c>
      <c r="B3280" t="s">
        <v>2258</v>
      </c>
      <c r="C3280" t="s">
        <v>103</v>
      </c>
      <c r="D3280" t="s">
        <v>2383</v>
      </c>
      <c r="E3280" s="235">
        <v>1.573664456235618E-2</v>
      </c>
      <c r="F3280" s="235">
        <v>1.7443638943758361E-2</v>
      </c>
      <c r="G3280" s="235">
        <v>1.9109347168101701E-2</v>
      </c>
      <c r="H3280" s="235">
        <v>2.2190735106671931E-2</v>
      </c>
      <c r="I3280" s="235">
        <v>2.5930719700651601E-2</v>
      </c>
      <c r="J3280" s="235">
        <v>2.955751842135838E-2</v>
      </c>
      <c r="K3280" s="235">
        <v>3.273454781862431E-2</v>
      </c>
      <c r="L3280" s="235">
        <v>3.5118018736107551E-2</v>
      </c>
      <c r="M3280" s="235">
        <v>3.6476482176686947E-2</v>
      </c>
      <c r="N3280" s="235">
        <v>3.6741604369536357E-2</v>
      </c>
      <c r="O3280" s="235">
        <v>3.6034522521500301E-2</v>
      </c>
      <c r="P3280" s="235">
        <v>3.4619848358551017E-2</v>
      </c>
      <c r="Q3280" s="235">
        <v>3.2836293569943907E-2</v>
      </c>
      <c r="R3280" s="235">
        <v>3.0904165981266329E-2</v>
      </c>
      <c r="S3280" s="235">
        <v>2.8981727797118911E-2</v>
      </c>
      <c r="T3280" s="235">
        <v>2.718729543520558E-2</v>
      </c>
      <c r="U3280" s="235">
        <v>2.555624283092043E-2</v>
      </c>
      <c r="V3280" s="235">
        <v>2.411486308404789E-2</v>
      </c>
      <c r="W3280" s="236">
        <f t="shared" si="134"/>
        <v>2.2754777586429419E-2</v>
      </c>
      <c r="X3280" s="236">
        <f t="shared" si="134"/>
        <v>2.1471401318068638E-2</v>
      </c>
      <c r="Y3280" s="236">
        <f t="shared" si="134"/>
        <v>2.0260407855469665E-2</v>
      </c>
      <c r="Z3280" s="236">
        <f t="shared" si="134"/>
        <v>1.9117714786717057E-2</v>
      </c>
    </row>
    <row r="3281" spans="1:26" x14ac:dyDescent="0.35">
      <c r="A3281" t="str">
        <f t="shared" si="133"/>
        <v>pyf.sol.75_100</v>
      </c>
      <c r="B3281" t="s">
        <v>2258</v>
      </c>
      <c r="C3281" t="s">
        <v>105</v>
      </c>
      <c r="D3281" t="s">
        <v>2384</v>
      </c>
      <c r="E3281" s="235">
        <v>3.4613434560606289E-2</v>
      </c>
      <c r="F3281" s="235">
        <v>4.0160954756483479E-2</v>
      </c>
      <c r="G3281" s="235">
        <v>4.6651855555125153E-2</v>
      </c>
      <c r="H3281" s="235">
        <v>6.2630419714655022E-2</v>
      </c>
      <c r="I3281" s="235">
        <v>8.8679806041181253E-2</v>
      </c>
      <c r="J3281" s="235">
        <v>0.12526087925030871</v>
      </c>
      <c r="K3281" s="235">
        <v>0.17523877890022541</v>
      </c>
      <c r="L3281" s="235">
        <v>0.24083024079850729</v>
      </c>
      <c r="M3281" s="235">
        <v>0.32202360387980372</v>
      </c>
      <c r="N3281" s="235">
        <v>0.41491069481020731</v>
      </c>
      <c r="O3281" s="235">
        <v>0.51116897339744438</v>
      </c>
      <c r="P3281" s="235">
        <v>0.59947296727257626</v>
      </c>
      <c r="Q3281" s="235">
        <v>0.67192055146003948</v>
      </c>
      <c r="R3281" s="235">
        <v>0.72804002720383332</v>
      </c>
      <c r="S3281" s="235">
        <v>0.7706894451278874</v>
      </c>
      <c r="T3281" s="235">
        <v>0.80223647950499866</v>
      </c>
      <c r="U3281" s="235">
        <v>0.82507706021967353</v>
      </c>
      <c r="V3281" s="235">
        <v>0.84219379226771462</v>
      </c>
      <c r="W3281" s="236">
        <f t="shared" si="134"/>
        <v>0.85966562146986447</v>
      </c>
      <c r="X3281" s="236">
        <f t="shared" si="134"/>
        <v>0.8774999145354051</v>
      </c>
      <c r="Y3281" s="236">
        <f t="shared" si="134"/>
        <v>0.8957041910005421</v>
      </c>
      <c r="Z3281" s="236">
        <f t="shared" si="134"/>
        <v>0.91428612639889351</v>
      </c>
    </row>
    <row r="3282" spans="1:26" x14ac:dyDescent="0.35">
      <c r="A3282" t="str">
        <f t="shared" si="133"/>
        <v>pyf.wnd.75_100</v>
      </c>
      <c r="B3282" t="s">
        <v>2258</v>
      </c>
      <c r="C3282" t="s">
        <v>103</v>
      </c>
      <c r="D3282" t="s">
        <v>2384</v>
      </c>
      <c r="E3282" s="235">
        <v>1.573664456235618E-2</v>
      </c>
      <c r="F3282" s="235">
        <v>1.7443638943758361E-2</v>
      </c>
      <c r="G3282" s="235">
        <v>1.9109347168101701E-2</v>
      </c>
      <c r="H3282" s="235">
        <v>2.3188916148502051E-2</v>
      </c>
      <c r="I3282" s="235">
        <v>2.853254608512704E-2</v>
      </c>
      <c r="J3282" s="235">
        <v>3.3767817458541578E-2</v>
      </c>
      <c r="K3282" s="235">
        <v>3.8166587283077459E-2</v>
      </c>
      <c r="L3282" s="235">
        <v>4.1070141737790139E-2</v>
      </c>
      <c r="M3282" s="235">
        <v>4.2217565944101122E-2</v>
      </c>
      <c r="N3282" s="235">
        <v>4.1677248302844902E-2</v>
      </c>
      <c r="O3282" s="235">
        <v>4.01989289929785E-2</v>
      </c>
      <c r="P3282" s="235">
        <v>3.8031117536165587E-2</v>
      </c>
      <c r="Q3282" s="235">
        <v>3.5504766202995489E-2</v>
      </c>
      <c r="R3282" s="235">
        <v>3.2982826731070877E-2</v>
      </c>
      <c r="S3282" s="235">
        <v>3.0644283110850639E-2</v>
      </c>
      <c r="T3282" s="235">
        <v>2.8560843048460589E-2</v>
      </c>
      <c r="U3282" s="235">
        <v>2.674195276776568E-2</v>
      </c>
      <c r="V3282" s="235">
        <v>2.517054788185432E-2</v>
      </c>
      <c r="W3282" s="236">
        <f t="shared" si="134"/>
        <v>2.3691481552401805E-2</v>
      </c>
      <c r="X3282" s="236">
        <f t="shared" si="134"/>
        <v>2.2299327800982493E-2</v>
      </c>
      <c r="Y3282" s="236">
        <f t="shared" si="134"/>
        <v>2.0988979489349802E-2</v>
      </c>
      <c r="Z3282" s="236">
        <f t="shared" si="134"/>
        <v>1.9755629583818077E-2</v>
      </c>
    </row>
    <row r="3283" spans="1:26" x14ac:dyDescent="0.35">
      <c r="A3283" t="str">
        <f t="shared" si="133"/>
        <v>gab.sol.0_0</v>
      </c>
      <c r="B3283" t="s">
        <v>909</v>
      </c>
      <c r="C3283" t="s">
        <v>105</v>
      </c>
      <c r="D3283" t="s">
        <v>2380</v>
      </c>
      <c r="E3283" s="235">
        <v>1.9823353464121949E-3</v>
      </c>
      <c r="F3283" s="235">
        <v>2.7173178070372169E-3</v>
      </c>
      <c r="G3283" s="235">
        <v>3.7980642710383991E-3</v>
      </c>
      <c r="H3283" s="235">
        <v>5.3870000276224671E-3</v>
      </c>
      <c r="I3283" s="235">
        <v>7.7353057838691341E-3</v>
      </c>
      <c r="J3283" s="235">
        <v>1.1208076768467211E-2</v>
      </c>
      <c r="K3283" s="235">
        <v>1.632888041063113E-2</v>
      </c>
      <c r="L3283" s="235">
        <v>2.3754777454049969E-2</v>
      </c>
      <c r="M3283" s="235">
        <v>3.4345686564215543E-2</v>
      </c>
      <c r="N3283" s="235">
        <v>4.9046995947600577E-2</v>
      </c>
      <c r="O3283" s="235">
        <v>6.8788589832599889E-2</v>
      </c>
      <c r="P3283" s="235">
        <v>9.4309751229543881E-2</v>
      </c>
      <c r="Q3283" s="235">
        <v>0.12606164251199031</v>
      </c>
      <c r="R3283" s="235">
        <v>0.16424529260217</v>
      </c>
      <c r="S3283" s="235">
        <v>0.20818816253379949</v>
      </c>
      <c r="T3283" s="235">
        <v>0.25643423904153451</v>
      </c>
      <c r="U3283" s="235">
        <v>0.30674763183561621</v>
      </c>
      <c r="V3283" s="235">
        <v>0.35658702057546582</v>
      </c>
      <c r="W3283" s="236">
        <f t="shared" si="134"/>
        <v>0.41452415616701072</v>
      </c>
      <c r="X3283" s="236">
        <f t="shared" si="134"/>
        <v>0.48187473500485195</v>
      </c>
      <c r="Y3283" s="236">
        <f t="shared" si="134"/>
        <v>0.56016822368837338</v>
      </c>
      <c r="Z3283" s="236">
        <f t="shared" si="134"/>
        <v>0.65118259173108139</v>
      </c>
    </row>
    <row r="3284" spans="1:26" x14ac:dyDescent="0.35">
      <c r="A3284" t="str">
        <f t="shared" si="133"/>
        <v>gab.wnd.0_0</v>
      </c>
      <c r="B3284" t="s">
        <v>909</v>
      </c>
      <c r="C3284" t="s">
        <v>103</v>
      </c>
      <c r="D3284" t="s">
        <v>2380</v>
      </c>
      <c r="E3284" s="235">
        <v>2.3344551118035838E-3</v>
      </c>
      <c r="F3284" s="235">
        <v>3.1969126297403108E-3</v>
      </c>
      <c r="G3284" s="235">
        <v>4.3968846883577373E-3</v>
      </c>
      <c r="H3284" s="235">
        <v>6.0112722028692533E-3</v>
      </c>
      <c r="I3284" s="235">
        <v>8.1769360086645509E-3</v>
      </c>
      <c r="J3284" s="235">
        <v>1.10383164618545E-2</v>
      </c>
      <c r="K3284" s="235">
        <v>1.4733392721846201E-2</v>
      </c>
      <c r="L3284" s="235">
        <v>1.9343096493838381E-2</v>
      </c>
      <c r="M3284" s="235">
        <v>2.4911561743466131E-2</v>
      </c>
      <c r="N3284" s="235">
        <v>3.1246701902854279E-2</v>
      </c>
      <c r="O3284" s="235">
        <v>3.8074775182357141E-2</v>
      </c>
      <c r="P3284" s="235">
        <v>4.4799033373227652E-2</v>
      </c>
      <c r="Q3284" s="235">
        <v>5.080198578311438E-2</v>
      </c>
      <c r="R3284" s="235">
        <v>5.5370231805201717E-2</v>
      </c>
      <c r="S3284" s="235">
        <v>5.8087563074772863E-2</v>
      </c>
      <c r="T3284" s="235">
        <v>5.877463602731383E-2</v>
      </c>
      <c r="U3284" s="235">
        <v>5.7738806322469263E-2</v>
      </c>
      <c r="V3284" s="235">
        <v>5.548147452738373E-2</v>
      </c>
      <c r="W3284" s="236">
        <f t="shared" si="134"/>
        <v>5.3312394415310931E-2</v>
      </c>
      <c r="X3284" s="236">
        <f t="shared" si="134"/>
        <v>5.1228115736016697E-2</v>
      </c>
      <c r="Y3284" s="236">
        <f t="shared" si="134"/>
        <v>4.9225323128781404E-2</v>
      </c>
      <c r="Z3284" s="236">
        <f t="shared" si="134"/>
        <v>4.7300830848816908E-2</v>
      </c>
    </row>
    <row r="3285" spans="1:26" x14ac:dyDescent="0.35">
      <c r="A3285" t="str">
        <f t="shared" si="133"/>
        <v>gab.sol.0_25</v>
      </c>
      <c r="B3285" t="s">
        <v>909</v>
      </c>
      <c r="C3285" t="s">
        <v>105</v>
      </c>
      <c r="D3285" t="s">
        <v>2381</v>
      </c>
      <c r="E3285" s="235">
        <v>1.9823353464121949E-3</v>
      </c>
      <c r="F3285" s="235">
        <v>2.7173178070372169E-3</v>
      </c>
      <c r="G3285" s="235">
        <v>3.7980642710383991E-3</v>
      </c>
      <c r="H3285" s="235">
        <v>5.3870000276224671E-3</v>
      </c>
      <c r="I3285" s="235">
        <v>7.7635321069764391E-3</v>
      </c>
      <c r="J3285" s="235">
        <v>1.134738791140825E-2</v>
      </c>
      <c r="K3285" s="235">
        <v>1.6760044075689939E-2</v>
      </c>
      <c r="L3285" s="235">
        <v>2.483867444151816E-2</v>
      </c>
      <c r="M3285" s="235">
        <v>3.6754098972343822E-2</v>
      </c>
      <c r="N3285" s="235">
        <v>5.3939384485962881E-2</v>
      </c>
      <c r="O3285" s="235">
        <v>7.8070596736163095E-2</v>
      </c>
      <c r="P3285" s="235">
        <v>0.1108512256423751</v>
      </c>
      <c r="Q3285" s="235">
        <v>0.15390476506831349</v>
      </c>
      <c r="R3285" s="235">
        <v>0.20832015344837379</v>
      </c>
      <c r="S3285" s="235">
        <v>0.27335297436679379</v>
      </c>
      <c r="T3285" s="235">
        <v>0.34588374704188551</v>
      </c>
      <c r="U3285" s="235">
        <v>0.41922449378263549</v>
      </c>
      <c r="V3285" s="235">
        <v>0.48638408616666501</v>
      </c>
      <c r="W3285" s="236">
        <f t="shared" si="134"/>
        <v>0.56430261777319046</v>
      </c>
      <c r="X3285" s="236">
        <f t="shared" si="134"/>
        <v>0.65470366626378329</v>
      </c>
      <c r="Y3285" s="236">
        <f t="shared" si="134"/>
        <v>0.75958692573622066</v>
      </c>
      <c r="Z3285" s="236">
        <f t="shared" si="134"/>
        <v>0.88127244046459619</v>
      </c>
    </row>
    <row r="3286" spans="1:26" x14ac:dyDescent="0.35">
      <c r="A3286" t="str">
        <f t="shared" si="133"/>
        <v>gab.wnd.0_25</v>
      </c>
      <c r="B3286" t="s">
        <v>909</v>
      </c>
      <c r="C3286" t="s">
        <v>103</v>
      </c>
      <c r="D3286" t="s">
        <v>2381</v>
      </c>
      <c r="E3286" s="235">
        <v>2.3344551118035838E-3</v>
      </c>
      <c r="F3286" s="235">
        <v>3.1969126297403108E-3</v>
      </c>
      <c r="G3286" s="235">
        <v>4.3968846883577373E-3</v>
      </c>
      <c r="H3286" s="235">
        <v>6.0112722028692533E-3</v>
      </c>
      <c r="I3286" s="235">
        <v>8.2105571853865657E-3</v>
      </c>
      <c r="J3286" s="235">
        <v>1.1194000509751761E-2</v>
      </c>
      <c r="K3286" s="235">
        <v>1.5179115542564641E-2</v>
      </c>
      <c r="L3286" s="235">
        <v>2.0363334262104099E-2</v>
      </c>
      <c r="M3286" s="235">
        <v>2.6885229909850521E-2</v>
      </c>
      <c r="N3286" s="235">
        <v>3.4752730170560818E-2</v>
      </c>
      <c r="O3286" s="235">
        <v>4.3647040560086572E-2</v>
      </c>
      <c r="P3286" s="235">
        <v>5.2911518753862012E-2</v>
      </c>
      <c r="Q3286" s="235">
        <v>6.142388309620795E-2</v>
      </c>
      <c r="R3286" s="235">
        <v>6.7776092385762779E-2</v>
      </c>
      <c r="S3286" s="235">
        <v>7.088558986693913E-2</v>
      </c>
      <c r="T3286" s="235">
        <v>7.0438304477923153E-2</v>
      </c>
      <c r="U3286" s="235">
        <v>6.6906749824537259E-2</v>
      </c>
      <c r="V3286" s="235">
        <v>6.1640091376580629E-2</v>
      </c>
      <c r="W3286" s="236">
        <f t="shared" si="134"/>
        <v>5.6788005319005762E-2</v>
      </c>
      <c r="X3286" s="236">
        <f t="shared" si="134"/>
        <v>5.2317858005912661E-2</v>
      </c>
      <c r="Y3286" s="236">
        <f t="shared" si="134"/>
        <v>4.8199584594508897E-2</v>
      </c>
      <c r="Z3286" s="236">
        <f t="shared" si="134"/>
        <v>4.4405486838177986E-2</v>
      </c>
    </row>
    <row r="3287" spans="1:26" x14ac:dyDescent="0.35">
      <c r="A3287" t="str">
        <f t="shared" si="133"/>
        <v>gab.sol.25_50</v>
      </c>
      <c r="B3287" t="s">
        <v>909</v>
      </c>
      <c r="C3287" t="s">
        <v>105</v>
      </c>
      <c r="D3287" t="s">
        <v>2382</v>
      </c>
      <c r="E3287" s="235">
        <v>1.9823353464121949E-3</v>
      </c>
      <c r="F3287" s="235">
        <v>2.7173178070372169E-3</v>
      </c>
      <c r="G3287" s="235">
        <v>3.7980642710383991E-3</v>
      </c>
      <c r="H3287" s="235">
        <v>5.6107079944662432E-3</v>
      </c>
      <c r="I3287" s="235">
        <v>8.5537513378727646E-3</v>
      </c>
      <c r="J3287" s="235">
        <v>1.321281854077937E-2</v>
      </c>
      <c r="K3287" s="235">
        <v>2.0571044378331339E-2</v>
      </c>
      <c r="L3287" s="235">
        <v>3.2012229463234489E-2</v>
      </c>
      <c r="M3287" s="235">
        <v>4.9494618396810831E-2</v>
      </c>
      <c r="N3287" s="235">
        <v>7.5492695050385472E-2</v>
      </c>
      <c r="O3287" s="235">
        <v>0.11291436886643311</v>
      </c>
      <c r="P3287" s="235">
        <v>0.16466703527080059</v>
      </c>
      <c r="Q3287" s="235">
        <v>0.23284860175878569</v>
      </c>
      <c r="R3287" s="235">
        <v>0.31610758538992367</v>
      </c>
      <c r="S3287" s="235">
        <v>0.40789537355872812</v>
      </c>
      <c r="T3287" s="235">
        <v>0.49603256508519039</v>
      </c>
      <c r="U3287" s="235">
        <v>0.56892449183279015</v>
      </c>
      <c r="V3287" s="235">
        <v>0.62446194315699977</v>
      </c>
      <c r="W3287" s="236">
        <f t="shared" si="134"/>
        <v>0.68542086700325267</v>
      </c>
      <c r="X3287" s="236">
        <f t="shared" si="134"/>
        <v>0.752330498394159</v>
      </c>
      <c r="Y3287" s="236">
        <f t="shared" si="134"/>
        <v>0.82577173538446957</v>
      </c>
      <c r="Z3287" s="236">
        <f t="shared" si="134"/>
        <v>0.90638218231931855</v>
      </c>
    </row>
    <row r="3288" spans="1:26" x14ac:dyDescent="0.35">
      <c r="A3288" t="str">
        <f t="shared" si="133"/>
        <v>gab.wnd.25_50</v>
      </c>
      <c r="B3288" t="s">
        <v>909</v>
      </c>
      <c r="C3288" t="s">
        <v>103</v>
      </c>
      <c r="D3288" t="s">
        <v>2382</v>
      </c>
      <c r="E3288" s="235">
        <v>2.3344551118035838E-3</v>
      </c>
      <c r="F3288" s="235">
        <v>3.1969126297403108E-3</v>
      </c>
      <c r="G3288" s="235">
        <v>4.3968846883577373E-3</v>
      </c>
      <c r="H3288" s="235">
        <v>6.2919725344975806E-3</v>
      </c>
      <c r="I3288" s="235">
        <v>9.1591806881284928E-3</v>
      </c>
      <c r="J3288" s="235">
        <v>1.3313813414846351E-2</v>
      </c>
      <c r="K3288" s="235">
        <v>1.9211498550829421E-2</v>
      </c>
      <c r="L3288" s="235">
        <v>2.732963678914677E-2</v>
      </c>
      <c r="M3288" s="235">
        <v>3.8044405190922323E-2</v>
      </c>
      <c r="N3288" s="235">
        <v>5.1255396212836507E-2</v>
      </c>
      <c r="O3288" s="235">
        <v>6.6038511584481999E-2</v>
      </c>
      <c r="P3288" s="235">
        <v>8.0280234352857721E-2</v>
      </c>
      <c r="Q3288" s="235">
        <v>9.0810844435656984E-2</v>
      </c>
      <c r="R3288" s="235">
        <v>9.4843335635458256E-2</v>
      </c>
      <c r="S3288" s="235">
        <v>9.1582149638753357E-2</v>
      </c>
      <c r="T3288" s="235">
        <v>8.3067638494165374E-2</v>
      </c>
      <c r="U3288" s="235">
        <v>7.2623135788389484E-2</v>
      </c>
      <c r="V3288" s="235">
        <v>6.2980567526127004E-2</v>
      </c>
      <c r="W3288" s="236">
        <f t="shared" si="134"/>
        <v>5.4618295435091772E-2</v>
      </c>
      <c r="X3288" s="236">
        <f t="shared" si="134"/>
        <v>4.7366327637448274E-2</v>
      </c>
      <c r="Y3288" s="236">
        <f t="shared" si="134"/>
        <v>4.1077243000458466E-2</v>
      </c>
      <c r="Z3288" s="236">
        <f t="shared" si="134"/>
        <v>3.5623194296040106E-2</v>
      </c>
    </row>
    <row r="3289" spans="1:26" x14ac:dyDescent="0.35">
      <c r="A3289" t="str">
        <f t="shared" si="133"/>
        <v>gab.sol.50_75</v>
      </c>
      <c r="B3289" t="s">
        <v>909</v>
      </c>
      <c r="C3289" t="s">
        <v>105</v>
      </c>
      <c r="D3289" t="s">
        <v>2383</v>
      </c>
      <c r="E3289" s="235">
        <v>1.9823353464121949E-3</v>
      </c>
      <c r="F3289" s="235">
        <v>2.7173178070372169E-3</v>
      </c>
      <c r="G3289" s="235">
        <v>3.7980642710383991E-3</v>
      </c>
      <c r="H3289" s="235">
        <v>5.7950655907276051E-3</v>
      </c>
      <c r="I3289" s="235">
        <v>9.2147418281345438E-3</v>
      </c>
      <c r="J3289" s="235">
        <v>1.479375449271134E-2</v>
      </c>
      <c r="K3289" s="235">
        <v>2.383573019386586E-2</v>
      </c>
      <c r="L3289" s="235">
        <v>3.8219883231543107E-2</v>
      </c>
      <c r="M3289" s="235">
        <v>6.0618972454094457E-2</v>
      </c>
      <c r="N3289" s="235">
        <v>9.4436776530497354E-2</v>
      </c>
      <c r="O3289" s="235">
        <v>0.1436884763424533</v>
      </c>
      <c r="P3289" s="235">
        <v>0.21212141845912399</v>
      </c>
      <c r="Q3289" s="235">
        <v>0.30052833196534018</v>
      </c>
      <c r="R3289" s="235">
        <v>0.40277097701651399</v>
      </c>
      <c r="S3289" s="235">
        <v>0.50263852497202532</v>
      </c>
      <c r="T3289" s="235">
        <v>0.58463226998113083</v>
      </c>
      <c r="U3289" s="235">
        <v>0.64572822762313242</v>
      </c>
      <c r="V3289" s="235">
        <v>0.690005921662174</v>
      </c>
      <c r="W3289" s="236">
        <f t="shared" si="134"/>
        <v>0.7373197446879125</v>
      </c>
      <c r="X3289" s="236">
        <f t="shared" si="134"/>
        <v>0.78787788457968355</v>
      </c>
      <c r="Y3289" s="236">
        <f t="shared" si="134"/>
        <v>0.841902804695003</v>
      </c>
      <c r="Z3289" s="236">
        <f t="shared" si="134"/>
        <v>0.89963222274152632</v>
      </c>
    </row>
    <row r="3290" spans="1:26" x14ac:dyDescent="0.35">
      <c r="A3290" t="str">
        <f t="shared" si="133"/>
        <v>gab.wnd.50_75</v>
      </c>
      <c r="B3290" t="s">
        <v>909</v>
      </c>
      <c r="C3290" t="s">
        <v>103</v>
      </c>
      <c r="D3290" t="s">
        <v>2383</v>
      </c>
      <c r="E3290" s="235">
        <v>2.3344551118035838E-3</v>
      </c>
      <c r="F3290" s="235">
        <v>3.1969126297403108E-3</v>
      </c>
      <c r="G3290" s="235">
        <v>4.3968846883577373E-3</v>
      </c>
      <c r="H3290" s="235">
        <v>6.5368459169803262E-3</v>
      </c>
      <c r="I3290" s="235">
        <v>1.0032220361761469E-2</v>
      </c>
      <c r="J3290" s="235">
        <v>1.535913525274369E-2</v>
      </c>
      <c r="K3290" s="235">
        <v>2.3331906149160229E-2</v>
      </c>
      <c r="L3290" s="235">
        <v>3.4847839816047332E-2</v>
      </c>
      <c r="M3290" s="235">
        <v>5.0584019260400917E-2</v>
      </c>
      <c r="N3290" s="235">
        <v>7.0426566133063015E-2</v>
      </c>
      <c r="O3290" s="235">
        <v>9.2363520069110638E-2</v>
      </c>
      <c r="P3290" s="235">
        <v>0.111728347899596</v>
      </c>
      <c r="Q3290" s="235">
        <v>0.12277185999241171</v>
      </c>
      <c r="R3290" s="235">
        <v>0.12140261397075421</v>
      </c>
      <c r="S3290" s="235">
        <v>0.1090830871710283</v>
      </c>
      <c r="T3290" s="235">
        <v>9.2404306967884431E-2</v>
      </c>
      <c r="U3290" s="235">
        <v>7.7152441965495713E-2</v>
      </c>
      <c r="V3290" s="235">
        <v>6.5329412976287693E-2</v>
      </c>
      <c r="W3290" s="236">
        <f t="shared" si="134"/>
        <v>5.531817387886518E-2</v>
      </c>
      <c r="X3290" s="236">
        <f t="shared" si="134"/>
        <v>4.6841081556986776E-2</v>
      </c>
      <c r="Y3290" s="236">
        <f t="shared" si="134"/>
        <v>3.9663039604902028E-2</v>
      </c>
      <c r="Z3290" s="236">
        <f t="shared" si="134"/>
        <v>3.3584978365329317E-2</v>
      </c>
    </row>
    <row r="3291" spans="1:26" x14ac:dyDescent="0.35">
      <c r="A3291" t="str">
        <f t="shared" si="133"/>
        <v>gab.sol.75_100</v>
      </c>
      <c r="B3291" t="s">
        <v>909</v>
      </c>
      <c r="C3291" t="s">
        <v>105</v>
      </c>
      <c r="D3291" t="s">
        <v>2384</v>
      </c>
      <c r="E3291" s="235">
        <v>1.9823353464121949E-3</v>
      </c>
      <c r="F3291" s="235">
        <v>2.7173178070372169E-3</v>
      </c>
      <c r="G3291" s="235">
        <v>3.7980642710383991E-3</v>
      </c>
      <c r="H3291" s="235">
        <v>5.9331518285900111E-3</v>
      </c>
      <c r="I3291" s="235">
        <v>9.7109158893779694E-3</v>
      </c>
      <c r="J3291" s="235">
        <v>1.5980051624911961E-2</v>
      </c>
      <c r="K3291" s="235">
        <v>2.628407495411187E-2</v>
      </c>
      <c r="L3291" s="235">
        <v>4.2862898082426742E-2</v>
      </c>
      <c r="M3291" s="235">
        <v>6.8890553308987426E-2</v>
      </c>
      <c r="N3291" s="235">
        <v>0.10846256555979381</v>
      </c>
      <c r="O3291" s="235">
        <v>0.1662692115376791</v>
      </c>
      <c r="P3291" s="235">
        <v>0.2461466602026656</v>
      </c>
      <c r="Q3291" s="235">
        <v>0.34698538344800062</v>
      </c>
      <c r="R3291" s="235">
        <v>0.45604716511073051</v>
      </c>
      <c r="S3291" s="235">
        <v>0.55265734131902311</v>
      </c>
      <c r="T3291" s="235">
        <v>0.62761173076738275</v>
      </c>
      <c r="U3291" s="235">
        <v>0.68217779893342845</v>
      </c>
      <c r="V3291" s="235">
        <v>0.72060055074216578</v>
      </c>
      <c r="W3291" s="236">
        <f t="shared" si="134"/>
        <v>0.76118741263901202</v>
      </c>
      <c r="X3291" s="236">
        <f t="shared" si="134"/>
        <v>0.8040602752292203</v>
      </c>
      <c r="Y3291" s="236">
        <f t="shared" si="134"/>
        <v>0.84934789444330172</v>
      </c>
      <c r="Z3291" s="236">
        <f t="shared" si="134"/>
        <v>0.89718627821728503</v>
      </c>
    </row>
    <row r="3292" spans="1:26" x14ac:dyDescent="0.35">
      <c r="A3292" t="str">
        <f t="shared" si="133"/>
        <v>gab.wnd.75_100</v>
      </c>
      <c r="B3292" t="s">
        <v>909</v>
      </c>
      <c r="C3292" t="s">
        <v>103</v>
      </c>
      <c r="D3292" t="s">
        <v>2384</v>
      </c>
      <c r="E3292" s="235">
        <v>2.3344551118035838E-3</v>
      </c>
      <c r="F3292" s="235">
        <v>3.1969126297403108E-3</v>
      </c>
      <c r="G3292" s="235">
        <v>4.3968846883577373E-3</v>
      </c>
      <c r="H3292" s="235">
        <v>6.7280769675873856E-3</v>
      </c>
      <c r="I3292" s="235">
        <v>1.073831448549796E-2</v>
      </c>
      <c r="J3292" s="235">
        <v>1.7088888408891209E-2</v>
      </c>
      <c r="K3292" s="235">
        <v>2.6945465744586741E-2</v>
      </c>
      <c r="L3292" s="235">
        <v>4.1657099531615227E-2</v>
      </c>
      <c r="M3292" s="235">
        <v>6.2382624684477882E-2</v>
      </c>
      <c r="N3292" s="235">
        <v>8.8855300049487371E-2</v>
      </c>
      <c r="O3292" s="235">
        <v>0.11783685396621441</v>
      </c>
      <c r="P3292" s="235">
        <v>0.1419808455360915</v>
      </c>
      <c r="Q3292" s="235">
        <v>0.15249507030560641</v>
      </c>
      <c r="R3292" s="235">
        <v>0.1446395788981546</v>
      </c>
      <c r="S3292" s="235">
        <v>0.1237559952756931</v>
      </c>
      <c r="T3292" s="235">
        <v>0.1009664260530531</v>
      </c>
      <c r="U3292" s="235">
        <v>8.2434545729769618E-2</v>
      </c>
      <c r="V3292" s="235">
        <v>6.8902412191692811E-2</v>
      </c>
      <c r="W3292" s="236">
        <f t="shared" si="134"/>
        <v>5.7591660920859017E-2</v>
      </c>
      <c r="X3292" s="236">
        <f t="shared" si="134"/>
        <v>4.8137638467511998E-2</v>
      </c>
      <c r="Y3292" s="236">
        <f t="shared" si="134"/>
        <v>4.0235551470084743E-2</v>
      </c>
      <c r="Z3292" s="236">
        <f t="shared" si="134"/>
        <v>3.3630640256572433E-2</v>
      </c>
    </row>
    <row r="3293" spans="1:26" x14ac:dyDescent="0.35">
      <c r="A3293" t="str">
        <f t="shared" si="133"/>
        <v>gmb.sol.0_0</v>
      </c>
      <c r="B3293" t="s">
        <v>2261</v>
      </c>
      <c r="C3293" t="s">
        <v>105</v>
      </c>
      <c r="D3293" t="s">
        <v>2380</v>
      </c>
      <c r="E3293" s="235">
        <v>1.278766820041799E-2</v>
      </c>
      <c r="F3293" s="235">
        <v>1.418449530688869E-2</v>
      </c>
      <c r="G3293" s="235">
        <v>1.567166889144312E-2</v>
      </c>
      <c r="H3293" s="235">
        <v>1.7242950192018301E-2</v>
      </c>
      <c r="I3293" s="235">
        <v>1.8892668942188291E-2</v>
      </c>
      <c r="J3293" s="235">
        <v>2.061035861290755E-2</v>
      </c>
      <c r="K3293" s="235">
        <v>2.2401594606077359E-2</v>
      </c>
      <c r="L3293" s="235">
        <v>2.4221041197202701E-2</v>
      </c>
      <c r="M3293" s="235">
        <v>2.6071086963626689E-2</v>
      </c>
      <c r="N3293" s="235">
        <v>2.7937159180702699E-2</v>
      </c>
      <c r="O3293" s="235">
        <v>2.9813267174033091E-2</v>
      </c>
      <c r="P3293" s="235">
        <v>3.1680335399925347E-2</v>
      </c>
      <c r="Q3293" s="235">
        <v>3.3522697599307108E-2</v>
      </c>
      <c r="R3293" s="235">
        <v>3.5330120806336539E-2</v>
      </c>
      <c r="S3293" s="235">
        <v>3.7101771483914553E-2</v>
      </c>
      <c r="T3293" s="235">
        <v>3.8822222014544168E-2</v>
      </c>
      <c r="U3293" s="235">
        <v>4.0496697996471792E-2</v>
      </c>
      <c r="V3293" s="235">
        <v>4.2112838803488629E-2</v>
      </c>
      <c r="W3293" s="236">
        <f t="shared" si="134"/>
        <v>4.3793476501297217E-2</v>
      </c>
      <c r="X3293" s="236">
        <f t="shared" si="134"/>
        <v>4.5541185029559089E-2</v>
      </c>
      <c r="Y3293" s="236">
        <f t="shared" si="134"/>
        <v>4.7358641048629753E-2</v>
      </c>
      <c r="Z3293" s="236">
        <f t="shared" si="134"/>
        <v>4.9248628038932554E-2</v>
      </c>
    </row>
    <row r="3294" spans="1:26" x14ac:dyDescent="0.35">
      <c r="A3294" t="str">
        <f t="shared" si="133"/>
        <v>gmb.wnd.0_0</v>
      </c>
      <c r="B3294" t="s">
        <v>2261</v>
      </c>
      <c r="C3294" t="s">
        <v>103</v>
      </c>
      <c r="D3294" t="s">
        <v>2380</v>
      </c>
      <c r="E3294" s="235">
        <v>0</v>
      </c>
      <c r="F3294" s="235">
        <v>0</v>
      </c>
      <c r="G3294" s="235">
        <v>0</v>
      </c>
      <c r="H3294" s="235">
        <v>0</v>
      </c>
      <c r="I3294" s="235">
        <v>0</v>
      </c>
      <c r="J3294" s="235">
        <v>0</v>
      </c>
      <c r="K3294" s="235">
        <v>0</v>
      </c>
      <c r="L3294" s="235">
        <v>0</v>
      </c>
      <c r="M3294" s="235">
        <v>0</v>
      </c>
      <c r="N3294" s="235">
        <v>0</v>
      </c>
      <c r="O3294" s="235">
        <v>0</v>
      </c>
      <c r="P3294" s="235">
        <v>0</v>
      </c>
      <c r="Q3294" s="235">
        <v>0</v>
      </c>
      <c r="R3294" s="235">
        <v>0</v>
      </c>
      <c r="S3294" s="235">
        <v>0</v>
      </c>
      <c r="T3294" s="235">
        <v>0</v>
      </c>
      <c r="U3294" s="235">
        <v>0</v>
      </c>
      <c r="V3294" s="235">
        <v>0</v>
      </c>
      <c r="W3294" s="236">
        <f t="shared" si="134"/>
        <v>0</v>
      </c>
      <c r="X3294" s="236">
        <f t="shared" si="134"/>
        <v>0</v>
      </c>
      <c r="Y3294" s="236">
        <f t="shared" si="134"/>
        <v>0</v>
      </c>
      <c r="Z3294" s="236">
        <f t="shared" si="134"/>
        <v>0</v>
      </c>
    </row>
    <row r="3295" spans="1:26" x14ac:dyDescent="0.35">
      <c r="A3295" t="str">
        <f t="shared" si="133"/>
        <v>gmb.sol.0_25</v>
      </c>
      <c r="B3295" t="s">
        <v>2261</v>
      </c>
      <c r="C3295" t="s">
        <v>105</v>
      </c>
      <c r="D3295" t="s">
        <v>2381</v>
      </c>
      <c r="E3295" s="235">
        <v>1.278766820041799E-2</v>
      </c>
      <c r="F3295" s="235">
        <v>1.418449530688869E-2</v>
      </c>
      <c r="G3295" s="235">
        <v>1.567166889144312E-2</v>
      </c>
      <c r="H3295" s="235">
        <v>1.7242950192018301E-2</v>
      </c>
      <c r="I3295" s="235">
        <v>1.8925792975872172E-2</v>
      </c>
      <c r="J3295" s="235">
        <v>2.074145405004392E-2</v>
      </c>
      <c r="K3295" s="235">
        <v>2.2723649165474889E-2</v>
      </c>
      <c r="L3295" s="235">
        <v>2.4859628930586769E-2</v>
      </c>
      <c r="M3295" s="235">
        <v>2.7189682307864081E-2</v>
      </c>
      <c r="N3295" s="235">
        <v>2.9739566700327489E-2</v>
      </c>
      <c r="O3295" s="235">
        <v>3.2548908983486911E-2</v>
      </c>
      <c r="P3295" s="235">
        <v>3.5646161918499251E-2</v>
      </c>
      <c r="Q3295" s="235">
        <v>3.9058550252026918E-2</v>
      </c>
      <c r="R3295" s="235">
        <v>4.2824219738192608E-2</v>
      </c>
      <c r="S3295" s="235">
        <v>4.6994533534567923E-2</v>
      </c>
      <c r="T3295" s="235">
        <v>5.1597588674713188E-2</v>
      </c>
      <c r="U3295" s="235">
        <v>5.6423270561405343E-2</v>
      </c>
      <c r="V3295" s="235">
        <v>6.1305351327786022E-2</v>
      </c>
      <c r="W3295" s="236">
        <f t="shared" si="134"/>
        <v>6.6609859088779227E-2</v>
      </c>
      <c r="X3295" s="236">
        <f t="shared" si="134"/>
        <v>7.2373344768942832E-2</v>
      </c>
      <c r="Y3295" s="236">
        <f t="shared" si="134"/>
        <v>7.8635521898688665E-2</v>
      </c>
      <c r="Z3295" s="236">
        <f t="shared" si="134"/>
        <v>8.5439540261964708E-2</v>
      </c>
    </row>
    <row r="3296" spans="1:26" x14ac:dyDescent="0.35">
      <c r="A3296" t="str">
        <f t="shared" si="133"/>
        <v>gmb.wnd.0_25</v>
      </c>
      <c r="B3296" t="s">
        <v>2261</v>
      </c>
      <c r="C3296" t="s">
        <v>103</v>
      </c>
      <c r="D3296" t="s">
        <v>2381</v>
      </c>
      <c r="E3296" s="235">
        <v>0</v>
      </c>
      <c r="F3296" s="235">
        <v>0</v>
      </c>
      <c r="G3296" s="235">
        <v>0</v>
      </c>
      <c r="H3296" s="235">
        <v>0</v>
      </c>
      <c r="I3296" s="235">
        <v>0</v>
      </c>
      <c r="J3296" s="235">
        <v>0</v>
      </c>
      <c r="K3296" s="235">
        <v>0</v>
      </c>
      <c r="L3296" s="235">
        <v>0</v>
      </c>
      <c r="M3296" s="235">
        <v>0</v>
      </c>
      <c r="N3296" s="235">
        <v>0</v>
      </c>
      <c r="O3296" s="235">
        <v>0</v>
      </c>
      <c r="P3296" s="235">
        <v>0</v>
      </c>
      <c r="Q3296" s="235">
        <v>0</v>
      </c>
      <c r="R3296" s="235">
        <v>0</v>
      </c>
      <c r="S3296" s="235">
        <v>0</v>
      </c>
      <c r="T3296" s="235">
        <v>0</v>
      </c>
      <c r="U3296" s="235">
        <v>0</v>
      </c>
      <c r="V3296" s="235">
        <v>0</v>
      </c>
      <c r="W3296" s="236">
        <f t="shared" si="134"/>
        <v>0</v>
      </c>
      <c r="X3296" s="236">
        <f t="shared" si="134"/>
        <v>0</v>
      </c>
      <c r="Y3296" s="236">
        <f t="shared" si="134"/>
        <v>0</v>
      </c>
      <c r="Z3296" s="236">
        <f t="shared" si="134"/>
        <v>0</v>
      </c>
    </row>
    <row r="3297" spans="1:26" x14ac:dyDescent="0.35">
      <c r="A3297" t="str">
        <f t="shared" si="133"/>
        <v>gmb.sol.25_50</v>
      </c>
      <c r="B3297" t="s">
        <v>2261</v>
      </c>
      <c r="C3297" t="s">
        <v>105</v>
      </c>
      <c r="D3297" t="s">
        <v>2382</v>
      </c>
      <c r="E3297" s="235">
        <v>1.278766820041799E-2</v>
      </c>
      <c r="F3297" s="235">
        <v>1.418449530688869E-2</v>
      </c>
      <c r="G3297" s="235">
        <v>1.567166889144312E-2</v>
      </c>
      <c r="H3297" s="235">
        <v>1.7627192832006009E-2</v>
      </c>
      <c r="I3297" s="235">
        <v>2.001615813199617E-2</v>
      </c>
      <c r="J3297" s="235">
        <v>2.2788547146167921E-2</v>
      </c>
      <c r="K3297" s="235">
        <v>2.6032828932792511E-2</v>
      </c>
      <c r="L3297" s="235">
        <v>2.9787594468301318E-2</v>
      </c>
      <c r="M3297" s="235">
        <v>3.4156503854558741E-2</v>
      </c>
      <c r="N3297" s="235">
        <v>3.9222433957527253E-2</v>
      </c>
      <c r="O3297" s="235">
        <v>4.5087873646066749E-2</v>
      </c>
      <c r="P3297" s="235">
        <v>5.1833037094631551E-2</v>
      </c>
      <c r="Q3297" s="235">
        <v>5.9526793614666583E-2</v>
      </c>
      <c r="R3297" s="235">
        <v>6.823239737975674E-2</v>
      </c>
      <c r="S3297" s="235">
        <v>7.8021191083593969E-2</v>
      </c>
      <c r="T3297" s="235">
        <v>8.8931314287660393E-2</v>
      </c>
      <c r="U3297" s="235">
        <v>0.10053708903408071</v>
      </c>
      <c r="V3297" s="235">
        <v>0.1124867912421972</v>
      </c>
      <c r="W3297" s="236">
        <f t="shared" si="134"/>
        <v>0.12585681886687969</v>
      </c>
      <c r="X3297" s="236">
        <f t="shared" si="134"/>
        <v>0.14081598986307045</v>
      </c>
      <c r="Y3297" s="236">
        <f t="shared" si="134"/>
        <v>0.15755318765914375</v>
      </c>
      <c r="Z3297" s="236">
        <f t="shared" si="134"/>
        <v>0.17627974611189592</v>
      </c>
    </row>
    <row r="3298" spans="1:26" x14ac:dyDescent="0.35">
      <c r="A3298" t="str">
        <f t="shared" si="133"/>
        <v>gmb.wnd.25_50</v>
      </c>
      <c r="B3298" t="s">
        <v>2261</v>
      </c>
      <c r="C3298" t="s">
        <v>103</v>
      </c>
      <c r="D3298" t="s">
        <v>2382</v>
      </c>
      <c r="E3298" s="235">
        <v>0</v>
      </c>
      <c r="F3298" s="235">
        <v>0</v>
      </c>
      <c r="G3298" s="235">
        <v>0</v>
      </c>
      <c r="H3298" s="235">
        <v>0</v>
      </c>
      <c r="I3298" s="235">
        <v>0</v>
      </c>
      <c r="J3298" s="235">
        <v>0</v>
      </c>
      <c r="K3298" s="235">
        <v>0</v>
      </c>
      <c r="L3298" s="235">
        <v>0</v>
      </c>
      <c r="M3298" s="235">
        <v>0</v>
      </c>
      <c r="N3298" s="235">
        <v>0</v>
      </c>
      <c r="O3298" s="235">
        <v>0</v>
      </c>
      <c r="P3298" s="235">
        <v>0</v>
      </c>
      <c r="Q3298" s="235">
        <v>0</v>
      </c>
      <c r="R3298" s="235">
        <v>0</v>
      </c>
      <c r="S3298" s="235">
        <v>0</v>
      </c>
      <c r="T3298" s="235">
        <v>0</v>
      </c>
      <c r="U3298" s="235">
        <v>0</v>
      </c>
      <c r="V3298" s="235">
        <v>0</v>
      </c>
      <c r="W3298" s="236">
        <f t="shared" si="134"/>
        <v>0</v>
      </c>
      <c r="X3298" s="236">
        <f t="shared" si="134"/>
        <v>0</v>
      </c>
      <c r="Y3298" s="236">
        <f t="shared" si="134"/>
        <v>0</v>
      </c>
      <c r="Z3298" s="236">
        <f t="shared" si="134"/>
        <v>0</v>
      </c>
    </row>
    <row r="3299" spans="1:26" x14ac:dyDescent="0.35">
      <c r="A3299" t="str">
        <f t="shared" si="133"/>
        <v>gmb.sol.50_75</v>
      </c>
      <c r="B3299" t="s">
        <v>2261</v>
      </c>
      <c r="C3299" t="s">
        <v>105</v>
      </c>
      <c r="D3299" t="s">
        <v>2383</v>
      </c>
      <c r="E3299" s="235">
        <v>1.278766820041799E-2</v>
      </c>
      <c r="F3299" s="235">
        <v>1.418449530688869E-2</v>
      </c>
      <c r="G3299" s="235">
        <v>1.567166889144312E-2</v>
      </c>
      <c r="H3299" s="235">
        <v>1.813847778106685E-2</v>
      </c>
      <c r="I3299" s="235">
        <v>2.1509931559578432E-2</v>
      </c>
      <c r="J3299" s="235">
        <v>2.5677717312901801E-2</v>
      </c>
      <c r="K3299" s="235">
        <v>3.0847501457647721E-2</v>
      </c>
      <c r="L3299" s="235">
        <v>3.717904095891332E-2</v>
      </c>
      <c r="M3299" s="235">
        <v>4.491800447386033E-2</v>
      </c>
      <c r="N3299" s="235">
        <v>5.4279765873932032E-2</v>
      </c>
      <c r="O3299" s="235">
        <v>6.5504290719173047E-2</v>
      </c>
      <c r="P3299" s="235">
        <v>7.8784700935914304E-2</v>
      </c>
      <c r="Q3299" s="235">
        <v>9.4231382821073531E-2</v>
      </c>
      <c r="R3299" s="235">
        <v>0.1119829356382598</v>
      </c>
      <c r="S3299" s="235">
        <v>0.1322021311202933</v>
      </c>
      <c r="T3299" s="235">
        <v>0.1549240117904335</v>
      </c>
      <c r="U3299" s="235">
        <v>0.17934287153775549</v>
      </c>
      <c r="V3299" s="235">
        <v>0.20464838435178601</v>
      </c>
      <c r="W3299" s="236">
        <f t="shared" si="134"/>
        <v>0.23352453799079209</v>
      </c>
      <c r="X3299" s="236">
        <f t="shared" si="134"/>
        <v>0.26647515452685261</v>
      </c>
      <c r="Y3299" s="236">
        <f t="shared" si="134"/>
        <v>0.30407514598277408</v>
      </c>
      <c r="Z3299" s="236">
        <f t="shared" si="134"/>
        <v>0.34698054521675126</v>
      </c>
    </row>
    <row r="3300" spans="1:26" x14ac:dyDescent="0.35">
      <c r="A3300" t="str">
        <f t="shared" si="133"/>
        <v>gmb.wnd.50_75</v>
      </c>
      <c r="B3300" t="s">
        <v>2261</v>
      </c>
      <c r="C3300" t="s">
        <v>103</v>
      </c>
      <c r="D3300" t="s">
        <v>2383</v>
      </c>
      <c r="E3300" s="235">
        <v>0</v>
      </c>
      <c r="F3300" s="235">
        <v>0</v>
      </c>
      <c r="G3300" s="235">
        <v>0</v>
      </c>
      <c r="H3300" s="235">
        <v>0</v>
      </c>
      <c r="I3300" s="235">
        <v>0</v>
      </c>
      <c r="J3300" s="235">
        <v>0</v>
      </c>
      <c r="K3300" s="235">
        <v>0</v>
      </c>
      <c r="L3300" s="235">
        <v>0</v>
      </c>
      <c r="M3300" s="235">
        <v>0</v>
      </c>
      <c r="N3300" s="235">
        <v>0</v>
      </c>
      <c r="O3300" s="235">
        <v>0</v>
      </c>
      <c r="P3300" s="235">
        <v>0</v>
      </c>
      <c r="Q3300" s="235">
        <v>0</v>
      </c>
      <c r="R3300" s="235">
        <v>0</v>
      </c>
      <c r="S3300" s="235">
        <v>0</v>
      </c>
      <c r="T3300" s="235">
        <v>0</v>
      </c>
      <c r="U3300" s="235">
        <v>0</v>
      </c>
      <c r="V3300" s="235">
        <v>0</v>
      </c>
      <c r="W3300" s="236">
        <f t="shared" si="134"/>
        <v>0</v>
      </c>
      <c r="X3300" s="236">
        <f t="shared" si="134"/>
        <v>0</v>
      </c>
      <c r="Y3300" s="236">
        <f t="shared" si="134"/>
        <v>0</v>
      </c>
      <c r="Z3300" s="236">
        <f t="shared" si="134"/>
        <v>0</v>
      </c>
    </row>
    <row r="3301" spans="1:26" x14ac:dyDescent="0.35">
      <c r="A3301" t="str">
        <f t="shared" si="133"/>
        <v>gmb.sol.75_100</v>
      </c>
      <c r="B3301" t="s">
        <v>2261</v>
      </c>
      <c r="C3301" t="s">
        <v>105</v>
      </c>
      <c r="D3301" t="s">
        <v>2384</v>
      </c>
      <c r="E3301" s="235">
        <v>1.278766820041799E-2</v>
      </c>
      <c r="F3301" s="235">
        <v>1.418449530688869E-2</v>
      </c>
      <c r="G3301" s="235">
        <v>1.567166889144312E-2</v>
      </c>
      <c r="H3301" s="235">
        <v>1.8759568383677941E-2</v>
      </c>
      <c r="I3301" s="235">
        <v>2.337371829263021E-2</v>
      </c>
      <c r="J3301" s="235">
        <v>2.937978543145597E-2</v>
      </c>
      <c r="K3301" s="235">
        <v>3.7181040482815481E-2</v>
      </c>
      <c r="L3301" s="235">
        <v>4.7152668621521662E-2</v>
      </c>
      <c r="M3301" s="235">
        <v>5.9782316994109803E-2</v>
      </c>
      <c r="N3301" s="235">
        <v>7.5518490091262741E-2</v>
      </c>
      <c r="O3301" s="235">
        <v>9.4821697135192229E-2</v>
      </c>
      <c r="P3301" s="235">
        <v>0.1180037148257817</v>
      </c>
      <c r="Q3301" s="235">
        <v>0.14523843738059489</v>
      </c>
      <c r="R3301" s="235">
        <v>0.17656758088916741</v>
      </c>
      <c r="S3301" s="235">
        <v>0.21177825896742999</v>
      </c>
      <c r="T3301" s="235">
        <v>0.25017788526835261</v>
      </c>
      <c r="U3301" s="235">
        <v>0.28984565642174392</v>
      </c>
      <c r="V3301" s="235">
        <v>0.32897288321581758</v>
      </c>
      <c r="W3301" s="236">
        <f t="shared" si="134"/>
        <v>0.37338202416894717</v>
      </c>
      <c r="X3301" s="236">
        <f t="shared" si="134"/>
        <v>0.42378610239750297</v>
      </c>
      <c r="Y3301" s="236">
        <f t="shared" si="134"/>
        <v>0.48099439437396219</v>
      </c>
      <c r="Z3301" s="236">
        <f t="shared" si="134"/>
        <v>0.54592542348679407</v>
      </c>
    </row>
    <row r="3302" spans="1:26" x14ac:dyDescent="0.35">
      <c r="A3302" t="str">
        <f t="shared" si="133"/>
        <v>gmb.wnd.75_100</v>
      </c>
      <c r="B3302" t="s">
        <v>2261</v>
      </c>
      <c r="C3302" t="s">
        <v>103</v>
      </c>
      <c r="D3302" t="s">
        <v>2384</v>
      </c>
      <c r="E3302" s="235">
        <v>0</v>
      </c>
      <c r="F3302" s="235">
        <v>0</v>
      </c>
      <c r="G3302" s="235">
        <v>0</v>
      </c>
      <c r="H3302" s="235">
        <v>0</v>
      </c>
      <c r="I3302" s="235">
        <v>0</v>
      </c>
      <c r="J3302" s="235">
        <v>0</v>
      </c>
      <c r="K3302" s="235">
        <v>0</v>
      </c>
      <c r="L3302" s="235">
        <v>0</v>
      </c>
      <c r="M3302" s="235">
        <v>0</v>
      </c>
      <c r="N3302" s="235">
        <v>0</v>
      </c>
      <c r="O3302" s="235">
        <v>0</v>
      </c>
      <c r="P3302" s="235">
        <v>0</v>
      </c>
      <c r="Q3302" s="235">
        <v>0</v>
      </c>
      <c r="R3302" s="235">
        <v>0</v>
      </c>
      <c r="S3302" s="235">
        <v>0</v>
      </c>
      <c r="T3302" s="235">
        <v>0</v>
      </c>
      <c r="U3302" s="235">
        <v>0</v>
      </c>
      <c r="V3302" s="235">
        <v>0</v>
      </c>
      <c r="W3302" s="236">
        <f t="shared" si="134"/>
        <v>0</v>
      </c>
      <c r="X3302" s="236">
        <f t="shared" si="134"/>
        <v>0</v>
      </c>
      <c r="Y3302" s="236">
        <f t="shared" si="134"/>
        <v>0</v>
      </c>
      <c r="Z3302" s="236">
        <f t="shared" si="134"/>
        <v>0</v>
      </c>
    </row>
    <row r="3303" spans="1:26" x14ac:dyDescent="0.35">
      <c r="A3303" t="str">
        <f t="shared" si="133"/>
        <v>geo.sol.0_0</v>
      </c>
      <c r="B3303" t="s">
        <v>929</v>
      </c>
      <c r="C3303" t="s">
        <v>105</v>
      </c>
      <c r="D3303" t="s">
        <v>2380</v>
      </c>
      <c r="E3303" s="235">
        <v>2.090400227663932E-2</v>
      </c>
      <c r="F3303" s="235">
        <v>2.3238427330968741E-2</v>
      </c>
      <c r="G3303" s="235">
        <v>2.5784977101884151E-2</v>
      </c>
      <c r="H3303" s="235">
        <v>2.8523010345819149E-2</v>
      </c>
      <c r="I3303" s="235">
        <v>3.1460164405327368E-2</v>
      </c>
      <c r="J3303" s="235">
        <v>3.4590724557257473E-2</v>
      </c>
      <c r="K3303" s="235">
        <v>3.7913867827805009E-2</v>
      </c>
      <c r="L3303" s="235">
        <v>4.138315222475205E-2</v>
      </c>
      <c r="M3303" s="235">
        <v>4.5008204905001757E-2</v>
      </c>
      <c r="N3303" s="235">
        <v>4.8761481356197602E-2</v>
      </c>
      <c r="O3303" s="235">
        <v>5.2639744983810591E-2</v>
      </c>
      <c r="P3303" s="235">
        <v>5.660612148758238E-2</v>
      </c>
      <c r="Q3303" s="235">
        <v>6.0610242346617139E-2</v>
      </c>
      <c r="R3303" s="235">
        <v>6.4641589518515258E-2</v>
      </c>
      <c r="S3303" s="235">
        <v>6.8701963041991179E-2</v>
      </c>
      <c r="T3303" s="235">
        <v>7.2754689684551094E-2</v>
      </c>
      <c r="U3303" s="235">
        <v>7.6814348751658851E-2</v>
      </c>
      <c r="V3303" s="235">
        <v>8.0836373986807264E-2</v>
      </c>
      <c r="W3303" s="236">
        <f t="shared" si="134"/>
        <v>8.5068993821207833E-2</v>
      </c>
      <c r="X3303" s="236">
        <f t="shared" si="134"/>
        <v>8.9523235059179584E-2</v>
      </c>
      <c r="Y3303" s="236">
        <f t="shared" si="134"/>
        <v>9.4210701872238622E-2</v>
      </c>
      <c r="Z3303" s="236">
        <f t="shared" si="134"/>
        <v>9.9143606030239501E-2</v>
      </c>
    </row>
    <row r="3304" spans="1:26" x14ac:dyDescent="0.35">
      <c r="A3304" t="str">
        <f t="shared" si="133"/>
        <v>geo.wnd.0_0</v>
      </c>
      <c r="B3304" t="s">
        <v>929</v>
      </c>
      <c r="C3304" t="s">
        <v>103</v>
      </c>
      <c r="D3304" t="s">
        <v>2380</v>
      </c>
      <c r="E3304" s="235">
        <v>1.3411818198819319E-2</v>
      </c>
      <c r="F3304" s="235">
        <v>1.4420541165920399E-2</v>
      </c>
      <c r="G3304" s="235">
        <v>1.5395610951940151E-2</v>
      </c>
      <c r="H3304" s="235">
        <v>1.6304436559963571E-2</v>
      </c>
      <c r="I3304" s="235">
        <v>1.7144876215296759E-2</v>
      </c>
      <c r="J3304" s="235">
        <v>1.7907684156724051E-2</v>
      </c>
      <c r="K3304" s="235">
        <v>1.8575723220013631E-2</v>
      </c>
      <c r="L3304" s="235">
        <v>1.9152928986047819E-2</v>
      </c>
      <c r="M3304" s="235">
        <v>1.96502549762172E-2</v>
      </c>
      <c r="N3304" s="235">
        <v>2.0071275563831301E-2</v>
      </c>
      <c r="O3304" s="235">
        <v>2.0424208087341029E-2</v>
      </c>
      <c r="P3304" s="235">
        <v>2.0696873605827979E-2</v>
      </c>
      <c r="Q3304" s="235">
        <v>2.0911136997884341E-2</v>
      </c>
      <c r="R3304" s="235">
        <v>2.1075750945744862E-2</v>
      </c>
      <c r="S3304" s="235">
        <v>2.1199734111410361E-2</v>
      </c>
      <c r="T3304" s="235">
        <v>2.1287804530642201E-2</v>
      </c>
      <c r="U3304" s="235">
        <v>2.134728953974158E-2</v>
      </c>
      <c r="V3304" s="235">
        <v>2.1383197621466839E-2</v>
      </c>
      <c r="W3304" s="236">
        <f t="shared" si="134"/>
        <v>2.1419166103850026E-2</v>
      </c>
      <c r="X3304" s="236">
        <f t="shared" si="134"/>
        <v>2.1455195088490538E-2</v>
      </c>
      <c r="Y3304" s="236">
        <f t="shared" si="134"/>
        <v>2.1491284677158676E-2</v>
      </c>
      <c r="Z3304" s="236">
        <f t="shared" si="134"/>
        <v>2.152743497179592E-2</v>
      </c>
    </row>
    <row r="3305" spans="1:26" x14ac:dyDescent="0.35">
      <c r="A3305" t="str">
        <f t="shared" si="133"/>
        <v>geo.sol.0_25</v>
      </c>
      <c r="B3305" t="s">
        <v>929</v>
      </c>
      <c r="C3305" t="s">
        <v>105</v>
      </c>
      <c r="D3305" t="s">
        <v>2381</v>
      </c>
      <c r="E3305" s="235">
        <v>2.090400227663932E-2</v>
      </c>
      <c r="F3305" s="235">
        <v>2.3238427330968741E-2</v>
      </c>
      <c r="G3305" s="235">
        <v>2.5784977101884151E-2</v>
      </c>
      <c r="H3305" s="235">
        <v>2.8523010345819149E-2</v>
      </c>
      <c r="I3305" s="235">
        <v>3.1551081463113431E-2</v>
      </c>
      <c r="J3305" s="235">
        <v>3.4942437972336857E-2</v>
      </c>
      <c r="K3305" s="235">
        <v>3.8762811696971052E-2</v>
      </c>
      <c r="L3305" s="235">
        <v>4.3041065518848107E-2</v>
      </c>
      <c r="M3305" s="235">
        <v>4.7874101155915699E-2</v>
      </c>
      <c r="N3305" s="235">
        <v>5.3328059397615361E-2</v>
      </c>
      <c r="O3305" s="235">
        <v>5.9503729491441393E-2</v>
      </c>
      <c r="P3305" s="235">
        <v>6.6461564623919972E-2</v>
      </c>
      <c r="Q3305" s="235">
        <v>7.4290205245752375E-2</v>
      </c>
      <c r="R3305" s="235">
        <v>8.3094701788065689E-2</v>
      </c>
      <c r="S3305" s="235">
        <v>9.3027449967330852E-2</v>
      </c>
      <c r="T3305" s="235">
        <v>0.1041895159181163</v>
      </c>
      <c r="U3305" s="235">
        <v>0.116152102321359</v>
      </c>
      <c r="V3305" s="235">
        <v>0.12861820206095481</v>
      </c>
      <c r="W3305" s="236">
        <f t="shared" si="134"/>
        <v>0.14242223404294427</v>
      </c>
      <c r="X3305" s="236">
        <f t="shared" si="134"/>
        <v>0.15770779271327509</v>
      </c>
      <c r="Y3305" s="236">
        <f t="shared" si="134"/>
        <v>0.17463388388496853</v>
      </c>
      <c r="Z3305" s="236">
        <f t="shared" si="134"/>
        <v>0.19337657877308925</v>
      </c>
    </row>
    <row r="3306" spans="1:26" x14ac:dyDescent="0.35">
      <c r="A3306" t="str">
        <f t="shared" si="133"/>
        <v>geo.wnd.0_25</v>
      </c>
      <c r="B3306" t="s">
        <v>929</v>
      </c>
      <c r="C3306" t="s">
        <v>103</v>
      </c>
      <c r="D3306" t="s">
        <v>2381</v>
      </c>
      <c r="E3306" s="235">
        <v>1.3411818198819319E-2</v>
      </c>
      <c r="F3306" s="235">
        <v>1.4420541165920399E-2</v>
      </c>
      <c r="G3306" s="235">
        <v>1.5395610951940151E-2</v>
      </c>
      <c r="H3306" s="235">
        <v>1.6304436559963571E-2</v>
      </c>
      <c r="I3306" s="235">
        <v>1.716884290669379E-2</v>
      </c>
      <c r="J3306" s="235">
        <v>1.7991972915139751E-2</v>
      </c>
      <c r="K3306" s="235">
        <v>1.8757769486645232E-2</v>
      </c>
      <c r="L3306" s="235">
        <v>1.9472183689600731E-2</v>
      </c>
      <c r="M3306" s="235">
        <v>2.0146389201214289E-2</v>
      </c>
      <c r="N3306" s="235">
        <v>2.0782519164326281E-2</v>
      </c>
      <c r="O3306" s="235">
        <v>2.136714127277756E-2</v>
      </c>
      <c r="P3306" s="235">
        <v>2.1915047346324192E-2</v>
      </c>
      <c r="Q3306" s="235">
        <v>2.2435920085213369E-2</v>
      </c>
      <c r="R3306" s="235">
        <v>2.292991467096625E-2</v>
      </c>
      <c r="S3306" s="235">
        <v>2.340140816023693E-2</v>
      </c>
      <c r="T3306" s="235">
        <v>2.382510923138826E-2</v>
      </c>
      <c r="U3306" s="235">
        <v>2.4181757225789469E-2</v>
      </c>
      <c r="V3306" s="235">
        <v>2.445915952672624E-2</v>
      </c>
      <c r="W3306" s="236">
        <f t="shared" si="134"/>
        <v>2.4739744062760589E-2</v>
      </c>
      <c r="X3306" s="236">
        <f t="shared" si="134"/>
        <v>2.5023547339069949E-2</v>
      </c>
      <c r="Y3306" s="236">
        <f t="shared" si="134"/>
        <v>2.5310606279602819E-2</v>
      </c>
      <c r="Z3306" s="236">
        <f t="shared" si="134"/>
        <v>2.5600958231882718E-2</v>
      </c>
    </row>
    <row r="3307" spans="1:26" x14ac:dyDescent="0.35">
      <c r="A3307" t="str">
        <f t="shared" si="133"/>
        <v>geo.sol.25_50</v>
      </c>
      <c r="B3307" t="s">
        <v>929</v>
      </c>
      <c r="C3307" t="s">
        <v>105</v>
      </c>
      <c r="D3307" t="s">
        <v>2382</v>
      </c>
      <c r="E3307" s="235">
        <v>2.090400227663932E-2</v>
      </c>
      <c r="F3307" s="235">
        <v>2.3238427330968741E-2</v>
      </c>
      <c r="G3307" s="235">
        <v>2.5784977101884151E-2</v>
      </c>
      <c r="H3307" s="235">
        <v>2.9523665224131031E-2</v>
      </c>
      <c r="I3307" s="235">
        <v>3.4332564612907561E-2</v>
      </c>
      <c r="J3307" s="235">
        <v>4.0098037360557108E-2</v>
      </c>
      <c r="K3307" s="235">
        <v>4.6994555610797052E-2</v>
      </c>
      <c r="L3307" s="235">
        <v>5.5193952964750922E-2</v>
      </c>
      <c r="M3307" s="235">
        <v>6.4923265292574153E-2</v>
      </c>
      <c r="N3307" s="235">
        <v>7.6367823337469415E-2</v>
      </c>
      <c r="O3307" s="235">
        <v>8.9808504167903563E-2</v>
      </c>
      <c r="P3307" s="235">
        <v>0.1054712664854381</v>
      </c>
      <c r="Q3307" s="235">
        <v>0.12356739371100239</v>
      </c>
      <c r="R3307" s="235">
        <v>0.14432036586785271</v>
      </c>
      <c r="S3307" s="235">
        <v>0.16790538192108639</v>
      </c>
      <c r="T3307" s="235">
        <v>0.19440190702584639</v>
      </c>
      <c r="U3307" s="235">
        <v>0.2228901436424888</v>
      </c>
      <c r="V3307" s="235">
        <v>0.25263605030883679</v>
      </c>
      <c r="W3307" s="236">
        <f t="shared" si="134"/>
        <v>0.28635171063473791</v>
      </c>
      <c r="X3307" s="236">
        <f t="shared" si="134"/>
        <v>0.32456690992121856</v>
      </c>
      <c r="Y3307" s="236">
        <f t="shared" si="134"/>
        <v>0.36788213621039545</v>
      </c>
      <c r="Z3307" s="236">
        <f t="shared" si="134"/>
        <v>0.41697801595231654</v>
      </c>
    </row>
    <row r="3308" spans="1:26" x14ac:dyDescent="0.35">
      <c r="A3308" t="str">
        <f t="shared" si="133"/>
        <v>geo.wnd.25_50</v>
      </c>
      <c r="B3308" t="s">
        <v>929</v>
      </c>
      <c r="C3308" t="s">
        <v>103</v>
      </c>
      <c r="D3308" t="s">
        <v>2382</v>
      </c>
      <c r="E3308" s="235">
        <v>1.3411818198819319E-2</v>
      </c>
      <c r="F3308" s="235">
        <v>1.4420541165920399E-2</v>
      </c>
      <c r="G3308" s="235">
        <v>1.5395610951940151E-2</v>
      </c>
      <c r="H3308" s="235">
        <v>1.6624184401139691E-2</v>
      </c>
      <c r="I3308" s="235">
        <v>1.797513282162751E-2</v>
      </c>
      <c r="J3308" s="235">
        <v>1.93047564584942E-2</v>
      </c>
      <c r="K3308" s="235">
        <v>2.0622007997321681E-2</v>
      </c>
      <c r="L3308" s="235">
        <v>2.1910099084057801E-2</v>
      </c>
      <c r="M3308" s="235">
        <v>2.313347299538741E-2</v>
      </c>
      <c r="N3308" s="235">
        <v>2.430182067081773E-2</v>
      </c>
      <c r="O3308" s="235">
        <v>2.5412461889601778E-2</v>
      </c>
      <c r="P3308" s="235">
        <v>2.6412279917550349E-2</v>
      </c>
      <c r="Q3308" s="235">
        <v>2.731376688981928E-2</v>
      </c>
      <c r="R3308" s="235">
        <v>2.8069821465660859E-2</v>
      </c>
      <c r="S3308" s="235">
        <v>2.869683114169734E-2</v>
      </c>
      <c r="T3308" s="235">
        <v>2.9178679292952731E-2</v>
      </c>
      <c r="U3308" s="235">
        <v>2.9427592971113019E-2</v>
      </c>
      <c r="V3308" s="235">
        <v>2.945862295112267E-2</v>
      </c>
      <c r="W3308" s="236">
        <f t="shared" si="134"/>
        <v>2.9489685650752315E-2</v>
      </c>
      <c r="X3308" s="236">
        <f t="shared" si="134"/>
        <v>2.9520781104503218E-2</v>
      </c>
      <c r="Y3308" s="236">
        <f t="shared" si="134"/>
        <v>2.9551909346913027E-2</v>
      </c>
      <c r="Z3308" s="236">
        <f t="shared" si="134"/>
        <v>2.9583070412555802E-2</v>
      </c>
    </row>
    <row r="3309" spans="1:26" x14ac:dyDescent="0.35">
      <c r="A3309" t="str">
        <f t="shared" si="133"/>
        <v>geo.sol.50_75</v>
      </c>
      <c r="B3309" t="s">
        <v>929</v>
      </c>
      <c r="C3309" t="s">
        <v>105</v>
      </c>
      <c r="D3309" t="s">
        <v>2383</v>
      </c>
      <c r="E3309" s="235">
        <v>2.090400227663932E-2</v>
      </c>
      <c r="F3309" s="235">
        <v>2.3238427330968741E-2</v>
      </c>
      <c r="G3309" s="235">
        <v>2.5784977101884151E-2</v>
      </c>
      <c r="H3309" s="235">
        <v>3.0673522583650671E-2</v>
      </c>
      <c r="I3309" s="235">
        <v>3.7676271079931142E-2</v>
      </c>
      <c r="J3309" s="235">
        <v>4.6568603091904269E-2</v>
      </c>
      <c r="K3309" s="235">
        <v>5.77720732535544E-2</v>
      </c>
      <c r="L3309" s="235">
        <v>7.1724470181404251E-2</v>
      </c>
      <c r="M3309" s="235">
        <v>8.8930794296723875E-2</v>
      </c>
      <c r="N3309" s="235">
        <v>0.1098999999793422</v>
      </c>
      <c r="O3309" s="235">
        <v>0.13515532476756631</v>
      </c>
      <c r="P3309" s="235">
        <v>0.16506955382842639</v>
      </c>
      <c r="Q3309" s="235">
        <v>0.19970206680133001</v>
      </c>
      <c r="R3309" s="235">
        <v>0.23876718601990049</v>
      </c>
      <c r="S3309" s="235">
        <v>0.28182332474150812</v>
      </c>
      <c r="T3309" s="235">
        <v>0.32745810936020192</v>
      </c>
      <c r="U3309" s="235">
        <v>0.37329123846180667</v>
      </c>
      <c r="V3309" s="235">
        <v>0.41732961729015627</v>
      </c>
      <c r="W3309" s="236">
        <f t="shared" si="134"/>
        <v>0.46656334658486209</v>
      </c>
      <c r="X3309" s="236">
        <f t="shared" si="134"/>
        <v>0.52160533870070169</v>
      </c>
      <c r="Y3309" s="236">
        <f t="shared" si="134"/>
        <v>0.5831408132520054</v>
      </c>
      <c r="Z3309" s="236">
        <f t="shared" si="134"/>
        <v>0.65193582743472178</v>
      </c>
    </row>
    <row r="3310" spans="1:26" x14ac:dyDescent="0.35">
      <c r="A3310" t="str">
        <f t="shared" si="133"/>
        <v>geo.wnd.50_75</v>
      </c>
      <c r="B3310" t="s">
        <v>929</v>
      </c>
      <c r="C3310" t="s">
        <v>103</v>
      </c>
      <c r="D3310" t="s">
        <v>2383</v>
      </c>
      <c r="E3310" s="235">
        <v>1.3411818198819319E-2</v>
      </c>
      <c r="F3310" s="235">
        <v>1.4420541165920399E-2</v>
      </c>
      <c r="G3310" s="235">
        <v>1.5395610951940151E-2</v>
      </c>
      <c r="H3310" s="235">
        <v>1.7051989469143949E-2</v>
      </c>
      <c r="I3310" s="235">
        <v>1.909333500520858E-2</v>
      </c>
      <c r="J3310" s="235">
        <v>2.1211215255578258E-2</v>
      </c>
      <c r="K3310" s="235">
        <v>2.3404428171920639E-2</v>
      </c>
      <c r="L3310" s="235">
        <v>2.557696630110198E-2</v>
      </c>
      <c r="M3310" s="235">
        <v>2.7717129593970678E-2</v>
      </c>
      <c r="N3310" s="235">
        <v>2.9713693728763538E-2</v>
      </c>
      <c r="O3310" s="235">
        <v>3.1491897985452232E-2</v>
      </c>
      <c r="P3310" s="235">
        <v>3.3008273196629689E-2</v>
      </c>
      <c r="Q3310" s="235">
        <v>3.4147484573076488E-2</v>
      </c>
      <c r="R3310" s="235">
        <v>3.4854109395260333E-2</v>
      </c>
      <c r="S3310" s="235">
        <v>3.5148538460910317E-2</v>
      </c>
      <c r="T3310" s="235">
        <v>3.501400355207087E-2</v>
      </c>
      <c r="U3310" s="235">
        <v>3.4500523232778538E-2</v>
      </c>
      <c r="V3310" s="235">
        <v>3.3693827756021227E-2</v>
      </c>
      <c r="W3310" s="236">
        <f t="shared" si="134"/>
        <v>3.2905994532100781E-2</v>
      </c>
      <c r="X3310" s="236">
        <f t="shared" si="134"/>
        <v>3.2136582521501873E-2</v>
      </c>
      <c r="Y3310" s="236">
        <f t="shared" si="134"/>
        <v>3.1385160997149365E-2</v>
      </c>
      <c r="Z3310" s="236">
        <f t="shared" si="134"/>
        <v>3.0651309303281551E-2</v>
      </c>
    </row>
    <row r="3311" spans="1:26" x14ac:dyDescent="0.35">
      <c r="A3311" t="str">
        <f t="shared" si="133"/>
        <v>geo.sol.75_100</v>
      </c>
      <c r="B3311" t="s">
        <v>929</v>
      </c>
      <c r="C3311" t="s">
        <v>105</v>
      </c>
      <c r="D3311" t="s">
        <v>2384</v>
      </c>
      <c r="E3311" s="235">
        <v>2.090400227663932E-2</v>
      </c>
      <c r="F3311" s="235">
        <v>2.3238427330968741E-2</v>
      </c>
      <c r="G3311" s="235">
        <v>2.5784977101884151E-2</v>
      </c>
      <c r="H3311" s="235">
        <v>3.1886438760779123E-2</v>
      </c>
      <c r="I3311" s="235">
        <v>4.1331329422239348E-2</v>
      </c>
      <c r="J3311" s="235">
        <v>5.3873617907962988E-2</v>
      </c>
      <c r="K3311" s="235">
        <v>7.030339261397707E-2</v>
      </c>
      <c r="L3311" s="235">
        <v>9.1435910288271152E-2</v>
      </c>
      <c r="M3311" s="235">
        <v>0.1181760007477355</v>
      </c>
      <c r="N3311" s="235">
        <v>0.15133079269136249</v>
      </c>
      <c r="O3311" s="235">
        <v>0.19137786278913549</v>
      </c>
      <c r="P3311" s="235">
        <v>0.23803406040000011</v>
      </c>
      <c r="Q3311" s="235">
        <v>0.29028361878561948</v>
      </c>
      <c r="R3311" s="235">
        <v>0.3459139006896178</v>
      </c>
      <c r="S3311" s="235">
        <v>0.40233571452814471</v>
      </c>
      <c r="T3311" s="235">
        <v>0.45671091804553859</v>
      </c>
      <c r="U3311" s="235">
        <v>0.50591567764498557</v>
      </c>
      <c r="V3311" s="235">
        <v>0.54780055464922306</v>
      </c>
      <c r="W3311" s="236">
        <f t="shared" si="134"/>
        <v>0.59315309039419473</v>
      </c>
      <c r="X3311" s="236">
        <f t="shared" si="134"/>
        <v>0.64226037315620077</v>
      </c>
      <c r="Y3311" s="236">
        <f t="shared" si="134"/>
        <v>0.69543325931692634</v>
      </c>
      <c r="Z3311" s="236">
        <f t="shared" si="134"/>
        <v>0.75300834113043247</v>
      </c>
    </row>
    <row r="3312" spans="1:26" x14ac:dyDescent="0.35">
      <c r="A3312" t="str">
        <f t="shared" si="133"/>
        <v>geo.wnd.75_100</v>
      </c>
      <c r="B3312" t="s">
        <v>929</v>
      </c>
      <c r="C3312" t="s">
        <v>103</v>
      </c>
      <c r="D3312" t="s">
        <v>2384</v>
      </c>
      <c r="E3312" s="235">
        <v>1.3411818198819319E-2</v>
      </c>
      <c r="F3312" s="235">
        <v>1.4420541165920399E-2</v>
      </c>
      <c r="G3312" s="235">
        <v>1.5395610951940151E-2</v>
      </c>
      <c r="H3312" s="235">
        <v>1.7602046314405369E-2</v>
      </c>
      <c r="I3312" s="235">
        <v>2.0591329074180709E-2</v>
      </c>
      <c r="J3312" s="235">
        <v>2.386453936203263E-2</v>
      </c>
      <c r="K3312" s="235">
        <v>2.734159917158727E-2</v>
      </c>
      <c r="L3312" s="235">
        <v>3.0878691682595261E-2</v>
      </c>
      <c r="M3312" s="235">
        <v>3.4373879795064392E-2</v>
      </c>
      <c r="N3312" s="235">
        <v>3.748065351658561E-2</v>
      </c>
      <c r="O3312" s="235">
        <v>4.0016160567456917E-2</v>
      </c>
      <c r="P3312" s="235">
        <v>4.1762016913908309E-2</v>
      </c>
      <c r="Q3312" s="235">
        <v>4.2631627123375343E-2</v>
      </c>
      <c r="R3312" s="235">
        <v>4.2582044707265072E-2</v>
      </c>
      <c r="S3312" s="235">
        <v>4.1800791468880737E-2</v>
      </c>
      <c r="T3312" s="235">
        <v>4.0408363212830922E-2</v>
      </c>
      <c r="U3312" s="235">
        <v>3.8675227529298521E-2</v>
      </c>
      <c r="V3312" s="235">
        <v>3.6758913404324287E-2</v>
      </c>
      <c r="W3312" s="236">
        <f t="shared" si="134"/>
        <v>3.4937550493865696E-2</v>
      </c>
      <c r="X3312" s="236">
        <f t="shared" si="134"/>
        <v>3.320643407179226E-2</v>
      </c>
      <c r="Y3312" s="236">
        <f t="shared" si="134"/>
        <v>3.1561092525873878E-2</v>
      </c>
      <c r="Z3312" s="236">
        <f t="shared" si="134"/>
        <v>2.9997275807248671E-2</v>
      </c>
    </row>
    <row r="3313" spans="1:26" x14ac:dyDescent="0.35">
      <c r="A3313" t="str">
        <f t="shared" si="133"/>
        <v>deu.sol.0_0</v>
      </c>
      <c r="B3313" t="s">
        <v>789</v>
      </c>
      <c r="C3313" t="s">
        <v>105</v>
      </c>
      <c r="D3313" t="s">
        <v>2380</v>
      </c>
      <c r="E3313" s="235">
        <v>0.1995849561850607</v>
      </c>
      <c r="F3313" s="235">
        <v>0.21085101686619501</v>
      </c>
      <c r="G3313" s="235">
        <v>0.23378301824628239</v>
      </c>
      <c r="H3313" s="235">
        <v>0.25839906799538359</v>
      </c>
      <c r="I3313" s="235">
        <v>0.29084199002966421</v>
      </c>
      <c r="J3313" s="235">
        <v>0.33089416213807649</v>
      </c>
      <c r="K3313" s="235">
        <v>0.37630813383619838</v>
      </c>
      <c r="L3313" s="235">
        <v>0.42444014217505038</v>
      </c>
      <c r="M3313" s="235">
        <v>0.47303551738168342</v>
      </c>
      <c r="N3313" s="235">
        <v>0.52029129068885449</v>
      </c>
      <c r="O3313" s="235">
        <v>0.56431449911684994</v>
      </c>
      <c r="P3313" s="235">
        <v>0.6035432131464753</v>
      </c>
      <c r="Q3313" s="235">
        <v>0.63764822146513833</v>
      </c>
      <c r="R3313" s="235">
        <v>0.66680555402212238</v>
      </c>
      <c r="S3313" s="235">
        <v>0.6914134677306597</v>
      </c>
      <c r="T3313" s="235">
        <v>0.71196542377167382</v>
      </c>
      <c r="U3313" s="235">
        <v>0.72900235543369363</v>
      </c>
      <c r="V3313" s="235">
        <v>0.74294629850919514</v>
      </c>
      <c r="W3313" s="236">
        <f t="shared" si="134"/>
        <v>0.75715695340948508</v>
      </c>
      <c r="X3313" s="236">
        <f t="shared" si="134"/>
        <v>0.77163942164689014</v>
      </c>
      <c r="Y3313" s="236">
        <f t="shared" si="134"/>
        <v>0.78639890231256782</v>
      </c>
      <c r="Z3313" s="236">
        <f t="shared" si="134"/>
        <v>0.80144069394293882</v>
      </c>
    </row>
    <row r="3314" spans="1:26" x14ac:dyDescent="0.35">
      <c r="A3314" t="str">
        <f t="shared" si="133"/>
        <v>deu.wnd.0_0</v>
      </c>
      <c r="B3314" t="s">
        <v>789</v>
      </c>
      <c r="C3314" t="s">
        <v>103</v>
      </c>
      <c r="D3314" t="s">
        <v>2380</v>
      </c>
      <c r="E3314" s="235">
        <v>0.35657676359629947</v>
      </c>
      <c r="F3314" s="235">
        <v>0.38458146698633938</v>
      </c>
      <c r="G3314" s="235">
        <v>0.42311236715633133</v>
      </c>
      <c r="H3314" s="235">
        <v>0.43377654329424897</v>
      </c>
      <c r="I3314" s="235">
        <v>0.43157444990702087</v>
      </c>
      <c r="J3314" s="235">
        <v>0.41746718440279118</v>
      </c>
      <c r="K3314" s="235">
        <v>0.39459549370019781</v>
      </c>
      <c r="L3314" s="235">
        <v>0.36574689788062859</v>
      </c>
      <c r="M3314" s="235">
        <v>0.33379939482901111</v>
      </c>
      <c r="N3314" s="235">
        <v>0.30089343485967129</v>
      </c>
      <c r="O3314" s="235">
        <v>0.26924355016226031</v>
      </c>
      <c r="P3314" s="235">
        <v>0.24053731701376041</v>
      </c>
      <c r="Q3314" s="235">
        <v>0.215727689015664</v>
      </c>
      <c r="R3314" s="235">
        <v>0.19470257152906259</v>
      </c>
      <c r="S3314" s="235">
        <v>0.17725763894230881</v>
      </c>
      <c r="T3314" s="235">
        <v>0.16295692592837061</v>
      </c>
      <c r="U3314" s="235">
        <v>0.1511837820191809</v>
      </c>
      <c r="V3314" s="235">
        <v>0.1416755358900009</v>
      </c>
      <c r="W3314" s="236">
        <f t="shared" si="134"/>
        <v>0.13276528210659774</v>
      </c>
      <c r="X3314" s="236">
        <f t="shared" si="134"/>
        <v>0.12441541175132781</v>
      </c>
      <c r="Y3314" s="236">
        <f t="shared" si="134"/>
        <v>0.11659068120552882</v>
      </c>
      <c r="Z3314" s="236">
        <f t="shared" si="134"/>
        <v>0.10925806339120345</v>
      </c>
    </row>
    <row r="3315" spans="1:26" x14ac:dyDescent="0.35">
      <c r="A3315" t="str">
        <f t="shared" si="133"/>
        <v>deu.sol.0_25</v>
      </c>
      <c r="B3315" t="s">
        <v>789</v>
      </c>
      <c r="C3315" t="s">
        <v>105</v>
      </c>
      <c r="D3315" t="s">
        <v>2381</v>
      </c>
      <c r="E3315" s="235">
        <v>0.1995849561850607</v>
      </c>
      <c r="F3315" s="235">
        <v>0.21085101686619501</v>
      </c>
      <c r="G3315" s="235">
        <v>0.23378301824628239</v>
      </c>
      <c r="H3315" s="235">
        <v>0.25839906799538359</v>
      </c>
      <c r="I3315" s="235">
        <v>0.291016869421169</v>
      </c>
      <c r="J3315" s="235">
        <v>0.33156091550690808</v>
      </c>
      <c r="K3315" s="235">
        <v>0.37785126943724379</v>
      </c>
      <c r="L3315" s="235">
        <v>0.4273727328276048</v>
      </c>
      <c r="M3315" s="235">
        <v>0.47809279659407078</v>
      </c>
      <c r="N3315" s="235">
        <v>0.5277359500535983</v>
      </c>
      <c r="O3315" s="235">
        <v>0.57435763313745691</v>
      </c>
      <c r="P3315" s="235">
        <v>0.61632913126367295</v>
      </c>
      <c r="Q3315" s="235">
        <v>0.6528920775048429</v>
      </c>
      <c r="R3315" s="235">
        <v>0.68431274386744101</v>
      </c>
      <c r="S3315" s="235">
        <v>0.71061674897355465</v>
      </c>
      <c r="T3315" s="235">
        <v>0.73240382630879131</v>
      </c>
      <c r="U3315" s="235">
        <v>0.75009553217622016</v>
      </c>
      <c r="V3315" s="235">
        <v>0.76444733910423679</v>
      </c>
      <c r="W3315" s="236">
        <f t="shared" si="134"/>
        <v>0.77907374353785586</v>
      </c>
      <c r="X3315" s="236">
        <f t="shared" si="134"/>
        <v>0.79397999943502562</v>
      </c>
      <c r="Y3315" s="236">
        <f t="shared" si="134"/>
        <v>0.80917146127927675</v>
      </c>
      <c r="Z3315" s="236">
        <f t="shared" si="134"/>
        <v>0.82465358600310867</v>
      </c>
    </row>
    <row r="3316" spans="1:26" x14ac:dyDescent="0.35">
      <c r="A3316" t="str">
        <f t="shared" si="133"/>
        <v>deu.wnd.0_25</v>
      </c>
      <c r="B3316" t="s">
        <v>789</v>
      </c>
      <c r="C3316" t="s">
        <v>103</v>
      </c>
      <c r="D3316" t="s">
        <v>2381</v>
      </c>
      <c r="E3316" s="235">
        <v>0.35657676359629947</v>
      </c>
      <c r="F3316" s="235">
        <v>0.38458146698633938</v>
      </c>
      <c r="G3316" s="235">
        <v>0.42311236715633133</v>
      </c>
      <c r="H3316" s="235">
        <v>0.43377654329424897</v>
      </c>
      <c r="I3316" s="235">
        <v>0.43184399881320418</v>
      </c>
      <c r="J3316" s="235">
        <v>0.41807924805043389</v>
      </c>
      <c r="K3316" s="235">
        <v>0.39527055671496331</v>
      </c>
      <c r="L3316" s="235">
        <v>0.36597539833355491</v>
      </c>
      <c r="M3316" s="235">
        <v>0.33294194684675871</v>
      </c>
      <c r="N3316" s="235">
        <v>0.29865433690738058</v>
      </c>
      <c r="O3316" s="235">
        <v>0.26543759791794203</v>
      </c>
      <c r="P3316" s="235">
        <v>0.23507206194426461</v>
      </c>
      <c r="Q3316" s="235">
        <v>0.20885970607518239</v>
      </c>
      <c r="R3316" s="235">
        <v>0.1865899692896921</v>
      </c>
      <c r="S3316" s="235">
        <v>0.16817326627410101</v>
      </c>
      <c r="T3316" s="235">
        <v>0.15301227044759669</v>
      </c>
      <c r="U3316" s="235">
        <v>0.1408296131609254</v>
      </c>
      <c r="V3316" s="235">
        <v>0.13112432749852929</v>
      </c>
      <c r="W3316" s="236">
        <f t="shared" si="134"/>
        <v>0.12208788248459165</v>
      </c>
      <c r="X3316" s="236">
        <f t="shared" si="134"/>
        <v>0.11367418490469394</v>
      </c>
      <c r="Y3316" s="236">
        <f t="shared" si="134"/>
        <v>0.10584031806250201</v>
      </c>
      <c r="Z3316" s="236">
        <f t="shared" si="134"/>
        <v>9.8546322869732028E-2</v>
      </c>
    </row>
    <row r="3317" spans="1:26" x14ac:dyDescent="0.35">
      <c r="A3317" t="str">
        <f t="shared" si="133"/>
        <v>deu.sol.25_50</v>
      </c>
      <c r="B3317" t="s">
        <v>789</v>
      </c>
      <c r="C3317" t="s">
        <v>105</v>
      </c>
      <c r="D3317" t="s">
        <v>2382</v>
      </c>
      <c r="E3317" s="235">
        <v>0.1995849561850607</v>
      </c>
      <c r="F3317" s="235">
        <v>0.21085101686619501</v>
      </c>
      <c r="G3317" s="235">
        <v>0.23378301824628239</v>
      </c>
      <c r="H3317" s="235">
        <v>0.26042887243958651</v>
      </c>
      <c r="I3317" s="235">
        <v>0.29657060071669322</v>
      </c>
      <c r="J3317" s="235">
        <v>0.34247544712381389</v>
      </c>
      <c r="K3317" s="235">
        <v>0.3946261641073322</v>
      </c>
      <c r="L3317" s="235">
        <v>0.45018839580799919</v>
      </c>
      <c r="M3317" s="235">
        <v>0.5066227321973098</v>
      </c>
      <c r="N3317" s="235">
        <v>0.56070944580017601</v>
      </c>
      <c r="O3317" s="235">
        <v>0.61024110789596253</v>
      </c>
      <c r="P3317" s="235">
        <v>0.6535269655643352</v>
      </c>
      <c r="Q3317" s="235">
        <v>0.68978785012187716</v>
      </c>
      <c r="R3317" s="235">
        <v>0.71910582337053963</v>
      </c>
      <c r="S3317" s="235">
        <v>0.74231279516931248</v>
      </c>
      <c r="T3317" s="235">
        <v>0.76071629118564299</v>
      </c>
      <c r="U3317" s="235">
        <v>0.7752365758285471</v>
      </c>
      <c r="V3317" s="235">
        <v>0.78681271470935743</v>
      </c>
      <c r="W3317" s="236">
        <f t="shared" si="134"/>
        <v>0.79856171307018464</v>
      </c>
      <c r="X3317" s="236">
        <f t="shared" si="134"/>
        <v>0.81048615211708885</v>
      </c>
      <c r="Y3317" s="236">
        <f t="shared" si="134"/>
        <v>0.82258865159971906</v>
      </c>
      <c r="Z3317" s="236">
        <f t="shared" si="134"/>
        <v>0.83487187038686106</v>
      </c>
    </row>
    <row r="3318" spans="1:26" x14ac:dyDescent="0.35">
      <c r="A3318" t="str">
        <f t="shared" si="133"/>
        <v>deu.wnd.25_50</v>
      </c>
      <c r="B3318" t="s">
        <v>789</v>
      </c>
      <c r="C3318" t="s">
        <v>103</v>
      </c>
      <c r="D3318" t="s">
        <v>2382</v>
      </c>
      <c r="E3318" s="235">
        <v>0.35657676359629947</v>
      </c>
      <c r="F3318" s="235">
        <v>0.38458146698633938</v>
      </c>
      <c r="G3318" s="235">
        <v>0.42311236715633133</v>
      </c>
      <c r="H3318" s="235">
        <v>0.43737249782956428</v>
      </c>
      <c r="I3318" s="235">
        <v>0.43715254675996712</v>
      </c>
      <c r="J3318" s="235">
        <v>0.42108684867372498</v>
      </c>
      <c r="K3318" s="235">
        <v>0.39379306778258821</v>
      </c>
      <c r="L3318" s="235">
        <v>0.35917329263330161</v>
      </c>
      <c r="M3318" s="235">
        <v>0.3206425687590278</v>
      </c>
      <c r="N3318" s="235">
        <v>0.28183858085068042</v>
      </c>
      <c r="O3318" s="235">
        <v>0.24553322649264031</v>
      </c>
      <c r="P3318" s="235">
        <v>0.2135823899042672</v>
      </c>
      <c r="Q3318" s="235">
        <v>0.18708619651217981</v>
      </c>
      <c r="R3318" s="235">
        <v>0.16572932394392581</v>
      </c>
      <c r="S3318" s="235">
        <v>0.1490856662788875</v>
      </c>
      <c r="T3318" s="235">
        <v>0.1361841436066494</v>
      </c>
      <c r="U3318" s="235">
        <v>0.12628056075853619</v>
      </c>
      <c r="V3318" s="235">
        <v>0.1186128686219593</v>
      </c>
      <c r="W3318" s="236">
        <f t="shared" si="134"/>
        <v>0.11141075489545729</v>
      </c>
      <c r="X3318" s="236">
        <f t="shared" si="134"/>
        <v>0.10464594989213261</v>
      </c>
      <c r="Y3318" s="236">
        <f t="shared" si="134"/>
        <v>9.8291900446257893E-2</v>
      </c>
      <c r="Z3318" s="236">
        <f t="shared" si="134"/>
        <v>9.2323665686973894E-2</v>
      </c>
    </row>
    <row r="3319" spans="1:26" x14ac:dyDescent="0.35">
      <c r="A3319" t="str">
        <f t="shared" si="133"/>
        <v>deu.sol.50_75</v>
      </c>
      <c r="B3319" t="s">
        <v>789</v>
      </c>
      <c r="C3319" t="s">
        <v>105</v>
      </c>
      <c r="D3319" t="s">
        <v>2383</v>
      </c>
      <c r="E3319" s="235">
        <v>0.1995849561850607</v>
      </c>
      <c r="F3319" s="235">
        <v>0.21085101686619501</v>
      </c>
      <c r="G3319" s="235">
        <v>0.23378301824628239</v>
      </c>
      <c r="H3319" s="235">
        <v>0.26184670574236918</v>
      </c>
      <c r="I3319" s="235">
        <v>0.29993428513148263</v>
      </c>
      <c r="J3319" s="235">
        <v>0.34858076538735439</v>
      </c>
      <c r="K3319" s="235">
        <v>0.40362136684699879</v>
      </c>
      <c r="L3319" s="235">
        <v>0.46265429442982969</v>
      </c>
      <c r="M3319" s="235">
        <v>0.5219152020006782</v>
      </c>
      <c r="N3319" s="235">
        <v>0.57823340830537506</v>
      </c>
      <c r="O3319" s="235">
        <v>0.62905474882361989</v>
      </c>
      <c r="P3319" s="235">
        <v>0.67227909766779259</v>
      </c>
      <c r="Q3319" s="235">
        <v>0.70706550849004335</v>
      </c>
      <c r="R3319" s="235">
        <v>0.73447510573356978</v>
      </c>
      <c r="S3319" s="235">
        <v>0.75570952403825276</v>
      </c>
      <c r="T3319" s="235">
        <v>0.77229132481963403</v>
      </c>
      <c r="U3319" s="235">
        <v>0.78531983421475504</v>
      </c>
      <c r="V3319" s="235">
        <v>0.79567574854655343</v>
      </c>
      <c r="W3319" s="236">
        <f t="shared" si="134"/>
        <v>0.80616822502408547</v>
      </c>
      <c r="X3319" s="236">
        <f t="shared" si="134"/>
        <v>0.8167990644752694</v>
      </c>
      <c r="Y3319" s="236">
        <f t="shared" si="134"/>
        <v>0.82757009147531568</v>
      </c>
      <c r="Z3319" s="236">
        <f t="shared" si="134"/>
        <v>0.83848315465987977</v>
      </c>
    </row>
    <row r="3320" spans="1:26" x14ac:dyDescent="0.35">
      <c r="A3320" t="str">
        <f t="shared" si="133"/>
        <v>deu.wnd.50_75</v>
      </c>
      <c r="B3320" t="s">
        <v>789</v>
      </c>
      <c r="C3320" t="s">
        <v>103</v>
      </c>
      <c r="D3320" t="s">
        <v>2383</v>
      </c>
      <c r="E3320" s="235">
        <v>0.35657676359629947</v>
      </c>
      <c r="F3320" s="235">
        <v>0.38458146698633938</v>
      </c>
      <c r="G3320" s="235">
        <v>0.42311236715633133</v>
      </c>
      <c r="H3320" s="235">
        <v>0.43993191583247809</v>
      </c>
      <c r="I3320" s="235">
        <v>0.44119292905930041</v>
      </c>
      <c r="J3320" s="235">
        <v>0.42396568330829992</v>
      </c>
      <c r="K3320" s="235">
        <v>0.39440159785278189</v>
      </c>
      <c r="L3320" s="235">
        <v>0.35657724092423898</v>
      </c>
      <c r="M3320" s="235">
        <v>0.31507535915488633</v>
      </c>
      <c r="N3320" s="235">
        <v>0.27383404474711592</v>
      </c>
      <c r="O3320" s="235">
        <v>0.23594895269237731</v>
      </c>
      <c r="P3320" s="235">
        <v>0.20347222496945491</v>
      </c>
      <c r="Q3320" s="235">
        <v>0.1774438498227679</v>
      </c>
      <c r="R3320" s="235">
        <v>0.15719323666379709</v>
      </c>
      <c r="S3320" s="235">
        <v>0.1418801366444617</v>
      </c>
      <c r="T3320" s="235">
        <v>0.13027249354859621</v>
      </c>
      <c r="U3320" s="235">
        <v>0.12143256972817799</v>
      </c>
      <c r="V3320" s="235">
        <v>0.1146599448484527</v>
      </c>
      <c r="W3320" s="236">
        <f t="shared" si="134"/>
        <v>0.10826504768925699</v>
      </c>
      <c r="X3320" s="236">
        <f t="shared" si="134"/>
        <v>0.1022268113476706</v>
      </c>
      <c r="Y3320" s="236">
        <f t="shared" si="134"/>
        <v>9.6525343879280509E-2</v>
      </c>
      <c r="Z3320" s="236">
        <f t="shared" si="134"/>
        <v>9.1141862767547446E-2</v>
      </c>
    </row>
    <row r="3321" spans="1:26" x14ac:dyDescent="0.35">
      <c r="A3321" t="str">
        <f t="shared" si="133"/>
        <v>deu.sol.75_100</v>
      </c>
      <c r="B3321" t="s">
        <v>789</v>
      </c>
      <c r="C3321" t="s">
        <v>105</v>
      </c>
      <c r="D3321" t="s">
        <v>2384</v>
      </c>
      <c r="E3321" s="235">
        <v>0.1995849561850607</v>
      </c>
      <c r="F3321" s="235">
        <v>0.21085101686619501</v>
      </c>
      <c r="G3321" s="235">
        <v>0.23378301824628239</v>
      </c>
      <c r="H3321" s="235">
        <v>0.26281335526972499</v>
      </c>
      <c r="I3321" s="235">
        <v>0.30183115424218548</v>
      </c>
      <c r="J3321" s="235">
        <v>0.35171791455642132</v>
      </c>
      <c r="K3321" s="235">
        <v>0.40854772349304791</v>
      </c>
      <c r="L3321" s="235">
        <v>0.46944758434126649</v>
      </c>
      <c r="M3321" s="235">
        <v>0.53019921590271757</v>
      </c>
      <c r="N3321" s="235">
        <v>0.58756087454338557</v>
      </c>
      <c r="O3321" s="235">
        <v>0.63873794124803851</v>
      </c>
      <c r="P3321" s="235">
        <v>0.6812790872425607</v>
      </c>
      <c r="Q3321" s="235">
        <v>0.71504914234068817</v>
      </c>
      <c r="R3321" s="235">
        <v>0.74124242363314796</v>
      </c>
      <c r="S3321" s="235">
        <v>0.76158673570706015</v>
      </c>
      <c r="T3321" s="235">
        <v>0.77739879041897419</v>
      </c>
      <c r="U3321" s="235">
        <v>0.78976757881185755</v>
      </c>
      <c r="V3321" s="235">
        <v>0.79965213496096199</v>
      </c>
      <c r="W3321" s="236">
        <f t="shared" si="134"/>
        <v>0.80966040402622808</v>
      </c>
      <c r="X3321" s="236">
        <f t="shared" si="134"/>
        <v>0.81979393437112247</v>
      </c>
      <c r="Y3321" s="236">
        <f t="shared" si="134"/>
        <v>0.83005429373808626</v>
      </c>
      <c r="Z3321" s="236">
        <f t="shared" si="134"/>
        <v>0.84044306949107761</v>
      </c>
    </row>
    <row r="3322" spans="1:26" x14ac:dyDescent="0.35">
      <c r="A3322" t="str">
        <f t="shared" si="133"/>
        <v>deu.wnd.75_100</v>
      </c>
      <c r="B3322" t="s">
        <v>789</v>
      </c>
      <c r="C3322" t="s">
        <v>103</v>
      </c>
      <c r="D3322" t="s">
        <v>2384</v>
      </c>
      <c r="E3322" s="235">
        <v>0.35657676359629947</v>
      </c>
      <c r="F3322" s="235">
        <v>0.38458146698633938</v>
      </c>
      <c r="G3322" s="235">
        <v>0.42311236715633133</v>
      </c>
      <c r="H3322" s="235">
        <v>0.44174214462468198</v>
      </c>
      <c r="I3322" s="235">
        <v>0.44436810285479889</v>
      </c>
      <c r="J3322" s="235">
        <v>0.42680342411256128</v>
      </c>
      <c r="K3322" s="235">
        <v>0.39576843619491431</v>
      </c>
      <c r="L3322" s="235">
        <v>0.35608980352592717</v>
      </c>
      <c r="M3322" s="235">
        <v>0.31293482604512401</v>
      </c>
      <c r="N3322" s="235">
        <v>0.27039706378936512</v>
      </c>
      <c r="O3322" s="235">
        <v>0.23180616957748579</v>
      </c>
      <c r="P3322" s="235">
        <v>0.1992249851383609</v>
      </c>
      <c r="Q3322" s="235">
        <v>0.17361947273418479</v>
      </c>
      <c r="R3322" s="235">
        <v>0.15412642853912609</v>
      </c>
      <c r="S3322" s="235">
        <v>0.13936740065301009</v>
      </c>
      <c r="T3322" s="235">
        <v>0.12825585002673601</v>
      </c>
      <c r="U3322" s="235">
        <v>0.1198525304870751</v>
      </c>
      <c r="V3322" s="235">
        <v>0.1133803876049935</v>
      </c>
      <c r="W3322" s="236">
        <f t="shared" si="134"/>
        <v>0.10725774617537057</v>
      </c>
      <c r="X3322" s="236">
        <f t="shared" si="134"/>
        <v>0.10146573280997984</v>
      </c>
      <c r="Y3322" s="236">
        <f t="shared" si="134"/>
        <v>9.5986493300288189E-2</v>
      </c>
      <c r="Z3322" s="236">
        <f t="shared" si="134"/>
        <v>9.0803137580849055E-2</v>
      </c>
    </row>
    <row r="3323" spans="1:26" x14ac:dyDescent="0.35">
      <c r="A3323" t="str">
        <f t="shared" si="133"/>
        <v>gha.sol.0_0</v>
      </c>
      <c r="B3323" t="s">
        <v>939</v>
      </c>
      <c r="C3323" t="s">
        <v>105</v>
      </c>
      <c r="D3323" t="s">
        <v>2380</v>
      </c>
      <c r="E3323" s="235">
        <v>1.278766820041799E-2</v>
      </c>
      <c r="F3323" s="235">
        <v>1.418449530688869E-2</v>
      </c>
      <c r="G3323" s="235">
        <v>1.567166889144312E-2</v>
      </c>
      <c r="H3323" s="235">
        <v>1.7242950192018301E-2</v>
      </c>
      <c r="I3323" s="235">
        <v>1.8892668942188291E-2</v>
      </c>
      <c r="J3323" s="235">
        <v>2.061035861290755E-2</v>
      </c>
      <c r="K3323" s="235">
        <v>2.2401594606077359E-2</v>
      </c>
      <c r="L3323" s="235">
        <v>2.4221041197202701E-2</v>
      </c>
      <c r="M3323" s="235">
        <v>2.6071086963626689E-2</v>
      </c>
      <c r="N3323" s="235">
        <v>2.7937159180702699E-2</v>
      </c>
      <c r="O3323" s="235">
        <v>2.9813267174033091E-2</v>
      </c>
      <c r="P3323" s="235">
        <v>3.1680335399925347E-2</v>
      </c>
      <c r="Q3323" s="235">
        <v>3.3522697599307108E-2</v>
      </c>
      <c r="R3323" s="235">
        <v>3.5330120806336539E-2</v>
      </c>
      <c r="S3323" s="235">
        <v>3.7101771483914553E-2</v>
      </c>
      <c r="T3323" s="235">
        <v>3.8822222014544168E-2</v>
      </c>
      <c r="U3323" s="235">
        <v>4.0496697996471792E-2</v>
      </c>
      <c r="V3323" s="235">
        <v>4.2112838803488629E-2</v>
      </c>
      <c r="W3323" s="236">
        <f t="shared" si="134"/>
        <v>4.3793476501297217E-2</v>
      </c>
      <c r="X3323" s="236">
        <f t="shared" si="134"/>
        <v>4.5541185029559089E-2</v>
      </c>
      <c r="Y3323" s="236">
        <f t="shared" si="134"/>
        <v>4.7358641048629753E-2</v>
      </c>
      <c r="Z3323" s="236">
        <f t="shared" si="134"/>
        <v>4.9248628038932554E-2</v>
      </c>
    </row>
    <row r="3324" spans="1:26" x14ac:dyDescent="0.35">
      <c r="A3324" t="str">
        <f t="shared" si="133"/>
        <v>gha.wnd.0_0</v>
      </c>
      <c r="B3324" t="s">
        <v>939</v>
      </c>
      <c r="C3324" t="s">
        <v>103</v>
      </c>
      <c r="D3324" t="s">
        <v>2380</v>
      </c>
      <c r="E3324" s="235">
        <v>0</v>
      </c>
      <c r="F3324" s="235">
        <v>0</v>
      </c>
      <c r="G3324" s="235">
        <v>0</v>
      </c>
      <c r="H3324" s="235">
        <v>0</v>
      </c>
      <c r="I3324" s="235">
        <v>0</v>
      </c>
      <c r="J3324" s="235">
        <v>0</v>
      </c>
      <c r="K3324" s="235">
        <v>0</v>
      </c>
      <c r="L3324" s="235">
        <v>0</v>
      </c>
      <c r="M3324" s="235">
        <v>0</v>
      </c>
      <c r="N3324" s="235">
        <v>0</v>
      </c>
      <c r="O3324" s="235">
        <v>0</v>
      </c>
      <c r="P3324" s="235">
        <v>0</v>
      </c>
      <c r="Q3324" s="235">
        <v>0</v>
      </c>
      <c r="R3324" s="235">
        <v>0</v>
      </c>
      <c r="S3324" s="235">
        <v>0</v>
      </c>
      <c r="T3324" s="235">
        <v>0</v>
      </c>
      <c r="U3324" s="235">
        <v>0</v>
      </c>
      <c r="V3324" s="235">
        <v>0</v>
      </c>
      <c r="W3324" s="236">
        <f t="shared" si="134"/>
        <v>0</v>
      </c>
      <c r="X3324" s="236">
        <f t="shared" si="134"/>
        <v>0</v>
      </c>
      <c r="Y3324" s="236">
        <f t="shared" si="134"/>
        <v>0</v>
      </c>
      <c r="Z3324" s="236">
        <f t="shared" si="134"/>
        <v>0</v>
      </c>
    </row>
    <row r="3325" spans="1:26" x14ac:dyDescent="0.35">
      <c r="A3325" t="str">
        <f t="shared" si="133"/>
        <v>gha.sol.0_25</v>
      </c>
      <c r="B3325" t="s">
        <v>939</v>
      </c>
      <c r="C3325" t="s">
        <v>105</v>
      </c>
      <c r="D3325" t="s">
        <v>2381</v>
      </c>
      <c r="E3325" s="235">
        <v>1.278766820041799E-2</v>
      </c>
      <c r="F3325" s="235">
        <v>1.418449530688869E-2</v>
      </c>
      <c r="G3325" s="235">
        <v>1.567166889144312E-2</v>
      </c>
      <c r="H3325" s="235">
        <v>1.7242950192018301E-2</v>
      </c>
      <c r="I3325" s="235">
        <v>1.8925792975872172E-2</v>
      </c>
      <c r="J3325" s="235">
        <v>2.074145405004392E-2</v>
      </c>
      <c r="K3325" s="235">
        <v>2.2723649165474889E-2</v>
      </c>
      <c r="L3325" s="235">
        <v>2.4859628930586769E-2</v>
      </c>
      <c r="M3325" s="235">
        <v>2.7189682307864081E-2</v>
      </c>
      <c r="N3325" s="235">
        <v>2.9739566700327489E-2</v>
      </c>
      <c r="O3325" s="235">
        <v>3.2548908983486911E-2</v>
      </c>
      <c r="P3325" s="235">
        <v>3.5646161918499251E-2</v>
      </c>
      <c r="Q3325" s="235">
        <v>3.9058550252026918E-2</v>
      </c>
      <c r="R3325" s="235">
        <v>4.2824219738192608E-2</v>
      </c>
      <c r="S3325" s="235">
        <v>4.6994533534567923E-2</v>
      </c>
      <c r="T3325" s="235">
        <v>5.1597588674713188E-2</v>
      </c>
      <c r="U3325" s="235">
        <v>5.6423270561405343E-2</v>
      </c>
      <c r="V3325" s="235">
        <v>6.1305351327786022E-2</v>
      </c>
      <c r="W3325" s="236">
        <f t="shared" si="134"/>
        <v>6.6609859088779227E-2</v>
      </c>
      <c r="X3325" s="236">
        <f t="shared" si="134"/>
        <v>7.2373344768942832E-2</v>
      </c>
      <c r="Y3325" s="236">
        <f t="shared" si="134"/>
        <v>7.8635521898688665E-2</v>
      </c>
      <c r="Z3325" s="236">
        <f t="shared" si="134"/>
        <v>8.5439540261964708E-2</v>
      </c>
    </row>
    <row r="3326" spans="1:26" x14ac:dyDescent="0.35">
      <c r="A3326" t="str">
        <f t="shared" si="133"/>
        <v>gha.wnd.0_25</v>
      </c>
      <c r="B3326" t="s">
        <v>939</v>
      </c>
      <c r="C3326" t="s">
        <v>103</v>
      </c>
      <c r="D3326" t="s">
        <v>2381</v>
      </c>
      <c r="E3326" s="235">
        <v>0</v>
      </c>
      <c r="F3326" s="235">
        <v>0</v>
      </c>
      <c r="G3326" s="235">
        <v>0</v>
      </c>
      <c r="H3326" s="235">
        <v>0</v>
      </c>
      <c r="I3326" s="235">
        <v>0</v>
      </c>
      <c r="J3326" s="235">
        <v>0</v>
      </c>
      <c r="K3326" s="235">
        <v>0</v>
      </c>
      <c r="L3326" s="235">
        <v>0</v>
      </c>
      <c r="M3326" s="235">
        <v>0</v>
      </c>
      <c r="N3326" s="235">
        <v>0</v>
      </c>
      <c r="O3326" s="235">
        <v>0</v>
      </c>
      <c r="P3326" s="235">
        <v>0</v>
      </c>
      <c r="Q3326" s="235">
        <v>0</v>
      </c>
      <c r="R3326" s="235">
        <v>0</v>
      </c>
      <c r="S3326" s="235">
        <v>0</v>
      </c>
      <c r="T3326" s="235">
        <v>0</v>
      </c>
      <c r="U3326" s="235">
        <v>0</v>
      </c>
      <c r="V3326" s="235">
        <v>0</v>
      </c>
      <c r="W3326" s="236">
        <f t="shared" si="134"/>
        <v>0</v>
      </c>
      <c r="X3326" s="236">
        <f t="shared" si="134"/>
        <v>0</v>
      </c>
      <c r="Y3326" s="236">
        <f t="shared" si="134"/>
        <v>0</v>
      </c>
      <c r="Z3326" s="236">
        <f t="shared" si="134"/>
        <v>0</v>
      </c>
    </row>
    <row r="3327" spans="1:26" x14ac:dyDescent="0.35">
      <c r="A3327" t="str">
        <f t="shared" si="133"/>
        <v>gha.sol.25_50</v>
      </c>
      <c r="B3327" t="s">
        <v>939</v>
      </c>
      <c r="C3327" t="s">
        <v>105</v>
      </c>
      <c r="D3327" t="s">
        <v>2382</v>
      </c>
      <c r="E3327" s="235">
        <v>1.278766820041799E-2</v>
      </c>
      <c r="F3327" s="235">
        <v>1.418449530688869E-2</v>
      </c>
      <c r="G3327" s="235">
        <v>1.567166889144312E-2</v>
      </c>
      <c r="H3327" s="235">
        <v>1.7627192832006009E-2</v>
      </c>
      <c r="I3327" s="235">
        <v>2.001615813199617E-2</v>
      </c>
      <c r="J3327" s="235">
        <v>2.2788547146167921E-2</v>
      </c>
      <c r="K3327" s="235">
        <v>2.6032828932792511E-2</v>
      </c>
      <c r="L3327" s="235">
        <v>2.9787594468301318E-2</v>
      </c>
      <c r="M3327" s="235">
        <v>3.4156503854558741E-2</v>
      </c>
      <c r="N3327" s="235">
        <v>3.9222433957527253E-2</v>
      </c>
      <c r="O3327" s="235">
        <v>4.5087873646066749E-2</v>
      </c>
      <c r="P3327" s="235">
        <v>5.1833037094631551E-2</v>
      </c>
      <c r="Q3327" s="235">
        <v>5.9526793614666583E-2</v>
      </c>
      <c r="R3327" s="235">
        <v>6.823239737975674E-2</v>
      </c>
      <c r="S3327" s="235">
        <v>7.8021191083593969E-2</v>
      </c>
      <c r="T3327" s="235">
        <v>8.8931314287660393E-2</v>
      </c>
      <c r="U3327" s="235">
        <v>0.10053708903408071</v>
      </c>
      <c r="V3327" s="235">
        <v>0.1124867912421972</v>
      </c>
      <c r="W3327" s="236">
        <f t="shared" si="134"/>
        <v>0.12585681886687969</v>
      </c>
      <c r="X3327" s="236">
        <f t="shared" si="134"/>
        <v>0.14081598986307045</v>
      </c>
      <c r="Y3327" s="236">
        <f t="shared" si="134"/>
        <v>0.15755318765914375</v>
      </c>
      <c r="Z3327" s="236">
        <f t="shared" si="134"/>
        <v>0.17627974611189592</v>
      </c>
    </row>
    <row r="3328" spans="1:26" x14ac:dyDescent="0.35">
      <c r="A3328" t="str">
        <f t="shared" si="133"/>
        <v>gha.wnd.25_50</v>
      </c>
      <c r="B3328" t="s">
        <v>939</v>
      </c>
      <c r="C3328" t="s">
        <v>103</v>
      </c>
      <c r="D3328" t="s">
        <v>2382</v>
      </c>
      <c r="E3328" s="235">
        <v>0</v>
      </c>
      <c r="F3328" s="235">
        <v>0</v>
      </c>
      <c r="G3328" s="235">
        <v>0</v>
      </c>
      <c r="H3328" s="235">
        <v>0</v>
      </c>
      <c r="I3328" s="235">
        <v>0</v>
      </c>
      <c r="J3328" s="235">
        <v>0</v>
      </c>
      <c r="K3328" s="235">
        <v>0</v>
      </c>
      <c r="L3328" s="235">
        <v>0</v>
      </c>
      <c r="M3328" s="235">
        <v>0</v>
      </c>
      <c r="N3328" s="235">
        <v>0</v>
      </c>
      <c r="O3328" s="235">
        <v>0</v>
      </c>
      <c r="P3328" s="235">
        <v>0</v>
      </c>
      <c r="Q3328" s="235">
        <v>0</v>
      </c>
      <c r="R3328" s="235">
        <v>0</v>
      </c>
      <c r="S3328" s="235">
        <v>0</v>
      </c>
      <c r="T3328" s="235">
        <v>0</v>
      </c>
      <c r="U3328" s="235">
        <v>0</v>
      </c>
      <c r="V3328" s="235">
        <v>0</v>
      </c>
      <c r="W3328" s="236">
        <f t="shared" si="134"/>
        <v>0</v>
      </c>
      <c r="X3328" s="236">
        <f t="shared" si="134"/>
        <v>0</v>
      </c>
      <c r="Y3328" s="236">
        <f t="shared" si="134"/>
        <v>0</v>
      </c>
      <c r="Z3328" s="236">
        <f t="shared" si="134"/>
        <v>0</v>
      </c>
    </row>
    <row r="3329" spans="1:26" x14ac:dyDescent="0.35">
      <c r="A3329" t="str">
        <f t="shared" si="133"/>
        <v>gha.sol.50_75</v>
      </c>
      <c r="B3329" t="s">
        <v>939</v>
      </c>
      <c r="C3329" t="s">
        <v>105</v>
      </c>
      <c r="D3329" t="s">
        <v>2383</v>
      </c>
      <c r="E3329" s="235">
        <v>1.278766820041799E-2</v>
      </c>
      <c r="F3329" s="235">
        <v>1.418449530688869E-2</v>
      </c>
      <c r="G3329" s="235">
        <v>1.567166889144312E-2</v>
      </c>
      <c r="H3329" s="235">
        <v>1.813847778106685E-2</v>
      </c>
      <c r="I3329" s="235">
        <v>2.1509931559578432E-2</v>
      </c>
      <c r="J3329" s="235">
        <v>2.5677717312901801E-2</v>
      </c>
      <c r="K3329" s="235">
        <v>3.0847501457647721E-2</v>
      </c>
      <c r="L3329" s="235">
        <v>3.717904095891332E-2</v>
      </c>
      <c r="M3329" s="235">
        <v>4.491800447386033E-2</v>
      </c>
      <c r="N3329" s="235">
        <v>5.4279765873932032E-2</v>
      </c>
      <c r="O3329" s="235">
        <v>6.5504290719173047E-2</v>
      </c>
      <c r="P3329" s="235">
        <v>7.8784700935914304E-2</v>
      </c>
      <c r="Q3329" s="235">
        <v>9.4231382821073531E-2</v>
      </c>
      <c r="R3329" s="235">
        <v>0.1119829356382598</v>
      </c>
      <c r="S3329" s="235">
        <v>0.1322021311202933</v>
      </c>
      <c r="T3329" s="235">
        <v>0.1549240117904335</v>
      </c>
      <c r="U3329" s="235">
        <v>0.17934287153775549</v>
      </c>
      <c r="V3329" s="235">
        <v>0.20464838435178601</v>
      </c>
      <c r="W3329" s="236">
        <f t="shared" si="134"/>
        <v>0.23352453799079209</v>
      </c>
      <c r="X3329" s="236">
        <f t="shared" si="134"/>
        <v>0.26647515452685261</v>
      </c>
      <c r="Y3329" s="236">
        <f t="shared" si="134"/>
        <v>0.30407514598277408</v>
      </c>
      <c r="Z3329" s="236">
        <f t="shared" si="134"/>
        <v>0.34698054521675126</v>
      </c>
    </row>
    <row r="3330" spans="1:26" x14ac:dyDescent="0.35">
      <c r="A3330" t="str">
        <f t="shared" si="133"/>
        <v>gha.wnd.50_75</v>
      </c>
      <c r="B3330" t="s">
        <v>939</v>
      </c>
      <c r="C3330" t="s">
        <v>103</v>
      </c>
      <c r="D3330" t="s">
        <v>2383</v>
      </c>
      <c r="E3330" s="235">
        <v>0</v>
      </c>
      <c r="F3330" s="235">
        <v>0</v>
      </c>
      <c r="G3330" s="235">
        <v>0</v>
      </c>
      <c r="H3330" s="235">
        <v>0</v>
      </c>
      <c r="I3330" s="235">
        <v>0</v>
      </c>
      <c r="J3330" s="235">
        <v>0</v>
      </c>
      <c r="K3330" s="235">
        <v>0</v>
      </c>
      <c r="L3330" s="235">
        <v>0</v>
      </c>
      <c r="M3330" s="235">
        <v>0</v>
      </c>
      <c r="N3330" s="235">
        <v>0</v>
      </c>
      <c r="O3330" s="235">
        <v>0</v>
      </c>
      <c r="P3330" s="235">
        <v>0</v>
      </c>
      <c r="Q3330" s="235">
        <v>0</v>
      </c>
      <c r="R3330" s="235">
        <v>0</v>
      </c>
      <c r="S3330" s="235">
        <v>0</v>
      </c>
      <c r="T3330" s="235">
        <v>0</v>
      </c>
      <c r="U3330" s="235">
        <v>0</v>
      </c>
      <c r="V3330" s="235">
        <v>0</v>
      </c>
      <c r="W3330" s="236">
        <f t="shared" si="134"/>
        <v>0</v>
      </c>
      <c r="X3330" s="236">
        <f t="shared" si="134"/>
        <v>0</v>
      </c>
      <c r="Y3330" s="236">
        <f t="shared" si="134"/>
        <v>0</v>
      </c>
      <c r="Z3330" s="236">
        <f t="shared" si="134"/>
        <v>0</v>
      </c>
    </row>
    <row r="3331" spans="1:26" x14ac:dyDescent="0.35">
      <c r="A3331" t="str">
        <f t="shared" si="133"/>
        <v>gha.sol.75_100</v>
      </c>
      <c r="B3331" t="s">
        <v>939</v>
      </c>
      <c r="C3331" t="s">
        <v>105</v>
      </c>
      <c r="D3331" t="s">
        <v>2384</v>
      </c>
      <c r="E3331" s="235">
        <v>1.278766820041799E-2</v>
      </c>
      <c r="F3331" s="235">
        <v>1.418449530688869E-2</v>
      </c>
      <c r="G3331" s="235">
        <v>1.567166889144312E-2</v>
      </c>
      <c r="H3331" s="235">
        <v>1.8759568383677941E-2</v>
      </c>
      <c r="I3331" s="235">
        <v>2.337371829263021E-2</v>
      </c>
      <c r="J3331" s="235">
        <v>2.937978543145597E-2</v>
      </c>
      <c r="K3331" s="235">
        <v>3.7181040482815481E-2</v>
      </c>
      <c r="L3331" s="235">
        <v>4.7152668621521662E-2</v>
      </c>
      <c r="M3331" s="235">
        <v>5.9782316994109803E-2</v>
      </c>
      <c r="N3331" s="235">
        <v>7.5518490091262741E-2</v>
      </c>
      <c r="O3331" s="235">
        <v>9.4821697135192229E-2</v>
      </c>
      <c r="P3331" s="235">
        <v>0.1180037148257817</v>
      </c>
      <c r="Q3331" s="235">
        <v>0.14523843738059489</v>
      </c>
      <c r="R3331" s="235">
        <v>0.17656758088916741</v>
      </c>
      <c r="S3331" s="235">
        <v>0.21177825896742999</v>
      </c>
      <c r="T3331" s="235">
        <v>0.25017788526835261</v>
      </c>
      <c r="U3331" s="235">
        <v>0.28984565642174392</v>
      </c>
      <c r="V3331" s="235">
        <v>0.32897288321581758</v>
      </c>
      <c r="W3331" s="236">
        <f t="shared" si="134"/>
        <v>0.37338202416894717</v>
      </c>
      <c r="X3331" s="236">
        <f t="shared" si="134"/>
        <v>0.42378610239750297</v>
      </c>
      <c r="Y3331" s="236">
        <f t="shared" si="134"/>
        <v>0.48099439437396219</v>
      </c>
      <c r="Z3331" s="236">
        <f t="shared" si="134"/>
        <v>0.54592542348679407</v>
      </c>
    </row>
    <row r="3332" spans="1:26" x14ac:dyDescent="0.35">
      <c r="A3332" t="str">
        <f t="shared" si="133"/>
        <v>gha.wnd.75_100</v>
      </c>
      <c r="B3332" t="s">
        <v>939</v>
      </c>
      <c r="C3332" t="s">
        <v>103</v>
      </c>
      <c r="D3332" t="s">
        <v>2384</v>
      </c>
      <c r="E3332" s="235">
        <v>0</v>
      </c>
      <c r="F3332" s="235">
        <v>0</v>
      </c>
      <c r="G3332" s="235">
        <v>0</v>
      </c>
      <c r="H3332" s="235">
        <v>0</v>
      </c>
      <c r="I3332" s="235">
        <v>0</v>
      </c>
      <c r="J3332" s="235">
        <v>0</v>
      </c>
      <c r="K3332" s="235">
        <v>0</v>
      </c>
      <c r="L3332" s="235">
        <v>0</v>
      </c>
      <c r="M3332" s="235">
        <v>0</v>
      </c>
      <c r="N3332" s="235">
        <v>0</v>
      </c>
      <c r="O3332" s="235">
        <v>0</v>
      </c>
      <c r="P3332" s="235">
        <v>0</v>
      </c>
      <c r="Q3332" s="235">
        <v>0</v>
      </c>
      <c r="R3332" s="235">
        <v>0</v>
      </c>
      <c r="S3332" s="235">
        <v>0</v>
      </c>
      <c r="T3332" s="235">
        <v>0</v>
      </c>
      <c r="U3332" s="235">
        <v>0</v>
      </c>
      <c r="V3332" s="235">
        <v>0</v>
      </c>
      <c r="W3332" s="236">
        <f t="shared" si="134"/>
        <v>0</v>
      </c>
      <c r="X3332" s="236">
        <f t="shared" si="134"/>
        <v>0</v>
      </c>
      <c r="Y3332" s="236">
        <f t="shared" si="134"/>
        <v>0</v>
      </c>
      <c r="Z3332" s="236">
        <f t="shared" si="134"/>
        <v>0</v>
      </c>
    </row>
    <row r="3333" spans="1:26" x14ac:dyDescent="0.35">
      <c r="A3333" t="str">
        <f t="shared" si="133"/>
        <v>gib.sol.0_0</v>
      </c>
      <c r="B3333" t="s">
        <v>949</v>
      </c>
      <c r="C3333" t="s">
        <v>105</v>
      </c>
      <c r="D3333" t="s">
        <v>2380</v>
      </c>
      <c r="E3333" s="235">
        <v>2.090400227663932E-2</v>
      </c>
      <c r="F3333" s="235">
        <v>2.3238427330968741E-2</v>
      </c>
      <c r="G3333" s="235">
        <v>2.5784977101884151E-2</v>
      </c>
      <c r="H3333" s="235">
        <v>2.8523010345819149E-2</v>
      </c>
      <c r="I3333" s="235">
        <v>3.1460164405327368E-2</v>
      </c>
      <c r="J3333" s="235">
        <v>3.4590724557257473E-2</v>
      </c>
      <c r="K3333" s="235">
        <v>3.7913867827805009E-2</v>
      </c>
      <c r="L3333" s="235">
        <v>4.138315222475205E-2</v>
      </c>
      <c r="M3333" s="235">
        <v>4.5008204905001757E-2</v>
      </c>
      <c r="N3333" s="235">
        <v>4.8761481356197602E-2</v>
      </c>
      <c r="O3333" s="235">
        <v>5.2639744983810591E-2</v>
      </c>
      <c r="P3333" s="235">
        <v>5.660612148758238E-2</v>
      </c>
      <c r="Q3333" s="235">
        <v>6.0610242346617139E-2</v>
      </c>
      <c r="R3333" s="235">
        <v>6.4641589518515258E-2</v>
      </c>
      <c r="S3333" s="235">
        <v>6.8701963041991179E-2</v>
      </c>
      <c r="T3333" s="235">
        <v>7.2754689684551094E-2</v>
      </c>
      <c r="U3333" s="235">
        <v>7.6814348751658851E-2</v>
      </c>
      <c r="V3333" s="235">
        <v>8.0836373986807264E-2</v>
      </c>
      <c r="W3333" s="236">
        <f t="shared" si="134"/>
        <v>8.5068993821207833E-2</v>
      </c>
      <c r="X3333" s="236">
        <f t="shared" si="134"/>
        <v>8.9523235059179584E-2</v>
      </c>
      <c r="Y3333" s="236">
        <f t="shared" si="134"/>
        <v>9.4210701872238622E-2</v>
      </c>
      <c r="Z3333" s="236">
        <f t="shared" si="134"/>
        <v>9.9143606030239501E-2</v>
      </c>
    </row>
    <row r="3334" spans="1:26" x14ac:dyDescent="0.35">
      <c r="A3334" t="str">
        <f t="shared" si="133"/>
        <v>gib.wnd.0_0</v>
      </c>
      <c r="B3334" t="s">
        <v>949</v>
      </c>
      <c r="C3334" t="s">
        <v>103</v>
      </c>
      <c r="D3334" t="s">
        <v>2380</v>
      </c>
      <c r="E3334" s="235">
        <v>1.3411818198819319E-2</v>
      </c>
      <c r="F3334" s="235">
        <v>1.4420541165920399E-2</v>
      </c>
      <c r="G3334" s="235">
        <v>1.5395610951940151E-2</v>
      </c>
      <c r="H3334" s="235">
        <v>1.6304436559963571E-2</v>
      </c>
      <c r="I3334" s="235">
        <v>1.7144876215296759E-2</v>
      </c>
      <c r="J3334" s="235">
        <v>1.7907684156724051E-2</v>
      </c>
      <c r="K3334" s="235">
        <v>1.8575723220013631E-2</v>
      </c>
      <c r="L3334" s="235">
        <v>1.9152928986047819E-2</v>
      </c>
      <c r="M3334" s="235">
        <v>1.96502549762172E-2</v>
      </c>
      <c r="N3334" s="235">
        <v>2.0071275563831301E-2</v>
      </c>
      <c r="O3334" s="235">
        <v>2.0424208087341029E-2</v>
      </c>
      <c r="P3334" s="235">
        <v>2.0696873605827979E-2</v>
      </c>
      <c r="Q3334" s="235">
        <v>2.0911136997884341E-2</v>
      </c>
      <c r="R3334" s="235">
        <v>2.1075750945744862E-2</v>
      </c>
      <c r="S3334" s="235">
        <v>2.1199734111410361E-2</v>
      </c>
      <c r="T3334" s="235">
        <v>2.1287804530642201E-2</v>
      </c>
      <c r="U3334" s="235">
        <v>2.134728953974158E-2</v>
      </c>
      <c r="V3334" s="235">
        <v>2.1383197621466839E-2</v>
      </c>
      <c r="W3334" s="236">
        <f t="shared" si="134"/>
        <v>2.1419166103850026E-2</v>
      </c>
      <c r="X3334" s="236">
        <f t="shared" si="134"/>
        <v>2.1455195088490538E-2</v>
      </c>
      <c r="Y3334" s="236">
        <f t="shared" si="134"/>
        <v>2.1491284677158676E-2</v>
      </c>
      <c r="Z3334" s="236">
        <f t="shared" si="134"/>
        <v>2.152743497179592E-2</v>
      </c>
    </row>
    <row r="3335" spans="1:26" x14ac:dyDescent="0.35">
      <c r="A3335" t="str">
        <f t="shared" si="133"/>
        <v>gib.sol.0_25</v>
      </c>
      <c r="B3335" t="s">
        <v>949</v>
      </c>
      <c r="C3335" t="s">
        <v>105</v>
      </c>
      <c r="D3335" t="s">
        <v>2381</v>
      </c>
      <c r="E3335" s="235">
        <v>2.090400227663932E-2</v>
      </c>
      <c r="F3335" s="235">
        <v>2.3238427330968741E-2</v>
      </c>
      <c r="G3335" s="235">
        <v>2.5784977101884151E-2</v>
      </c>
      <c r="H3335" s="235">
        <v>2.8523010345819149E-2</v>
      </c>
      <c r="I3335" s="235">
        <v>3.1551081463113431E-2</v>
      </c>
      <c r="J3335" s="235">
        <v>3.4942437972336857E-2</v>
      </c>
      <c r="K3335" s="235">
        <v>3.8762811696971052E-2</v>
      </c>
      <c r="L3335" s="235">
        <v>4.3041065518848107E-2</v>
      </c>
      <c r="M3335" s="235">
        <v>4.7874101155915699E-2</v>
      </c>
      <c r="N3335" s="235">
        <v>5.3328059397615361E-2</v>
      </c>
      <c r="O3335" s="235">
        <v>5.9503729491441393E-2</v>
      </c>
      <c r="P3335" s="235">
        <v>6.6461564623919972E-2</v>
      </c>
      <c r="Q3335" s="235">
        <v>7.4290205245752375E-2</v>
      </c>
      <c r="R3335" s="235">
        <v>8.3094701788065689E-2</v>
      </c>
      <c r="S3335" s="235">
        <v>9.3027449967330852E-2</v>
      </c>
      <c r="T3335" s="235">
        <v>0.1041895159181163</v>
      </c>
      <c r="U3335" s="235">
        <v>0.116152102321359</v>
      </c>
      <c r="V3335" s="235">
        <v>0.12861820206095481</v>
      </c>
      <c r="W3335" s="236">
        <f t="shared" si="134"/>
        <v>0.14242223404294427</v>
      </c>
      <c r="X3335" s="236">
        <f t="shared" si="134"/>
        <v>0.15770779271327509</v>
      </c>
      <c r="Y3335" s="236">
        <f t="shared" si="134"/>
        <v>0.17463388388496853</v>
      </c>
      <c r="Z3335" s="236">
        <f t="shared" si="134"/>
        <v>0.19337657877308925</v>
      </c>
    </row>
    <row r="3336" spans="1:26" x14ac:dyDescent="0.35">
      <c r="A3336" t="str">
        <f t="shared" si="133"/>
        <v>gib.wnd.0_25</v>
      </c>
      <c r="B3336" t="s">
        <v>949</v>
      </c>
      <c r="C3336" t="s">
        <v>103</v>
      </c>
      <c r="D3336" t="s">
        <v>2381</v>
      </c>
      <c r="E3336" s="235">
        <v>1.3411818198819319E-2</v>
      </c>
      <c r="F3336" s="235">
        <v>1.4420541165920399E-2</v>
      </c>
      <c r="G3336" s="235">
        <v>1.5395610951940151E-2</v>
      </c>
      <c r="H3336" s="235">
        <v>1.6304436559963571E-2</v>
      </c>
      <c r="I3336" s="235">
        <v>1.716884290669379E-2</v>
      </c>
      <c r="J3336" s="235">
        <v>1.7991972915139751E-2</v>
      </c>
      <c r="K3336" s="235">
        <v>1.8757769486645232E-2</v>
      </c>
      <c r="L3336" s="235">
        <v>1.9472183689600731E-2</v>
      </c>
      <c r="M3336" s="235">
        <v>2.0146389201214289E-2</v>
      </c>
      <c r="N3336" s="235">
        <v>2.0782519164326281E-2</v>
      </c>
      <c r="O3336" s="235">
        <v>2.136714127277756E-2</v>
      </c>
      <c r="P3336" s="235">
        <v>2.1915047346324192E-2</v>
      </c>
      <c r="Q3336" s="235">
        <v>2.2435920085213369E-2</v>
      </c>
      <c r="R3336" s="235">
        <v>2.292991467096625E-2</v>
      </c>
      <c r="S3336" s="235">
        <v>2.340140816023693E-2</v>
      </c>
      <c r="T3336" s="235">
        <v>2.382510923138826E-2</v>
      </c>
      <c r="U3336" s="235">
        <v>2.4181757225789469E-2</v>
      </c>
      <c r="V3336" s="235">
        <v>2.445915952672624E-2</v>
      </c>
      <c r="W3336" s="236">
        <f t="shared" si="134"/>
        <v>2.4739744062760589E-2</v>
      </c>
      <c r="X3336" s="236">
        <f t="shared" si="134"/>
        <v>2.5023547339069949E-2</v>
      </c>
      <c r="Y3336" s="236">
        <f t="shared" si="134"/>
        <v>2.5310606279602819E-2</v>
      </c>
      <c r="Z3336" s="236">
        <f t="shared" si="134"/>
        <v>2.5600958231882718E-2</v>
      </c>
    </row>
    <row r="3337" spans="1:26" x14ac:dyDescent="0.35">
      <c r="A3337" t="str">
        <f t="shared" si="133"/>
        <v>gib.sol.25_50</v>
      </c>
      <c r="B3337" t="s">
        <v>949</v>
      </c>
      <c r="C3337" t="s">
        <v>105</v>
      </c>
      <c r="D3337" t="s">
        <v>2382</v>
      </c>
      <c r="E3337" s="235">
        <v>2.090400227663932E-2</v>
      </c>
      <c r="F3337" s="235">
        <v>2.3238427330968741E-2</v>
      </c>
      <c r="G3337" s="235">
        <v>2.5784977101884151E-2</v>
      </c>
      <c r="H3337" s="235">
        <v>2.9523665224131031E-2</v>
      </c>
      <c r="I3337" s="235">
        <v>3.4332564612907561E-2</v>
      </c>
      <c r="J3337" s="235">
        <v>4.0098037360557108E-2</v>
      </c>
      <c r="K3337" s="235">
        <v>4.6994555610797052E-2</v>
      </c>
      <c r="L3337" s="235">
        <v>5.5193952964750922E-2</v>
      </c>
      <c r="M3337" s="235">
        <v>6.4923265292574153E-2</v>
      </c>
      <c r="N3337" s="235">
        <v>7.6367823337469415E-2</v>
      </c>
      <c r="O3337" s="235">
        <v>8.9808504167903563E-2</v>
      </c>
      <c r="P3337" s="235">
        <v>0.1054712664854381</v>
      </c>
      <c r="Q3337" s="235">
        <v>0.12356739371100239</v>
      </c>
      <c r="R3337" s="235">
        <v>0.14432036586785271</v>
      </c>
      <c r="S3337" s="235">
        <v>0.16790538192108639</v>
      </c>
      <c r="T3337" s="235">
        <v>0.19440190702584639</v>
      </c>
      <c r="U3337" s="235">
        <v>0.2228901436424888</v>
      </c>
      <c r="V3337" s="235">
        <v>0.25263605030883679</v>
      </c>
      <c r="W3337" s="236">
        <f t="shared" si="134"/>
        <v>0.28635171063473791</v>
      </c>
      <c r="X3337" s="236">
        <f t="shared" si="134"/>
        <v>0.32456690992121856</v>
      </c>
      <c r="Y3337" s="236">
        <f t="shared" si="134"/>
        <v>0.36788213621039545</v>
      </c>
      <c r="Z3337" s="236">
        <f t="shared" si="134"/>
        <v>0.41697801595231654</v>
      </c>
    </row>
    <row r="3338" spans="1:26" x14ac:dyDescent="0.35">
      <c r="A3338" t="str">
        <f t="shared" si="133"/>
        <v>gib.wnd.25_50</v>
      </c>
      <c r="B3338" t="s">
        <v>949</v>
      </c>
      <c r="C3338" t="s">
        <v>103</v>
      </c>
      <c r="D3338" t="s">
        <v>2382</v>
      </c>
      <c r="E3338" s="235">
        <v>1.3411818198819319E-2</v>
      </c>
      <c r="F3338" s="235">
        <v>1.4420541165920399E-2</v>
      </c>
      <c r="G3338" s="235">
        <v>1.5395610951940151E-2</v>
      </c>
      <c r="H3338" s="235">
        <v>1.6624184401139691E-2</v>
      </c>
      <c r="I3338" s="235">
        <v>1.797513282162751E-2</v>
      </c>
      <c r="J3338" s="235">
        <v>1.93047564584942E-2</v>
      </c>
      <c r="K3338" s="235">
        <v>2.0622007997321681E-2</v>
      </c>
      <c r="L3338" s="235">
        <v>2.1910099084057801E-2</v>
      </c>
      <c r="M3338" s="235">
        <v>2.313347299538741E-2</v>
      </c>
      <c r="N3338" s="235">
        <v>2.430182067081773E-2</v>
      </c>
      <c r="O3338" s="235">
        <v>2.5412461889601778E-2</v>
      </c>
      <c r="P3338" s="235">
        <v>2.6412279917550349E-2</v>
      </c>
      <c r="Q3338" s="235">
        <v>2.731376688981928E-2</v>
      </c>
      <c r="R3338" s="235">
        <v>2.8069821465660859E-2</v>
      </c>
      <c r="S3338" s="235">
        <v>2.869683114169734E-2</v>
      </c>
      <c r="T3338" s="235">
        <v>2.9178679292952731E-2</v>
      </c>
      <c r="U3338" s="235">
        <v>2.9427592971113019E-2</v>
      </c>
      <c r="V3338" s="235">
        <v>2.945862295112267E-2</v>
      </c>
      <c r="W3338" s="236">
        <f t="shared" si="134"/>
        <v>2.9489685650752315E-2</v>
      </c>
      <c r="X3338" s="236">
        <f t="shared" si="134"/>
        <v>2.9520781104503218E-2</v>
      </c>
      <c r="Y3338" s="236">
        <f t="shared" si="134"/>
        <v>2.9551909346913027E-2</v>
      </c>
      <c r="Z3338" s="236">
        <f t="shared" si="134"/>
        <v>2.9583070412555802E-2</v>
      </c>
    </row>
    <row r="3339" spans="1:26" x14ac:dyDescent="0.35">
      <c r="A3339" t="str">
        <f t="shared" si="133"/>
        <v>gib.sol.50_75</v>
      </c>
      <c r="B3339" t="s">
        <v>949</v>
      </c>
      <c r="C3339" t="s">
        <v>105</v>
      </c>
      <c r="D3339" t="s">
        <v>2383</v>
      </c>
      <c r="E3339" s="235">
        <v>2.090400227663932E-2</v>
      </c>
      <c r="F3339" s="235">
        <v>2.3238427330968741E-2</v>
      </c>
      <c r="G3339" s="235">
        <v>2.5784977101884151E-2</v>
      </c>
      <c r="H3339" s="235">
        <v>3.0673522583650671E-2</v>
      </c>
      <c r="I3339" s="235">
        <v>3.7676271079931142E-2</v>
      </c>
      <c r="J3339" s="235">
        <v>4.6568603091904269E-2</v>
      </c>
      <c r="K3339" s="235">
        <v>5.77720732535544E-2</v>
      </c>
      <c r="L3339" s="235">
        <v>7.1724470181404251E-2</v>
      </c>
      <c r="M3339" s="235">
        <v>8.8930794296723875E-2</v>
      </c>
      <c r="N3339" s="235">
        <v>0.1098999999793422</v>
      </c>
      <c r="O3339" s="235">
        <v>0.13515532476756631</v>
      </c>
      <c r="P3339" s="235">
        <v>0.16506955382842639</v>
      </c>
      <c r="Q3339" s="235">
        <v>0.19970206680133001</v>
      </c>
      <c r="R3339" s="235">
        <v>0.23876718601990049</v>
      </c>
      <c r="S3339" s="235">
        <v>0.28182332474150812</v>
      </c>
      <c r="T3339" s="235">
        <v>0.32745810936020192</v>
      </c>
      <c r="U3339" s="235">
        <v>0.37329123846180667</v>
      </c>
      <c r="V3339" s="235">
        <v>0.41732961729015627</v>
      </c>
      <c r="W3339" s="236">
        <f t="shared" si="134"/>
        <v>0.46656334658486209</v>
      </c>
      <c r="X3339" s="236">
        <f t="shared" si="134"/>
        <v>0.52160533870070169</v>
      </c>
      <c r="Y3339" s="236">
        <f t="shared" si="134"/>
        <v>0.5831408132520054</v>
      </c>
      <c r="Z3339" s="236">
        <f t="shared" si="134"/>
        <v>0.65193582743472178</v>
      </c>
    </row>
    <row r="3340" spans="1:26" x14ac:dyDescent="0.35">
      <c r="A3340" t="str">
        <f t="shared" si="133"/>
        <v>gib.wnd.50_75</v>
      </c>
      <c r="B3340" t="s">
        <v>949</v>
      </c>
      <c r="C3340" t="s">
        <v>103</v>
      </c>
      <c r="D3340" t="s">
        <v>2383</v>
      </c>
      <c r="E3340" s="235">
        <v>1.3411818198819319E-2</v>
      </c>
      <c r="F3340" s="235">
        <v>1.4420541165920399E-2</v>
      </c>
      <c r="G3340" s="235">
        <v>1.5395610951940151E-2</v>
      </c>
      <c r="H3340" s="235">
        <v>1.7051989469143949E-2</v>
      </c>
      <c r="I3340" s="235">
        <v>1.909333500520858E-2</v>
      </c>
      <c r="J3340" s="235">
        <v>2.1211215255578258E-2</v>
      </c>
      <c r="K3340" s="235">
        <v>2.3404428171920639E-2</v>
      </c>
      <c r="L3340" s="235">
        <v>2.557696630110198E-2</v>
      </c>
      <c r="M3340" s="235">
        <v>2.7717129593970678E-2</v>
      </c>
      <c r="N3340" s="235">
        <v>2.9713693728763538E-2</v>
      </c>
      <c r="O3340" s="235">
        <v>3.1491897985452232E-2</v>
      </c>
      <c r="P3340" s="235">
        <v>3.3008273196629689E-2</v>
      </c>
      <c r="Q3340" s="235">
        <v>3.4147484573076488E-2</v>
      </c>
      <c r="R3340" s="235">
        <v>3.4854109395260333E-2</v>
      </c>
      <c r="S3340" s="235">
        <v>3.5148538460910317E-2</v>
      </c>
      <c r="T3340" s="235">
        <v>3.501400355207087E-2</v>
      </c>
      <c r="U3340" s="235">
        <v>3.4500523232778538E-2</v>
      </c>
      <c r="V3340" s="235">
        <v>3.3693827756021227E-2</v>
      </c>
      <c r="W3340" s="236">
        <f t="shared" si="134"/>
        <v>3.2905994532100781E-2</v>
      </c>
      <c r="X3340" s="236">
        <f t="shared" si="134"/>
        <v>3.2136582521501873E-2</v>
      </c>
      <c r="Y3340" s="236">
        <f t="shared" si="134"/>
        <v>3.1385160997149365E-2</v>
      </c>
      <c r="Z3340" s="236">
        <f t="shared" si="134"/>
        <v>3.0651309303281551E-2</v>
      </c>
    </row>
    <row r="3341" spans="1:26" x14ac:dyDescent="0.35">
      <c r="A3341" t="str">
        <f t="shared" si="133"/>
        <v>gib.sol.75_100</v>
      </c>
      <c r="B3341" t="s">
        <v>949</v>
      </c>
      <c r="C3341" t="s">
        <v>105</v>
      </c>
      <c r="D3341" t="s">
        <v>2384</v>
      </c>
      <c r="E3341" s="235">
        <v>2.090400227663932E-2</v>
      </c>
      <c r="F3341" s="235">
        <v>2.3238427330968741E-2</v>
      </c>
      <c r="G3341" s="235">
        <v>2.5784977101884151E-2</v>
      </c>
      <c r="H3341" s="235">
        <v>3.1886438760779123E-2</v>
      </c>
      <c r="I3341" s="235">
        <v>4.1331329422239348E-2</v>
      </c>
      <c r="J3341" s="235">
        <v>5.3873617907962988E-2</v>
      </c>
      <c r="K3341" s="235">
        <v>7.030339261397707E-2</v>
      </c>
      <c r="L3341" s="235">
        <v>9.1435910288271152E-2</v>
      </c>
      <c r="M3341" s="235">
        <v>0.1181760007477355</v>
      </c>
      <c r="N3341" s="235">
        <v>0.15133079269136249</v>
      </c>
      <c r="O3341" s="235">
        <v>0.19137786278913549</v>
      </c>
      <c r="P3341" s="235">
        <v>0.23803406040000011</v>
      </c>
      <c r="Q3341" s="235">
        <v>0.29028361878561948</v>
      </c>
      <c r="R3341" s="235">
        <v>0.3459139006896178</v>
      </c>
      <c r="S3341" s="235">
        <v>0.40233571452814471</v>
      </c>
      <c r="T3341" s="235">
        <v>0.45671091804553859</v>
      </c>
      <c r="U3341" s="235">
        <v>0.50591567764498557</v>
      </c>
      <c r="V3341" s="235">
        <v>0.54780055464922306</v>
      </c>
      <c r="W3341" s="236">
        <f t="shared" si="134"/>
        <v>0.59315309039419473</v>
      </c>
      <c r="X3341" s="236">
        <f t="shared" si="134"/>
        <v>0.64226037315620077</v>
      </c>
      <c r="Y3341" s="236">
        <f t="shared" si="134"/>
        <v>0.69543325931692634</v>
      </c>
      <c r="Z3341" s="236">
        <f t="shared" ref="Z3341:Z3404" si="135">IF(Y3341=0,0,Y3341*(Y3341/X3341))</f>
        <v>0.75300834113043247</v>
      </c>
    </row>
    <row r="3342" spans="1:26" x14ac:dyDescent="0.35">
      <c r="A3342" t="str">
        <f t="shared" ref="A3342:A3405" si="136">LOWER(B3342)&amp;"."&amp;C3342&amp;"."&amp;D3342</f>
        <v>gib.wnd.75_100</v>
      </c>
      <c r="B3342" t="s">
        <v>949</v>
      </c>
      <c r="C3342" t="s">
        <v>103</v>
      </c>
      <c r="D3342" t="s">
        <v>2384</v>
      </c>
      <c r="E3342" s="235">
        <v>1.3411818198819319E-2</v>
      </c>
      <c r="F3342" s="235">
        <v>1.4420541165920399E-2</v>
      </c>
      <c r="G3342" s="235">
        <v>1.5395610951940151E-2</v>
      </c>
      <c r="H3342" s="235">
        <v>1.7602046314405369E-2</v>
      </c>
      <c r="I3342" s="235">
        <v>2.0591329074180709E-2</v>
      </c>
      <c r="J3342" s="235">
        <v>2.386453936203263E-2</v>
      </c>
      <c r="K3342" s="235">
        <v>2.734159917158727E-2</v>
      </c>
      <c r="L3342" s="235">
        <v>3.0878691682595261E-2</v>
      </c>
      <c r="M3342" s="235">
        <v>3.4373879795064392E-2</v>
      </c>
      <c r="N3342" s="235">
        <v>3.748065351658561E-2</v>
      </c>
      <c r="O3342" s="235">
        <v>4.0016160567456917E-2</v>
      </c>
      <c r="P3342" s="235">
        <v>4.1762016913908309E-2</v>
      </c>
      <c r="Q3342" s="235">
        <v>4.2631627123375343E-2</v>
      </c>
      <c r="R3342" s="235">
        <v>4.2582044707265072E-2</v>
      </c>
      <c r="S3342" s="235">
        <v>4.1800791468880737E-2</v>
      </c>
      <c r="T3342" s="235">
        <v>4.0408363212830922E-2</v>
      </c>
      <c r="U3342" s="235">
        <v>3.8675227529298521E-2</v>
      </c>
      <c r="V3342" s="235">
        <v>3.6758913404324287E-2</v>
      </c>
      <c r="W3342" s="236">
        <f t="shared" ref="W3342:Z3405" si="137">IF(V3342=0,0,V3342*(V3342/U3342))</f>
        <v>3.4937550493865696E-2</v>
      </c>
      <c r="X3342" s="236">
        <f t="shared" si="137"/>
        <v>3.320643407179226E-2</v>
      </c>
      <c r="Y3342" s="236">
        <f t="shared" si="137"/>
        <v>3.1561092525873878E-2</v>
      </c>
      <c r="Z3342" s="236">
        <f t="shared" si="135"/>
        <v>2.9997275807248671E-2</v>
      </c>
    </row>
    <row r="3343" spans="1:26" x14ac:dyDescent="0.35">
      <c r="A3343" t="str">
        <f t="shared" si="136"/>
        <v>grc.sol.0_0</v>
      </c>
      <c r="B3343" t="s">
        <v>959</v>
      </c>
      <c r="C3343" t="s">
        <v>105</v>
      </c>
      <c r="D3343" t="s">
        <v>2380</v>
      </c>
      <c r="E3343" s="235">
        <v>0.10035002782343951</v>
      </c>
      <c r="F3343" s="235">
        <v>9.7800997493394978E-2</v>
      </c>
      <c r="G3343" s="235">
        <v>9.5747132675534571E-2</v>
      </c>
      <c r="H3343" s="235">
        <v>9.397275575504753E-2</v>
      </c>
      <c r="I3343" s="235">
        <v>9.259907627886764E-2</v>
      </c>
      <c r="J3343" s="235">
        <v>9.1729718083838965E-2</v>
      </c>
      <c r="K3343" s="235">
        <v>9.1440982463508888E-2</v>
      </c>
      <c r="L3343" s="235">
        <v>9.176350689184043E-2</v>
      </c>
      <c r="M3343" s="235">
        <v>9.2686681499151755E-2</v>
      </c>
      <c r="N3343" s="235">
        <v>9.4235277263566911E-2</v>
      </c>
      <c r="O3343" s="235">
        <v>9.6371797039491669E-2</v>
      </c>
      <c r="P3343" s="235">
        <v>9.9171757165025326E-2</v>
      </c>
      <c r="Q3343" s="235">
        <v>0.1025298993335325</v>
      </c>
      <c r="R3343" s="235">
        <v>0.1065098460733772</v>
      </c>
      <c r="S3343" s="235">
        <v>0.11106298095928881</v>
      </c>
      <c r="T3343" s="235">
        <v>0.11623827912686439</v>
      </c>
      <c r="U3343" s="235">
        <v>0.1220372786518595</v>
      </c>
      <c r="V3343" s="235">
        <v>0.1284799828216521</v>
      </c>
      <c r="W3343" s="236">
        <f t="shared" si="137"/>
        <v>0.13526281615097696</v>
      </c>
      <c r="X3343" s="236">
        <f t="shared" si="137"/>
        <v>0.14240373505101103</v>
      </c>
      <c r="Y3343" s="236">
        <f t="shared" si="137"/>
        <v>0.14992164390429247</v>
      </c>
      <c r="Z3343" s="236">
        <f t="shared" si="135"/>
        <v>0.15783644511089598</v>
      </c>
    </row>
    <row r="3344" spans="1:26" x14ac:dyDescent="0.35">
      <c r="A3344" t="str">
        <f t="shared" si="136"/>
        <v>grc.wnd.0_0</v>
      </c>
      <c r="B3344" t="s">
        <v>959</v>
      </c>
      <c r="C3344" t="s">
        <v>103</v>
      </c>
      <c r="D3344" t="s">
        <v>2380</v>
      </c>
      <c r="E3344" s="235">
        <v>0.2379696109911954</v>
      </c>
      <c r="F3344" s="235">
        <v>0.25672969813227742</v>
      </c>
      <c r="G3344" s="235">
        <v>0.2762492291030969</v>
      </c>
      <c r="H3344" s="235">
        <v>0.29503605440381703</v>
      </c>
      <c r="I3344" s="235">
        <v>0.31336209477220411</v>
      </c>
      <c r="J3344" s="235">
        <v>0.33129934408637002</v>
      </c>
      <c r="K3344" s="235">
        <v>0.34856395809610641</v>
      </c>
      <c r="L3344" s="235">
        <v>0.3656547288667753</v>
      </c>
      <c r="M3344" s="235">
        <v>0.38281928034359708</v>
      </c>
      <c r="N3344" s="235">
        <v>0.40002858461516028</v>
      </c>
      <c r="O3344" s="235">
        <v>0.41762258620549692</v>
      </c>
      <c r="P3344" s="235">
        <v>0.4350545161187287</v>
      </c>
      <c r="Q3344" s="235">
        <v>0.45207540985311429</v>
      </c>
      <c r="R3344" s="235">
        <v>0.46831323755832588</v>
      </c>
      <c r="S3344" s="235">
        <v>0.48385728040248888</v>
      </c>
      <c r="T3344" s="235">
        <v>0.49820552339340812</v>
      </c>
      <c r="U3344" s="235">
        <v>0.51128075398232919</v>
      </c>
      <c r="V3344" s="235">
        <v>0.52264727301441838</v>
      </c>
      <c r="W3344" s="236">
        <f t="shared" si="137"/>
        <v>0.5342664863908585</v>
      </c>
      <c r="X3344" s="236">
        <f t="shared" si="137"/>
        <v>0.54614401187655082</v>
      </c>
      <c r="Y3344" s="236">
        <f t="shared" si="137"/>
        <v>0.5582855921275276</v>
      </c>
      <c r="Z3344" s="236">
        <f t="shared" si="135"/>
        <v>0.57069709746746466</v>
      </c>
    </row>
    <row r="3345" spans="1:26" x14ac:dyDescent="0.35">
      <c r="A3345" t="str">
        <f t="shared" si="136"/>
        <v>grc.sol.0_25</v>
      </c>
      <c r="B3345" t="s">
        <v>959</v>
      </c>
      <c r="C3345" t="s">
        <v>105</v>
      </c>
      <c r="D3345" t="s">
        <v>2381</v>
      </c>
      <c r="E3345" s="235">
        <v>0.10035002782343951</v>
      </c>
      <c r="F3345" s="235">
        <v>9.7800997493394978E-2</v>
      </c>
      <c r="G3345" s="235">
        <v>9.5747132675534571E-2</v>
      </c>
      <c r="H3345" s="235">
        <v>9.397275575504753E-2</v>
      </c>
      <c r="I3345" s="235">
        <v>9.2828484972397818E-2</v>
      </c>
      <c r="J3345" s="235">
        <v>9.2500070692879605E-2</v>
      </c>
      <c r="K3345" s="235">
        <v>9.3078305444272549E-2</v>
      </c>
      <c r="L3345" s="235">
        <v>9.45296055037112E-2</v>
      </c>
      <c r="M3345" s="235">
        <v>9.694630941840407E-2</v>
      </c>
      <c r="N3345" s="235">
        <v>0.1003296667257715</v>
      </c>
      <c r="O3345" s="235">
        <v>0.10486732257164839</v>
      </c>
      <c r="P3345" s="235">
        <v>0.1103814645773207</v>
      </c>
      <c r="Q3345" s="235">
        <v>0.11701723365989471</v>
      </c>
      <c r="R3345" s="235">
        <v>0.1246456431313047</v>
      </c>
      <c r="S3345" s="235">
        <v>0.13341414745479721</v>
      </c>
      <c r="T3345" s="235">
        <v>0.14318280641562781</v>
      </c>
      <c r="U3345" s="235">
        <v>0.15383099712208759</v>
      </c>
      <c r="V3345" s="235">
        <v>0.16366370174768879</v>
      </c>
      <c r="W3345" s="236">
        <f t="shared" si="137"/>
        <v>0.17412490181350085</v>
      </c>
      <c r="X3345" s="236">
        <f t="shared" si="137"/>
        <v>0.18525477004243229</v>
      </c>
      <c r="Y3345" s="236">
        <f t="shared" si="137"/>
        <v>0.19709604695273691</v>
      </c>
      <c r="Z3345" s="236">
        <f t="shared" si="135"/>
        <v>0.2096942049886093</v>
      </c>
    </row>
    <row r="3346" spans="1:26" x14ac:dyDescent="0.35">
      <c r="A3346" t="str">
        <f t="shared" si="136"/>
        <v>grc.wnd.0_25</v>
      </c>
      <c r="B3346" t="s">
        <v>959</v>
      </c>
      <c r="C3346" t="s">
        <v>103</v>
      </c>
      <c r="D3346" t="s">
        <v>2381</v>
      </c>
      <c r="E3346" s="235">
        <v>0.2379696109911954</v>
      </c>
      <c r="F3346" s="235">
        <v>0.25672969813227742</v>
      </c>
      <c r="G3346" s="235">
        <v>0.2762492291030969</v>
      </c>
      <c r="H3346" s="235">
        <v>0.29503605440381703</v>
      </c>
      <c r="I3346" s="235">
        <v>0.31421557089301327</v>
      </c>
      <c r="J3346" s="235">
        <v>0.33417974725098271</v>
      </c>
      <c r="K3346" s="235">
        <v>0.35465070991814518</v>
      </c>
      <c r="L3346" s="235">
        <v>0.37643374715957451</v>
      </c>
      <c r="M3346" s="235">
        <v>0.3994667260846777</v>
      </c>
      <c r="N3346" s="235">
        <v>0.42362600693309482</v>
      </c>
      <c r="O3346" s="235">
        <v>0.44836089898802772</v>
      </c>
      <c r="P3346" s="235">
        <v>0.47329442888935352</v>
      </c>
      <c r="Q3346" s="235">
        <v>0.49691773958004698</v>
      </c>
      <c r="R3346" s="235">
        <v>0.51872321088562523</v>
      </c>
      <c r="S3346" s="235">
        <v>0.53758412962836644</v>
      </c>
      <c r="T3346" s="235">
        <v>0.55313071600752706</v>
      </c>
      <c r="U3346" s="235">
        <v>0.56462667103094044</v>
      </c>
      <c r="V3346" s="235">
        <v>0.57475343187751016</v>
      </c>
      <c r="W3346" s="236">
        <f t="shared" si="137"/>
        <v>0.58506181943515323</v>
      </c>
      <c r="X3346" s="236">
        <f t="shared" si="137"/>
        <v>0.59555509123731742</v>
      </c>
      <c r="Y3346" s="236">
        <f t="shared" si="137"/>
        <v>0.60623656324235997</v>
      </c>
      <c r="Z3346" s="236">
        <f t="shared" si="135"/>
        <v>0.61710961088141725</v>
      </c>
    </row>
    <row r="3347" spans="1:26" x14ac:dyDescent="0.35">
      <c r="A3347" t="str">
        <f t="shared" si="136"/>
        <v>grc.sol.25_50</v>
      </c>
      <c r="B3347" t="s">
        <v>959</v>
      </c>
      <c r="C3347" t="s">
        <v>105</v>
      </c>
      <c r="D3347" t="s">
        <v>2382</v>
      </c>
      <c r="E3347" s="235">
        <v>0.10035002782343951</v>
      </c>
      <c r="F3347" s="235">
        <v>9.7800997493394978E-2</v>
      </c>
      <c r="G3347" s="235">
        <v>9.5747132675534571E-2</v>
      </c>
      <c r="H3347" s="235">
        <v>9.6851691481794885E-2</v>
      </c>
      <c r="I3347" s="235">
        <v>9.9320359478730441E-2</v>
      </c>
      <c r="J3347" s="235">
        <v>0.102614688637659</v>
      </c>
      <c r="K3347" s="235">
        <v>0.1068457340422078</v>
      </c>
      <c r="L3347" s="235">
        <v>0.11208702252116901</v>
      </c>
      <c r="M3347" s="235">
        <v>0.11849732334788481</v>
      </c>
      <c r="N3347" s="235">
        <v>0.12607282540111259</v>
      </c>
      <c r="O3347" s="235">
        <v>0.13479378895551769</v>
      </c>
      <c r="P3347" s="235">
        <v>0.14464886214408609</v>
      </c>
      <c r="Q3347" s="235">
        <v>0.1555843931556658</v>
      </c>
      <c r="R3347" s="235">
        <v>0.16766080258029031</v>
      </c>
      <c r="S3347" s="235">
        <v>0.1787737457957613</v>
      </c>
      <c r="T3347" s="235">
        <v>0.18983386858206189</v>
      </c>
      <c r="U3347" s="235">
        <v>0.20116066611969929</v>
      </c>
      <c r="V3347" s="235">
        <v>0.21236977590620759</v>
      </c>
      <c r="W3347" s="236">
        <f t="shared" si="137"/>
        <v>0.22420348166681769</v>
      </c>
      <c r="X3347" s="236">
        <f t="shared" si="137"/>
        <v>0.2366965872475347</v>
      </c>
      <c r="Y3347" s="236">
        <f t="shared" si="137"/>
        <v>0.24988583584035212</v>
      </c>
      <c r="Z3347" s="236">
        <f t="shared" si="135"/>
        <v>0.26381001804782794</v>
      </c>
    </row>
    <row r="3348" spans="1:26" x14ac:dyDescent="0.35">
      <c r="A3348" t="str">
        <f t="shared" si="136"/>
        <v>grc.wnd.25_50</v>
      </c>
      <c r="B3348" t="s">
        <v>959</v>
      </c>
      <c r="C3348" t="s">
        <v>103</v>
      </c>
      <c r="D3348" t="s">
        <v>2382</v>
      </c>
      <c r="E3348" s="235">
        <v>0.2379696109911954</v>
      </c>
      <c r="F3348" s="235">
        <v>0.25672969813227742</v>
      </c>
      <c r="G3348" s="235">
        <v>0.2762492291030969</v>
      </c>
      <c r="H3348" s="235">
        <v>0.30469814685042779</v>
      </c>
      <c r="I3348" s="235">
        <v>0.33791294580209841</v>
      </c>
      <c r="J3348" s="235">
        <v>0.37216620397501721</v>
      </c>
      <c r="K3348" s="235">
        <v>0.40670269326458353</v>
      </c>
      <c r="L3348" s="235">
        <v>0.44139260610869069</v>
      </c>
      <c r="M3348" s="235">
        <v>0.47483548375458218</v>
      </c>
      <c r="N3348" s="235">
        <v>0.50562359054146677</v>
      </c>
      <c r="O3348" s="235">
        <v>0.53251129698263133</v>
      </c>
      <c r="P3348" s="235">
        <v>0.55435920816250939</v>
      </c>
      <c r="Q3348" s="235">
        <v>0.57070096631962253</v>
      </c>
      <c r="R3348" s="235">
        <v>0.58181299479007909</v>
      </c>
      <c r="S3348" s="235">
        <v>0.59083335433750905</v>
      </c>
      <c r="T3348" s="235">
        <v>0.59667498485073367</v>
      </c>
      <c r="U3348" s="235">
        <v>0.59935039763700781</v>
      </c>
      <c r="V3348" s="235">
        <v>0.5997117963161277</v>
      </c>
      <c r="W3348" s="236">
        <f t="shared" si="137"/>
        <v>0.60007341291285599</v>
      </c>
      <c r="X3348" s="236">
        <f t="shared" si="137"/>
        <v>0.60043524755859357</v>
      </c>
      <c r="Y3348" s="236">
        <f t="shared" si="137"/>
        <v>0.60079730038482038</v>
      </c>
      <c r="Z3348" s="236">
        <f t="shared" si="135"/>
        <v>0.60115957152309585</v>
      </c>
    </row>
    <row r="3349" spans="1:26" x14ac:dyDescent="0.35">
      <c r="A3349" t="str">
        <f t="shared" si="136"/>
        <v>grc.sol.50_75</v>
      </c>
      <c r="B3349" t="s">
        <v>959</v>
      </c>
      <c r="C3349" t="s">
        <v>105</v>
      </c>
      <c r="D3349" t="s">
        <v>2383</v>
      </c>
      <c r="E3349" s="235">
        <v>0.10035002782343951</v>
      </c>
      <c r="F3349" s="235">
        <v>9.7800997493394978E-2</v>
      </c>
      <c r="G3349" s="235">
        <v>9.5747132675534571E-2</v>
      </c>
      <c r="H3349" s="235">
        <v>9.9809328597519287E-2</v>
      </c>
      <c r="I3349" s="235">
        <v>0.10596131530479171</v>
      </c>
      <c r="J3349" s="235">
        <v>0.1125803274827533</v>
      </c>
      <c r="K3349" s="235">
        <v>0.11997339935590411</v>
      </c>
      <c r="L3349" s="235">
        <v>0.12814412025956201</v>
      </c>
      <c r="M3349" s="235">
        <v>0.13712554764147919</v>
      </c>
      <c r="N3349" s="235">
        <v>0.14712887996089499</v>
      </c>
      <c r="O3349" s="235">
        <v>0.15801866512726431</v>
      </c>
      <c r="P3349" s="235">
        <v>0.16824187130565479</v>
      </c>
      <c r="Q3349" s="235">
        <v>0.17848455465796889</v>
      </c>
      <c r="R3349" s="235">
        <v>0.18919583144302901</v>
      </c>
      <c r="S3349" s="235">
        <v>0.1999143992865976</v>
      </c>
      <c r="T3349" s="235">
        <v>0.21057380723249611</v>
      </c>
      <c r="U3349" s="235">
        <v>0.221084445584915</v>
      </c>
      <c r="V3349" s="235">
        <v>0.2310027344983982</v>
      </c>
      <c r="W3349" s="236">
        <f t="shared" si="137"/>
        <v>0.24136597762252732</v>
      </c>
      <c r="X3349" s="236">
        <f t="shared" si="137"/>
        <v>0.25219413649011296</v>
      </c>
      <c r="Y3349" s="236">
        <f t="shared" si="137"/>
        <v>0.26350806814811661</v>
      </c>
      <c r="Z3349" s="236">
        <f t="shared" si="135"/>
        <v>0.2753295653322006</v>
      </c>
    </row>
    <row r="3350" spans="1:26" x14ac:dyDescent="0.35">
      <c r="A3350" t="str">
        <f t="shared" si="136"/>
        <v>grc.wnd.50_75</v>
      </c>
      <c r="B3350" t="s">
        <v>959</v>
      </c>
      <c r="C3350" t="s">
        <v>103</v>
      </c>
      <c r="D3350" t="s">
        <v>2383</v>
      </c>
      <c r="E3350" s="235">
        <v>0.2379696109911954</v>
      </c>
      <c r="F3350" s="235">
        <v>0.25672969813227742</v>
      </c>
      <c r="G3350" s="235">
        <v>0.2762492291030969</v>
      </c>
      <c r="H3350" s="235">
        <v>0.31376826782142359</v>
      </c>
      <c r="I3350" s="235">
        <v>0.36007671796441681</v>
      </c>
      <c r="J3350" s="235">
        <v>0.40750952876460511</v>
      </c>
      <c r="K3350" s="235">
        <v>0.45322768059071761</v>
      </c>
      <c r="L3350" s="235">
        <v>0.49530945965402501</v>
      </c>
      <c r="M3350" s="235">
        <v>0.53132968858308494</v>
      </c>
      <c r="N3350" s="235">
        <v>0.5595830196378746</v>
      </c>
      <c r="O3350" s="235">
        <v>0.58039851907433515</v>
      </c>
      <c r="P3350" s="235">
        <v>0.59644225510953253</v>
      </c>
      <c r="Q3350" s="235">
        <v>0.60711745817253238</v>
      </c>
      <c r="R3350" s="235">
        <v>0.613122418245723</v>
      </c>
      <c r="S3350" s="235">
        <v>0.61600280269281649</v>
      </c>
      <c r="T3350" s="235">
        <v>0.61651724342238656</v>
      </c>
      <c r="U3350" s="235">
        <v>0.61522123734338841</v>
      </c>
      <c r="V3350" s="235">
        <v>0.61283973655467006</v>
      </c>
      <c r="W3350" s="236">
        <f t="shared" si="137"/>
        <v>0.6104674544756814</v>
      </c>
      <c r="X3350" s="236">
        <f t="shared" si="137"/>
        <v>0.60810435542110619</v>
      </c>
      <c r="Y3350" s="236">
        <f t="shared" si="137"/>
        <v>0.60575040384376466</v>
      </c>
      <c r="Z3350" s="236">
        <f t="shared" si="135"/>
        <v>0.6034055643340791</v>
      </c>
    </row>
    <row r="3351" spans="1:26" x14ac:dyDescent="0.35">
      <c r="A3351" t="str">
        <f t="shared" si="136"/>
        <v>grc.sol.75_100</v>
      </c>
      <c r="B3351" t="s">
        <v>959</v>
      </c>
      <c r="C3351" t="s">
        <v>105</v>
      </c>
      <c r="D3351" t="s">
        <v>2384</v>
      </c>
      <c r="E3351" s="235">
        <v>0.10035002782343951</v>
      </c>
      <c r="F3351" s="235">
        <v>9.7800997493394978E-2</v>
      </c>
      <c r="G3351" s="235">
        <v>9.5747132675534571E-2</v>
      </c>
      <c r="H3351" s="235">
        <v>0.1026343195245836</v>
      </c>
      <c r="I3351" s="235">
        <v>0.1121834035261304</v>
      </c>
      <c r="J3351" s="235">
        <v>0.1216681838283676</v>
      </c>
      <c r="K3351" s="235">
        <v>0.13109989463077551</v>
      </c>
      <c r="L3351" s="235">
        <v>0.14070028118120659</v>
      </c>
      <c r="M3351" s="235">
        <v>0.1507017764982812</v>
      </c>
      <c r="N3351" s="235">
        <v>0.16158910486970551</v>
      </c>
      <c r="O3351" s="235">
        <v>0.17146532058595729</v>
      </c>
      <c r="P3351" s="235">
        <v>0.1813267309161839</v>
      </c>
      <c r="Q3351" s="235">
        <v>0.19136667588094611</v>
      </c>
      <c r="R3351" s="235">
        <v>0.2016685835752049</v>
      </c>
      <c r="S3351" s="235">
        <v>0.21168037064797529</v>
      </c>
      <c r="T3351" s="235">
        <v>0.2213605666604207</v>
      </c>
      <c r="U3351" s="235">
        <v>0.2305425169448623</v>
      </c>
      <c r="V3351" s="235">
        <v>0.23925306618214451</v>
      </c>
      <c r="W3351" s="236">
        <f t="shared" si="137"/>
        <v>0.24829272463980218</v>
      </c>
      <c r="X3351" s="236">
        <f t="shared" si="137"/>
        <v>0.25767392699629077</v>
      </c>
      <c r="Y3351" s="236">
        <f t="shared" si="137"/>
        <v>0.26740957774743557</v>
      </c>
      <c r="Z3351" s="236">
        <f t="shared" si="135"/>
        <v>0.27751306895746242</v>
      </c>
    </row>
    <row r="3352" spans="1:26" x14ac:dyDescent="0.35">
      <c r="A3352" t="str">
        <f t="shared" si="136"/>
        <v>grc.wnd.75_100</v>
      </c>
      <c r="B3352" t="s">
        <v>959</v>
      </c>
      <c r="C3352" t="s">
        <v>103</v>
      </c>
      <c r="D3352" t="s">
        <v>2384</v>
      </c>
      <c r="E3352" s="235">
        <v>0.2379696109911954</v>
      </c>
      <c r="F3352" s="235">
        <v>0.25672969813227742</v>
      </c>
      <c r="G3352" s="235">
        <v>0.2762492291030969</v>
      </c>
      <c r="H3352" s="235">
        <v>0.32173481292866057</v>
      </c>
      <c r="I3352" s="235">
        <v>0.37931044660480567</v>
      </c>
      <c r="J3352" s="235">
        <v>0.43654885880352851</v>
      </c>
      <c r="K3352" s="235">
        <v>0.48881937373252249</v>
      </c>
      <c r="L3352" s="235">
        <v>0.53251289268423307</v>
      </c>
      <c r="M3352" s="235">
        <v>0.5658671536147033</v>
      </c>
      <c r="N3352" s="235">
        <v>0.58911261049404384</v>
      </c>
      <c r="O3352" s="235">
        <v>0.60594589532284349</v>
      </c>
      <c r="P3352" s="235">
        <v>0.616619425842033</v>
      </c>
      <c r="Q3352" s="235">
        <v>0.6226943082227856</v>
      </c>
      <c r="R3352" s="235">
        <v>0.62527537081784923</v>
      </c>
      <c r="S3352" s="235">
        <v>0.62574700177979825</v>
      </c>
      <c r="T3352" s="235">
        <v>0.62452084212970915</v>
      </c>
      <c r="U3352" s="235">
        <v>0.62222279479226961</v>
      </c>
      <c r="V3352" s="235">
        <v>0.61923466033328745</v>
      </c>
      <c r="W3352" s="236">
        <f t="shared" si="137"/>
        <v>0.61626087595536905</v>
      </c>
      <c r="X3352" s="236">
        <f t="shared" si="137"/>
        <v>0.61330137274433749</v>
      </c>
      <c r="Y3352" s="236">
        <f t="shared" si="137"/>
        <v>0.61035608211696624</v>
      </c>
      <c r="Z3352" s="236">
        <f t="shared" si="135"/>
        <v>0.60742493581938972</v>
      </c>
    </row>
    <row r="3353" spans="1:26" x14ac:dyDescent="0.35">
      <c r="A3353" t="str">
        <f t="shared" si="136"/>
        <v>grl.sol.0_0</v>
      </c>
      <c r="B3353" t="s">
        <v>2264</v>
      </c>
      <c r="C3353" t="s">
        <v>105</v>
      </c>
      <c r="D3353" t="s">
        <v>2380</v>
      </c>
      <c r="E3353" s="235">
        <v>2.090400227663932E-2</v>
      </c>
      <c r="F3353" s="235">
        <v>2.3238427330968741E-2</v>
      </c>
      <c r="G3353" s="235">
        <v>2.5784977101884151E-2</v>
      </c>
      <c r="H3353" s="235">
        <v>2.8523010345819149E-2</v>
      </c>
      <c r="I3353" s="235">
        <v>3.1460164405327368E-2</v>
      </c>
      <c r="J3353" s="235">
        <v>3.4590724557257473E-2</v>
      </c>
      <c r="K3353" s="235">
        <v>3.7913867827805009E-2</v>
      </c>
      <c r="L3353" s="235">
        <v>4.138315222475205E-2</v>
      </c>
      <c r="M3353" s="235">
        <v>4.5008204905001757E-2</v>
      </c>
      <c r="N3353" s="235">
        <v>4.8761481356197602E-2</v>
      </c>
      <c r="O3353" s="235">
        <v>5.2639744983810591E-2</v>
      </c>
      <c r="P3353" s="235">
        <v>5.660612148758238E-2</v>
      </c>
      <c r="Q3353" s="235">
        <v>6.0610242346617139E-2</v>
      </c>
      <c r="R3353" s="235">
        <v>6.4641589518515258E-2</v>
      </c>
      <c r="S3353" s="235">
        <v>6.8701963041991179E-2</v>
      </c>
      <c r="T3353" s="235">
        <v>7.2754689684551094E-2</v>
      </c>
      <c r="U3353" s="235">
        <v>7.6814348751658851E-2</v>
      </c>
      <c r="V3353" s="235">
        <v>8.0836373986807264E-2</v>
      </c>
      <c r="W3353" s="236">
        <f t="shared" si="137"/>
        <v>8.5068993821207833E-2</v>
      </c>
      <c r="X3353" s="236">
        <f t="shared" si="137"/>
        <v>8.9523235059179584E-2</v>
      </c>
      <c r="Y3353" s="236">
        <f t="shared" si="137"/>
        <v>9.4210701872238622E-2</v>
      </c>
      <c r="Z3353" s="236">
        <f t="shared" si="135"/>
        <v>9.9143606030239501E-2</v>
      </c>
    </row>
    <row r="3354" spans="1:26" x14ac:dyDescent="0.35">
      <c r="A3354" t="str">
        <f t="shared" si="136"/>
        <v>grl.wnd.0_0</v>
      </c>
      <c r="B3354" t="s">
        <v>2264</v>
      </c>
      <c r="C3354" t="s">
        <v>103</v>
      </c>
      <c r="D3354" t="s">
        <v>2380</v>
      </c>
      <c r="E3354" s="235">
        <v>1.3411818198819319E-2</v>
      </c>
      <c r="F3354" s="235">
        <v>1.4420541165920399E-2</v>
      </c>
      <c r="G3354" s="235">
        <v>1.5395610951940151E-2</v>
      </c>
      <c r="H3354" s="235">
        <v>1.6304436559963571E-2</v>
      </c>
      <c r="I3354" s="235">
        <v>1.7144876215296759E-2</v>
      </c>
      <c r="J3354" s="235">
        <v>1.7907684156724051E-2</v>
      </c>
      <c r="K3354" s="235">
        <v>1.8575723220013631E-2</v>
      </c>
      <c r="L3354" s="235">
        <v>1.9152928986047819E-2</v>
      </c>
      <c r="M3354" s="235">
        <v>1.96502549762172E-2</v>
      </c>
      <c r="N3354" s="235">
        <v>2.0071275563831301E-2</v>
      </c>
      <c r="O3354" s="235">
        <v>2.0424208087341029E-2</v>
      </c>
      <c r="P3354" s="235">
        <v>2.0696873605827979E-2</v>
      </c>
      <c r="Q3354" s="235">
        <v>2.0911136997884341E-2</v>
      </c>
      <c r="R3354" s="235">
        <v>2.1075750945744862E-2</v>
      </c>
      <c r="S3354" s="235">
        <v>2.1199734111410361E-2</v>
      </c>
      <c r="T3354" s="235">
        <v>2.1287804530642201E-2</v>
      </c>
      <c r="U3354" s="235">
        <v>2.134728953974158E-2</v>
      </c>
      <c r="V3354" s="235">
        <v>2.1383197621466839E-2</v>
      </c>
      <c r="W3354" s="236">
        <f t="shared" si="137"/>
        <v>2.1419166103850026E-2</v>
      </c>
      <c r="X3354" s="236">
        <f t="shared" si="137"/>
        <v>2.1455195088490538E-2</v>
      </c>
      <c r="Y3354" s="236">
        <f t="shared" si="137"/>
        <v>2.1491284677158676E-2</v>
      </c>
      <c r="Z3354" s="236">
        <f t="shared" si="135"/>
        <v>2.152743497179592E-2</v>
      </c>
    </row>
    <row r="3355" spans="1:26" x14ac:dyDescent="0.35">
      <c r="A3355" t="str">
        <f t="shared" si="136"/>
        <v>grl.sol.0_25</v>
      </c>
      <c r="B3355" t="s">
        <v>2264</v>
      </c>
      <c r="C3355" t="s">
        <v>105</v>
      </c>
      <c r="D3355" t="s">
        <v>2381</v>
      </c>
      <c r="E3355" s="235">
        <v>2.090400227663932E-2</v>
      </c>
      <c r="F3355" s="235">
        <v>2.3238427330968741E-2</v>
      </c>
      <c r="G3355" s="235">
        <v>2.5784977101884151E-2</v>
      </c>
      <c r="H3355" s="235">
        <v>2.8523010345819149E-2</v>
      </c>
      <c r="I3355" s="235">
        <v>3.1551081463113431E-2</v>
      </c>
      <c r="J3355" s="235">
        <v>3.4942437972336857E-2</v>
      </c>
      <c r="K3355" s="235">
        <v>3.8762811696971052E-2</v>
      </c>
      <c r="L3355" s="235">
        <v>4.3041065518848107E-2</v>
      </c>
      <c r="M3355" s="235">
        <v>4.7874101155915699E-2</v>
      </c>
      <c r="N3355" s="235">
        <v>5.3328059397615361E-2</v>
      </c>
      <c r="O3355" s="235">
        <v>5.9503729491441393E-2</v>
      </c>
      <c r="P3355" s="235">
        <v>6.6461564623919972E-2</v>
      </c>
      <c r="Q3355" s="235">
        <v>7.4290205245752375E-2</v>
      </c>
      <c r="R3355" s="235">
        <v>8.3094701788065689E-2</v>
      </c>
      <c r="S3355" s="235">
        <v>9.3027449967330852E-2</v>
      </c>
      <c r="T3355" s="235">
        <v>0.1041895159181163</v>
      </c>
      <c r="U3355" s="235">
        <v>0.116152102321359</v>
      </c>
      <c r="V3355" s="235">
        <v>0.12861820206095481</v>
      </c>
      <c r="W3355" s="236">
        <f t="shared" si="137"/>
        <v>0.14242223404294427</v>
      </c>
      <c r="X3355" s="236">
        <f t="shared" si="137"/>
        <v>0.15770779271327509</v>
      </c>
      <c r="Y3355" s="236">
        <f t="shared" si="137"/>
        <v>0.17463388388496853</v>
      </c>
      <c r="Z3355" s="236">
        <f t="shared" si="135"/>
        <v>0.19337657877308925</v>
      </c>
    </row>
    <row r="3356" spans="1:26" x14ac:dyDescent="0.35">
      <c r="A3356" t="str">
        <f t="shared" si="136"/>
        <v>grl.wnd.0_25</v>
      </c>
      <c r="B3356" t="s">
        <v>2264</v>
      </c>
      <c r="C3356" t="s">
        <v>103</v>
      </c>
      <c r="D3356" t="s">
        <v>2381</v>
      </c>
      <c r="E3356" s="235">
        <v>1.3411818198819319E-2</v>
      </c>
      <c r="F3356" s="235">
        <v>1.4420541165920399E-2</v>
      </c>
      <c r="G3356" s="235">
        <v>1.5395610951940151E-2</v>
      </c>
      <c r="H3356" s="235">
        <v>1.6304436559963571E-2</v>
      </c>
      <c r="I3356" s="235">
        <v>1.716884290669379E-2</v>
      </c>
      <c r="J3356" s="235">
        <v>1.7991972915139751E-2</v>
      </c>
      <c r="K3356" s="235">
        <v>1.8757769486645232E-2</v>
      </c>
      <c r="L3356" s="235">
        <v>1.9472183689600731E-2</v>
      </c>
      <c r="M3356" s="235">
        <v>2.0146389201214289E-2</v>
      </c>
      <c r="N3356" s="235">
        <v>2.0782519164326281E-2</v>
      </c>
      <c r="O3356" s="235">
        <v>2.136714127277756E-2</v>
      </c>
      <c r="P3356" s="235">
        <v>2.1915047346324192E-2</v>
      </c>
      <c r="Q3356" s="235">
        <v>2.2435920085213369E-2</v>
      </c>
      <c r="R3356" s="235">
        <v>2.292991467096625E-2</v>
      </c>
      <c r="S3356" s="235">
        <v>2.340140816023693E-2</v>
      </c>
      <c r="T3356" s="235">
        <v>2.382510923138826E-2</v>
      </c>
      <c r="U3356" s="235">
        <v>2.4181757225789469E-2</v>
      </c>
      <c r="V3356" s="235">
        <v>2.445915952672624E-2</v>
      </c>
      <c r="W3356" s="236">
        <f t="shared" si="137"/>
        <v>2.4739744062760589E-2</v>
      </c>
      <c r="X3356" s="236">
        <f t="shared" si="137"/>
        <v>2.5023547339069949E-2</v>
      </c>
      <c r="Y3356" s="236">
        <f t="shared" si="137"/>
        <v>2.5310606279602819E-2</v>
      </c>
      <c r="Z3356" s="236">
        <f t="shared" si="135"/>
        <v>2.5600958231882718E-2</v>
      </c>
    </row>
    <row r="3357" spans="1:26" x14ac:dyDescent="0.35">
      <c r="A3357" t="str">
        <f t="shared" si="136"/>
        <v>grl.sol.25_50</v>
      </c>
      <c r="B3357" t="s">
        <v>2264</v>
      </c>
      <c r="C3357" t="s">
        <v>105</v>
      </c>
      <c r="D3357" t="s">
        <v>2382</v>
      </c>
      <c r="E3357" s="235">
        <v>2.090400227663932E-2</v>
      </c>
      <c r="F3357" s="235">
        <v>2.3238427330968741E-2</v>
      </c>
      <c r="G3357" s="235">
        <v>2.5784977101884151E-2</v>
      </c>
      <c r="H3357" s="235">
        <v>2.9523665224131031E-2</v>
      </c>
      <c r="I3357" s="235">
        <v>3.4332564612907561E-2</v>
      </c>
      <c r="J3357" s="235">
        <v>4.0098037360557108E-2</v>
      </c>
      <c r="K3357" s="235">
        <v>4.6994555610797052E-2</v>
      </c>
      <c r="L3357" s="235">
        <v>5.5193952964750922E-2</v>
      </c>
      <c r="M3357" s="235">
        <v>6.4923265292574153E-2</v>
      </c>
      <c r="N3357" s="235">
        <v>7.6367823337469415E-2</v>
      </c>
      <c r="O3357" s="235">
        <v>8.9808504167903563E-2</v>
      </c>
      <c r="P3357" s="235">
        <v>0.1054712664854381</v>
      </c>
      <c r="Q3357" s="235">
        <v>0.12356739371100239</v>
      </c>
      <c r="R3357" s="235">
        <v>0.14432036586785271</v>
      </c>
      <c r="S3357" s="235">
        <v>0.16790538192108639</v>
      </c>
      <c r="T3357" s="235">
        <v>0.19440190702584639</v>
      </c>
      <c r="U3357" s="235">
        <v>0.2228901436424888</v>
      </c>
      <c r="V3357" s="235">
        <v>0.25263605030883679</v>
      </c>
      <c r="W3357" s="236">
        <f t="shared" si="137"/>
        <v>0.28635171063473791</v>
      </c>
      <c r="X3357" s="236">
        <f t="shared" si="137"/>
        <v>0.32456690992121856</v>
      </c>
      <c r="Y3357" s="236">
        <f t="shared" si="137"/>
        <v>0.36788213621039545</v>
      </c>
      <c r="Z3357" s="236">
        <f t="shared" si="135"/>
        <v>0.41697801595231654</v>
      </c>
    </row>
    <row r="3358" spans="1:26" x14ac:dyDescent="0.35">
      <c r="A3358" t="str">
        <f t="shared" si="136"/>
        <v>grl.wnd.25_50</v>
      </c>
      <c r="B3358" t="s">
        <v>2264</v>
      </c>
      <c r="C3358" t="s">
        <v>103</v>
      </c>
      <c r="D3358" t="s">
        <v>2382</v>
      </c>
      <c r="E3358" s="235">
        <v>1.3411818198819319E-2</v>
      </c>
      <c r="F3358" s="235">
        <v>1.4420541165920399E-2</v>
      </c>
      <c r="G3358" s="235">
        <v>1.5395610951940151E-2</v>
      </c>
      <c r="H3358" s="235">
        <v>1.6624184401139691E-2</v>
      </c>
      <c r="I3358" s="235">
        <v>1.797513282162751E-2</v>
      </c>
      <c r="J3358" s="235">
        <v>1.93047564584942E-2</v>
      </c>
      <c r="K3358" s="235">
        <v>2.0622007997321681E-2</v>
      </c>
      <c r="L3358" s="235">
        <v>2.1910099084057801E-2</v>
      </c>
      <c r="M3358" s="235">
        <v>2.313347299538741E-2</v>
      </c>
      <c r="N3358" s="235">
        <v>2.430182067081773E-2</v>
      </c>
      <c r="O3358" s="235">
        <v>2.5412461889601778E-2</v>
      </c>
      <c r="P3358" s="235">
        <v>2.6412279917550349E-2</v>
      </c>
      <c r="Q3358" s="235">
        <v>2.731376688981928E-2</v>
      </c>
      <c r="R3358" s="235">
        <v>2.8069821465660859E-2</v>
      </c>
      <c r="S3358" s="235">
        <v>2.869683114169734E-2</v>
      </c>
      <c r="T3358" s="235">
        <v>2.9178679292952731E-2</v>
      </c>
      <c r="U3358" s="235">
        <v>2.9427592971113019E-2</v>
      </c>
      <c r="V3358" s="235">
        <v>2.945862295112267E-2</v>
      </c>
      <c r="W3358" s="236">
        <f t="shared" si="137"/>
        <v>2.9489685650752315E-2</v>
      </c>
      <c r="X3358" s="236">
        <f t="shared" si="137"/>
        <v>2.9520781104503218E-2</v>
      </c>
      <c r="Y3358" s="236">
        <f t="shared" si="137"/>
        <v>2.9551909346913027E-2</v>
      </c>
      <c r="Z3358" s="236">
        <f t="shared" si="135"/>
        <v>2.9583070412555802E-2</v>
      </c>
    </row>
    <row r="3359" spans="1:26" x14ac:dyDescent="0.35">
      <c r="A3359" t="str">
        <f t="shared" si="136"/>
        <v>grl.sol.50_75</v>
      </c>
      <c r="B3359" t="s">
        <v>2264</v>
      </c>
      <c r="C3359" t="s">
        <v>105</v>
      </c>
      <c r="D3359" t="s">
        <v>2383</v>
      </c>
      <c r="E3359" s="235">
        <v>2.090400227663932E-2</v>
      </c>
      <c r="F3359" s="235">
        <v>2.3238427330968741E-2</v>
      </c>
      <c r="G3359" s="235">
        <v>2.5784977101884151E-2</v>
      </c>
      <c r="H3359" s="235">
        <v>3.0673522583650671E-2</v>
      </c>
      <c r="I3359" s="235">
        <v>3.7676271079931142E-2</v>
      </c>
      <c r="J3359" s="235">
        <v>4.6568603091904269E-2</v>
      </c>
      <c r="K3359" s="235">
        <v>5.77720732535544E-2</v>
      </c>
      <c r="L3359" s="235">
        <v>7.1724470181404251E-2</v>
      </c>
      <c r="M3359" s="235">
        <v>8.8930794296723875E-2</v>
      </c>
      <c r="N3359" s="235">
        <v>0.1098999999793422</v>
      </c>
      <c r="O3359" s="235">
        <v>0.13515532476756631</v>
      </c>
      <c r="P3359" s="235">
        <v>0.16506955382842639</v>
      </c>
      <c r="Q3359" s="235">
        <v>0.19970206680133001</v>
      </c>
      <c r="R3359" s="235">
        <v>0.23876718601990049</v>
      </c>
      <c r="S3359" s="235">
        <v>0.28182332474150812</v>
      </c>
      <c r="T3359" s="235">
        <v>0.32745810936020192</v>
      </c>
      <c r="U3359" s="235">
        <v>0.37329123846180667</v>
      </c>
      <c r="V3359" s="235">
        <v>0.41732961729015627</v>
      </c>
      <c r="W3359" s="236">
        <f t="shared" si="137"/>
        <v>0.46656334658486209</v>
      </c>
      <c r="X3359" s="236">
        <f t="shared" si="137"/>
        <v>0.52160533870070169</v>
      </c>
      <c r="Y3359" s="236">
        <f t="shared" si="137"/>
        <v>0.5831408132520054</v>
      </c>
      <c r="Z3359" s="236">
        <f t="shared" si="135"/>
        <v>0.65193582743472178</v>
      </c>
    </row>
    <row r="3360" spans="1:26" x14ac:dyDescent="0.35">
      <c r="A3360" t="str">
        <f t="shared" si="136"/>
        <v>grl.wnd.50_75</v>
      </c>
      <c r="B3360" t="s">
        <v>2264</v>
      </c>
      <c r="C3360" t="s">
        <v>103</v>
      </c>
      <c r="D3360" t="s">
        <v>2383</v>
      </c>
      <c r="E3360" s="235">
        <v>1.3411818198819319E-2</v>
      </c>
      <c r="F3360" s="235">
        <v>1.4420541165920399E-2</v>
      </c>
      <c r="G3360" s="235">
        <v>1.5395610951940151E-2</v>
      </c>
      <c r="H3360" s="235">
        <v>1.7051989469143949E-2</v>
      </c>
      <c r="I3360" s="235">
        <v>1.909333500520858E-2</v>
      </c>
      <c r="J3360" s="235">
        <v>2.1211215255578258E-2</v>
      </c>
      <c r="K3360" s="235">
        <v>2.3404428171920639E-2</v>
      </c>
      <c r="L3360" s="235">
        <v>2.557696630110198E-2</v>
      </c>
      <c r="M3360" s="235">
        <v>2.7717129593970678E-2</v>
      </c>
      <c r="N3360" s="235">
        <v>2.9713693728763538E-2</v>
      </c>
      <c r="O3360" s="235">
        <v>3.1491897985452232E-2</v>
      </c>
      <c r="P3360" s="235">
        <v>3.3008273196629689E-2</v>
      </c>
      <c r="Q3360" s="235">
        <v>3.4147484573076488E-2</v>
      </c>
      <c r="R3360" s="235">
        <v>3.4854109395260333E-2</v>
      </c>
      <c r="S3360" s="235">
        <v>3.5148538460910317E-2</v>
      </c>
      <c r="T3360" s="235">
        <v>3.501400355207087E-2</v>
      </c>
      <c r="U3360" s="235">
        <v>3.4500523232778538E-2</v>
      </c>
      <c r="V3360" s="235">
        <v>3.3693827756021227E-2</v>
      </c>
      <c r="W3360" s="236">
        <f t="shared" si="137"/>
        <v>3.2905994532100781E-2</v>
      </c>
      <c r="X3360" s="236">
        <f t="shared" si="137"/>
        <v>3.2136582521501873E-2</v>
      </c>
      <c r="Y3360" s="236">
        <f t="shared" si="137"/>
        <v>3.1385160997149365E-2</v>
      </c>
      <c r="Z3360" s="236">
        <f t="shared" si="135"/>
        <v>3.0651309303281551E-2</v>
      </c>
    </row>
    <row r="3361" spans="1:26" x14ac:dyDescent="0.35">
      <c r="A3361" t="str">
        <f t="shared" si="136"/>
        <v>grl.sol.75_100</v>
      </c>
      <c r="B3361" t="s">
        <v>2264</v>
      </c>
      <c r="C3361" t="s">
        <v>105</v>
      </c>
      <c r="D3361" t="s">
        <v>2384</v>
      </c>
      <c r="E3361" s="235">
        <v>2.090400227663932E-2</v>
      </c>
      <c r="F3361" s="235">
        <v>2.3238427330968741E-2</v>
      </c>
      <c r="G3361" s="235">
        <v>2.5784977101884151E-2</v>
      </c>
      <c r="H3361" s="235">
        <v>3.1886438760779123E-2</v>
      </c>
      <c r="I3361" s="235">
        <v>4.1331329422239348E-2</v>
      </c>
      <c r="J3361" s="235">
        <v>5.3873617907962988E-2</v>
      </c>
      <c r="K3361" s="235">
        <v>7.030339261397707E-2</v>
      </c>
      <c r="L3361" s="235">
        <v>9.1435910288271152E-2</v>
      </c>
      <c r="M3361" s="235">
        <v>0.1181760007477355</v>
      </c>
      <c r="N3361" s="235">
        <v>0.15133079269136249</v>
      </c>
      <c r="O3361" s="235">
        <v>0.19137786278913549</v>
      </c>
      <c r="P3361" s="235">
        <v>0.23803406040000011</v>
      </c>
      <c r="Q3361" s="235">
        <v>0.29028361878561948</v>
      </c>
      <c r="R3361" s="235">
        <v>0.3459139006896178</v>
      </c>
      <c r="S3361" s="235">
        <v>0.40233571452814471</v>
      </c>
      <c r="T3361" s="235">
        <v>0.45671091804553859</v>
      </c>
      <c r="U3361" s="235">
        <v>0.50591567764498557</v>
      </c>
      <c r="V3361" s="235">
        <v>0.54780055464922306</v>
      </c>
      <c r="W3361" s="236">
        <f t="shared" si="137"/>
        <v>0.59315309039419473</v>
      </c>
      <c r="X3361" s="236">
        <f t="shared" si="137"/>
        <v>0.64226037315620077</v>
      </c>
      <c r="Y3361" s="236">
        <f t="shared" si="137"/>
        <v>0.69543325931692634</v>
      </c>
      <c r="Z3361" s="236">
        <f t="shared" si="135"/>
        <v>0.75300834113043247</v>
      </c>
    </row>
    <row r="3362" spans="1:26" x14ac:dyDescent="0.35">
      <c r="A3362" t="str">
        <f t="shared" si="136"/>
        <v>grl.wnd.75_100</v>
      </c>
      <c r="B3362" t="s">
        <v>2264</v>
      </c>
      <c r="C3362" t="s">
        <v>103</v>
      </c>
      <c r="D3362" t="s">
        <v>2384</v>
      </c>
      <c r="E3362" s="235">
        <v>1.3411818198819319E-2</v>
      </c>
      <c r="F3362" s="235">
        <v>1.4420541165920399E-2</v>
      </c>
      <c r="G3362" s="235">
        <v>1.5395610951940151E-2</v>
      </c>
      <c r="H3362" s="235">
        <v>1.7602046314405369E-2</v>
      </c>
      <c r="I3362" s="235">
        <v>2.0591329074180709E-2</v>
      </c>
      <c r="J3362" s="235">
        <v>2.386453936203263E-2</v>
      </c>
      <c r="K3362" s="235">
        <v>2.734159917158727E-2</v>
      </c>
      <c r="L3362" s="235">
        <v>3.0878691682595261E-2</v>
      </c>
      <c r="M3362" s="235">
        <v>3.4373879795064392E-2</v>
      </c>
      <c r="N3362" s="235">
        <v>3.748065351658561E-2</v>
      </c>
      <c r="O3362" s="235">
        <v>4.0016160567456917E-2</v>
      </c>
      <c r="P3362" s="235">
        <v>4.1762016913908309E-2</v>
      </c>
      <c r="Q3362" s="235">
        <v>4.2631627123375343E-2</v>
      </c>
      <c r="R3362" s="235">
        <v>4.2582044707265072E-2</v>
      </c>
      <c r="S3362" s="235">
        <v>4.1800791468880737E-2</v>
      </c>
      <c r="T3362" s="235">
        <v>4.0408363212830922E-2</v>
      </c>
      <c r="U3362" s="235">
        <v>3.8675227529298521E-2</v>
      </c>
      <c r="V3362" s="235">
        <v>3.6758913404324287E-2</v>
      </c>
      <c r="W3362" s="236">
        <f t="shared" si="137"/>
        <v>3.4937550493865696E-2</v>
      </c>
      <c r="X3362" s="236">
        <f t="shared" si="137"/>
        <v>3.320643407179226E-2</v>
      </c>
      <c r="Y3362" s="236">
        <f t="shared" si="137"/>
        <v>3.1561092525873878E-2</v>
      </c>
      <c r="Z3362" s="236">
        <f t="shared" si="135"/>
        <v>2.9997275807248671E-2</v>
      </c>
    </row>
    <row r="3363" spans="1:26" x14ac:dyDescent="0.35">
      <c r="A3363" t="str">
        <f t="shared" si="136"/>
        <v>grd.sol.0_0</v>
      </c>
      <c r="B3363" t="s">
        <v>2266</v>
      </c>
      <c r="C3363" t="s">
        <v>105</v>
      </c>
      <c r="D3363" t="s">
        <v>2380</v>
      </c>
      <c r="E3363" s="235">
        <v>4.640284756392471E-2</v>
      </c>
      <c r="F3363" s="235">
        <v>6.072960988469292E-2</v>
      </c>
      <c r="G3363" s="235">
        <v>7.9550338773613657E-2</v>
      </c>
      <c r="H3363" s="235">
        <v>0.1038410555582349</v>
      </c>
      <c r="I3363" s="235">
        <v>0.13502019696382139</v>
      </c>
      <c r="J3363" s="235">
        <v>0.1742782108114771</v>
      </c>
      <c r="K3363" s="235">
        <v>0.2225777523730241</v>
      </c>
      <c r="L3363" s="235">
        <v>0.27992660791914642</v>
      </c>
      <c r="M3363" s="235">
        <v>0.3446746688576236</v>
      </c>
      <c r="N3363" s="235">
        <v>0.41291539254099519</v>
      </c>
      <c r="O3363" s="235">
        <v>0.47964640071239539</v>
      </c>
      <c r="P3363" s="235">
        <v>0.54069719978763553</v>
      </c>
      <c r="Q3363" s="235">
        <v>0.59389452027043033</v>
      </c>
      <c r="R3363" s="235">
        <v>0.63881503876605461</v>
      </c>
      <c r="S3363" s="235">
        <v>0.67632135375203817</v>
      </c>
      <c r="T3363" s="235">
        <v>0.70754279204819204</v>
      </c>
      <c r="U3363" s="235">
        <v>0.73333157109862723</v>
      </c>
      <c r="V3363" s="235">
        <v>0.75458614299919846</v>
      </c>
      <c r="W3363" s="236">
        <f t="shared" si="137"/>
        <v>0.77645674841650458</v>
      </c>
      <c r="X3363" s="236">
        <f t="shared" si="137"/>
        <v>0.79896124220528053</v>
      </c>
      <c r="Y3363" s="236">
        <f t="shared" si="137"/>
        <v>0.8221179967178146</v>
      </c>
      <c r="Z3363" s="236">
        <f t="shared" si="135"/>
        <v>0.84594591680287845</v>
      </c>
    </row>
    <row r="3364" spans="1:26" x14ac:dyDescent="0.35">
      <c r="A3364" t="str">
        <f t="shared" si="136"/>
        <v>grd.wnd.0_0</v>
      </c>
      <c r="B3364" t="s">
        <v>2266</v>
      </c>
      <c r="C3364" t="s">
        <v>103</v>
      </c>
      <c r="D3364" t="s">
        <v>2380</v>
      </c>
      <c r="E3364" s="235">
        <v>7.975158303870214E-2</v>
      </c>
      <c r="F3364" s="235">
        <v>9.4993253331175753E-2</v>
      </c>
      <c r="G3364" s="235">
        <v>0.1112071998969525</v>
      </c>
      <c r="H3364" s="235">
        <v>0.12733123204841179</v>
      </c>
      <c r="I3364" s="235">
        <v>0.14219937709503991</v>
      </c>
      <c r="J3364" s="235">
        <v>0.154121635629898</v>
      </c>
      <c r="K3364" s="235">
        <v>0.16153380416991611</v>
      </c>
      <c r="L3364" s="235">
        <v>0.16287383897337179</v>
      </c>
      <c r="M3364" s="235">
        <v>0.15753375214491311</v>
      </c>
      <c r="N3364" s="235">
        <v>0.14615599975289509</v>
      </c>
      <c r="O3364" s="235">
        <v>0.13090033787997299</v>
      </c>
      <c r="P3364" s="235">
        <v>0.1145536732282033</v>
      </c>
      <c r="Q3364" s="235">
        <v>9.936744605786596E-2</v>
      </c>
      <c r="R3364" s="235">
        <v>8.6438713598547948E-2</v>
      </c>
      <c r="S3364" s="235">
        <v>7.5881154813508031E-2</v>
      </c>
      <c r="T3364" s="235">
        <v>6.7412307185282766E-2</v>
      </c>
      <c r="U3364" s="235">
        <v>6.0603267616337338E-2</v>
      </c>
      <c r="V3364" s="235">
        <v>5.5116223852964323E-2</v>
      </c>
      <c r="W3364" s="236">
        <f t="shared" si="137"/>
        <v>5.0125979197054853E-2</v>
      </c>
      <c r="X3364" s="236">
        <f t="shared" si="137"/>
        <v>4.5587553261387657E-2</v>
      </c>
      <c r="Y3364" s="236">
        <f t="shared" si="137"/>
        <v>4.1460038200749248E-2</v>
      </c>
      <c r="Z3364" s="236">
        <f t="shared" si="135"/>
        <v>3.7706229982373558E-2</v>
      </c>
    </row>
    <row r="3365" spans="1:26" x14ac:dyDescent="0.35">
      <c r="A3365" t="str">
        <f t="shared" si="136"/>
        <v>grd.sol.0_25</v>
      </c>
      <c r="B3365" t="s">
        <v>2266</v>
      </c>
      <c r="C3365" t="s">
        <v>105</v>
      </c>
      <c r="D3365" t="s">
        <v>2381</v>
      </c>
      <c r="E3365" s="235">
        <v>4.640284756392471E-2</v>
      </c>
      <c r="F3365" s="235">
        <v>6.072960988469292E-2</v>
      </c>
      <c r="G3365" s="235">
        <v>7.9550338773613657E-2</v>
      </c>
      <c r="H3365" s="235">
        <v>0.1038410555582349</v>
      </c>
      <c r="I3365" s="235">
        <v>0.13523295710983549</v>
      </c>
      <c r="J3365" s="235">
        <v>0.17519480931103809</v>
      </c>
      <c r="K3365" s="235">
        <v>0.22497535723279169</v>
      </c>
      <c r="L3365" s="235">
        <v>0.28482271222890271</v>
      </c>
      <c r="M3365" s="235">
        <v>0.35315759830267318</v>
      </c>
      <c r="N3365" s="235">
        <v>0.42554237006363532</v>
      </c>
      <c r="O3365" s="235">
        <v>0.49638757444526388</v>
      </c>
      <c r="P3365" s="235">
        <v>0.56094204155371075</v>
      </c>
      <c r="Q3365" s="235">
        <v>0.61682741770279337</v>
      </c>
      <c r="R3365" s="235">
        <v>0.66363168658002403</v>
      </c>
      <c r="S3365" s="235">
        <v>0.70196465672780084</v>
      </c>
      <c r="T3365" s="235">
        <v>0.73296651369014598</v>
      </c>
      <c r="U3365" s="235">
        <v>0.75796414221820851</v>
      </c>
      <c r="V3365" s="235">
        <v>0.77822179777441947</v>
      </c>
      <c r="W3365" s="236">
        <f t="shared" si="137"/>
        <v>0.79902086760839974</v>
      </c>
      <c r="X3365" s="236">
        <f t="shared" si="137"/>
        <v>0.82037582177663537</v>
      </c>
      <c r="Y3365" s="236">
        <f t="shared" si="137"/>
        <v>0.84230151706818157</v>
      </c>
      <c r="Z3365" s="236">
        <f t="shared" si="135"/>
        <v>0.86481320734063383</v>
      </c>
    </row>
    <row r="3366" spans="1:26" x14ac:dyDescent="0.35">
      <c r="A3366" t="str">
        <f t="shared" si="136"/>
        <v>grd.wnd.0_25</v>
      </c>
      <c r="B3366" t="s">
        <v>2266</v>
      </c>
      <c r="C3366" t="s">
        <v>103</v>
      </c>
      <c r="D3366" t="s">
        <v>2381</v>
      </c>
      <c r="E3366" s="235">
        <v>7.975158303870214E-2</v>
      </c>
      <c r="F3366" s="235">
        <v>9.4993253331175753E-2</v>
      </c>
      <c r="G3366" s="235">
        <v>0.1112071998969525</v>
      </c>
      <c r="H3366" s="235">
        <v>0.12733123204841179</v>
      </c>
      <c r="I3366" s="235">
        <v>0.14248378218585811</v>
      </c>
      <c r="J3366" s="235">
        <v>0.15510071592145189</v>
      </c>
      <c r="K3366" s="235">
        <v>0.16350912640500609</v>
      </c>
      <c r="L3366" s="235">
        <v>0.16585804231163381</v>
      </c>
      <c r="M3366" s="235">
        <v>0.1610801949592833</v>
      </c>
      <c r="N3366" s="235">
        <v>0.14959824648027911</v>
      </c>
      <c r="O3366" s="235">
        <v>0.13354109213634141</v>
      </c>
      <c r="P3366" s="235">
        <v>0.11614022435342029</v>
      </c>
      <c r="Q3366" s="235">
        <v>9.9964486621947179E-2</v>
      </c>
      <c r="R3366" s="235">
        <v>8.6225692126254555E-2</v>
      </c>
      <c r="S3366" s="235">
        <v>7.5148698318266913E-2</v>
      </c>
      <c r="T3366" s="235">
        <v>6.6331047182152714E-2</v>
      </c>
      <c r="U3366" s="235">
        <v>5.9304756084061161E-2</v>
      </c>
      <c r="V3366" s="235">
        <v>5.3697874454384023E-2</v>
      </c>
      <c r="W3366" s="236">
        <f t="shared" si="137"/>
        <v>4.8621087267126488E-2</v>
      </c>
      <c r="X3366" s="236">
        <f t="shared" si="137"/>
        <v>4.4024277516715116E-2</v>
      </c>
      <c r="Y3366" s="236">
        <f t="shared" si="137"/>
        <v>3.9862066436740388E-2</v>
      </c>
      <c r="Z3366" s="236">
        <f t="shared" si="135"/>
        <v>3.6093365530048729E-2</v>
      </c>
    </row>
    <row r="3367" spans="1:26" x14ac:dyDescent="0.35">
      <c r="A3367" t="str">
        <f t="shared" si="136"/>
        <v>grd.sol.25_50</v>
      </c>
      <c r="B3367" t="s">
        <v>2266</v>
      </c>
      <c r="C3367" t="s">
        <v>105</v>
      </c>
      <c r="D3367" t="s">
        <v>2382</v>
      </c>
      <c r="E3367" s="235">
        <v>4.640284756392471E-2</v>
      </c>
      <c r="F3367" s="235">
        <v>6.072960988469292E-2</v>
      </c>
      <c r="G3367" s="235">
        <v>7.9550338773613657E-2</v>
      </c>
      <c r="H3367" s="235">
        <v>0.105549504095347</v>
      </c>
      <c r="I3367" s="235">
        <v>0.1404840779893631</v>
      </c>
      <c r="J3367" s="235">
        <v>0.18567528151074841</v>
      </c>
      <c r="K3367" s="235">
        <v>0.24246814208062969</v>
      </c>
      <c r="L3367" s="235">
        <v>0.31056606483094468</v>
      </c>
      <c r="M3367" s="235">
        <v>0.38684151249018078</v>
      </c>
      <c r="N3367" s="235">
        <v>0.4650285726215303</v>
      </c>
      <c r="O3367" s="235">
        <v>0.53848451178106982</v>
      </c>
      <c r="P3367" s="235">
        <v>0.60286558377072386</v>
      </c>
      <c r="Q3367" s="235">
        <v>0.65585143320985251</v>
      </c>
      <c r="R3367" s="235">
        <v>0.69806199702181726</v>
      </c>
      <c r="S3367" s="235">
        <v>0.73136459151174316</v>
      </c>
      <c r="T3367" s="235">
        <v>0.75793741567148354</v>
      </c>
      <c r="U3367" s="235">
        <v>0.77924216132435342</v>
      </c>
      <c r="V3367" s="235">
        <v>0.79658024111122083</v>
      </c>
      <c r="W3367" s="236">
        <f t="shared" si="137"/>
        <v>0.81430409187611763</v>
      </c>
      <c r="X3367" s="236">
        <f t="shared" si="137"/>
        <v>0.83242229699444159</v>
      </c>
      <c r="Y3367" s="236">
        <f t="shared" si="137"/>
        <v>0.85094363082105118</v>
      </c>
      <c r="Z3367" s="236">
        <f t="shared" si="135"/>
        <v>0.8698770629395437</v>
      </c>
    </row>
    <row r="3368" spans="1:26" x14ac:dyDescent="0.35">
      <c r="A3368" t="str">
        <f t="shared" si="136"/>
        <v>grd.wnd.25_50</v>
      </c>
      <c r="B3368" t="s">
        <v>2266</v>
      </c>
      <c r="C3368" t="s">
        <v>103</v>
      </c>
      <c r="D3368" t="s">
        <v>2382</v>
      </c>
      <c r="E3368" s="235">
        <v>7.975158303870214E-2</v>
      </c>
      <c r="F3368" s="235">
        <v>9.4993253331175753E-2</v>
      </c>
      <c r="G3368" s="235">
        <v>0.1112071998969525</v>
      </c>
      <c r="H3368" s="235">
        <v>0.13036311115845431</v>
      </c>
      <c r="I3368" s="235">
        <v>0.1500845669055649</v>
      </c>
      <c r="J3368" s="235">
        <v>0.16717738113141459</v>
      </c>
      <c r="K3368" s="235">
        <v>0.1787935117819697</v>
      </c>
      <c r="L3368" s="235">
        <v>0.18192811957721269</v>
      </c>
      <c r="M3368" s="235">
        <v>0.17507915962718321</v>
      </c>
      <c r="N3368" s="235">
        <v>0.1592301109227057</v>
      </c>
      <c r="O3368" s="235">
        <v>0.13845119452205959</v>
      </c>
      <c r="P3368" s="235">
        <v>0.11727208441632871</v>
      </c>
      <c r="Q3368" s="235">
        <v>9.8802297650824197E-2</v>
      </c>
      <c r="R3368" s="235">
        <v>8.3944875587717738E-2</v>
      </c>
      <c r="S3368" s="235">
        <v>7.2523642934489138E-2</v>
      </c>
      <c r="T3368" s="235">
        <v>6.3730739198113409E-2</v>
      </c>
      <c r="U3368" s="235">
        <v>5.6930496815578477E-2</v>
      </c>
      <c r="V3368" s="235">
        <v>5.1556048127082442E-2</v>
      </c>
      <c r="W3368" s="236">
        <f t="shared" si="137"/>
        <v>4.6688967199645055E-2</v>
      </c>
      <c r="X3368" s="236">
        <f t="shared" si="137"/>
        <v>4.2281356646970178E-2</v>
      </c>
      <c r="Y3368" s="236">
        <f t="shared" si="137"/>
        <v>3.8289840772530094E-2</v>
      </c>
      <c r="Z3368" s="236">
        <f t="shared" si="135"/>
        <v>3.4675138705388908E-2</v>
      </c>
    </row>
    <row r="3369" spans="1:26" x14ac:dyDescent="0.35">
      <c r="A3369" t="str">
        <f t="shared" si="136"/>
        <v>grd.sol.50_75</v>
      </c>
      <c r="B3369" t="s">
        <v>2266</v>
      </c>
      <c r="C3369" t="s">
        <v>105</v>
      </c>
      <c r="D3369" t="s">
        <v>2383</v>
      </c>
      <c r="E3369" s="235">
        <v>4.640284756392471E-2</v>
      </c>
      <c r="F3369" s="235">
        <v>6.072960988469292E-2</v>
      </c>
      <c r="G3369" s="235">
        <v>7.9550338773613657E-2</v>
      </c>
      <c r="H3369" s="235">
        <v>0.10672104042303771</v>
      </c>
      <c r="I3369" s="235">
        <v>0.14393082901160051</v>
      </c>
      <c r="J3369" s="235">
        <v>0.19224861484323649</v>
      </c>
      <c r="K3369" s="235">
        <v>0.25296056710856418</v>
      </c>
      <c r="L3369" s="235">
        <v>0.32511882371140871</v>
      </c>
      <c r="M3369" s="235">
        <v>0.40452132999842277</v>
      </c>
      <c r="N3369" s="235">
        <v>0.48434040887905738</v>
      </c>
      <c r="O3369" s="235">
        <v>0.55779957227729771</v>
      </c>
      <c r="P3369" s="235">
        <v>0.6205623630769852</v>
      </c>
      <c r="Q3369" s="235">
        <v>0.67124873314468159</v>
      </c>
      <c r="R3369" s="235">
        <v>0.71109061096226056</v>
      </c>
      <c r="S3369" s="235">
        <v>0.74230787668874243</v>
      </c>
      <c r="T3369" s="235">
        <v>0.76712022480019559</v>
      </c>
      <c r="U3369" s="235">
        <v>0.78699979967552136</v>
      </c>
      <c r="V3369" s="235">
        <v>0.80320968020195127</v>
      </c>
      <c r="W3369" s="236">
        <f t="shared" si="137"/>
        <v>0.81975343657789157</v>
      </c>
      <c r="X3369" s="236">
        <f t="shared" si="137"/>
        <v>0.83663794566358218</v>
      </c>
      <c r="Y3369" s="236">
        <f t="shared" si="137"/>
        <v>0.85387022596235229</v>
      </c>
      <c r="Z3369" s="236">
        <f t="shared" si="135"/>
        <v>0.8714574405380513</v>
      </c>
    </row>
    <row r="3370" spans="1:26" x14ac:dyDescent="0.35">
      <c r="A3370" t="str">
        <f t="shared" si="136"/>
        <v>grd.wnd.50_75</v>
      </c>
      <c r="B3370" t="s">
        <v>2266</v>
      </c>
      <c r="C3370" t="s">
        <v>103</v>
      </c>
      <c r="D3370" t="s">
        <v>2383</v>
      </c>
      <c r="E3370" s="235">
        <v>7.975158303870214E-2</v>
      </c>
      <c r="F3370" s="235">
        <v>9.4993253331175753E-2</v>
      </c>
      <c r="G3370" s="235">
        <v>0.1112071998969525</v>
      </c>
      <c r="H3370" s="235">
        <v>0.13304063064884361</v>
      </c>
      <c r="I3370" s="235">
        <v>0.1568902787220392</v>
      </c>
      <c r="J3370" s="235">
        <v>0.1779872716517682</v>
      </c>
      <c r="K3370" s="235">
        <v>0.19228131467380929</v>
      </c>
      <c r="L3370" s="235">
        <v>0.19586934586724</v>
      </c>
      <c r="M3370" s="235">
        <v>0.1870563311761799</v>
      </c>
      <c r="N3370" s="235">
        <v>0.16784355812211929</v>
      </c>
      <c r="O3370" s="235">
        <v>0.14360107510175471</v>
      </c>
      <c r="P3370" s="235">
        <v>0.11982913382435061</v>
      </c>
      <c r="Q3370" s="235">
        <v>9.978999682529209E-2</v>
      </c>
      <c r="R3370" s="235">
        <v>8.4175891378472478E-2</v>
      </c>
      <c r="S3370" s="235">
        <v>7.2426191656285305E-2</v>
      </c>
      <c r="T3370" s="235">
        <v>6.3514952240544792E-2</v>
      </c>
      <c r="U3370" s="235">
        <v>5.6695449726710617E-2</v>
      </c>
      <c r="V3370" s="235">
        <v>5.1342894070729117E-2</v>
      </c>
      <c r="W3370" s="236">
        <f t="shared" si="137"/>
        <v>4.649566736422206E-2</v>
      </c>
      <c r="X3370" s="236">
        <f t="shared" si="137"/>
        <v>4.2106062051474144E-2</v>
      </c>
      <c r="Y3370" s="236">
        <f t="shared" si="137"/>
        <v>3.8130874595142063E-2</v>
      </c>
      <c r="Z3370" s="236">
        <f t="shared" si="135"/>
        <v>3.4530980256785776E-2</v>
      </c>
    </row>
    <row r="3371" spans="1:26" x14ac:dyDescent="0.35">
      <c r="A3371" t="str">
        <f t="shared" si="136"/>
        <v>grd.sol.75_100</v>
      </c>
      <c r="B3371" t="s">
        <v>2266</v>
      </c>
      <c r="C3371" t="s">
        <v>105</v>
      </c>
      <c r="D3371" t="s">
        <v>2384</v>
      </c>
      <c r="E3371" s="235">
        <v>4.640284756392471E-2</v>
      </c>
      <c r="F3371" s="235">
        <v>6.072960988469292E-2</v>
      </c>
      <c r="G3371" s="235">
        <v>7.9550338773613657E-2</v>
      </c>
      <c r="H3371" s="235">
        <v>0.1074648120737068</v>
      </c>
      <c r="I3371" s="235">
        <v>0.1460149236846815</v>
      </c>
      <c r="J3371" s="235">
        <v>0.19603350917679879</v>
      </c>
      <c r="K3371" s="235">
        <v>0.25857883960926609</v>
      </c>
      <c r="L3371" s="235">
        <v>0.33232356699433729</v>
      </c>
      <c r="M3371" s="235">
        <v>0.41251091516028549</v>
      </c>
      <c r="N3371" s="235">
        <v>0.49221428243157178</v>
      </c>
      <c r="O3371" s="235">
        <v>0.56509557551573697</v>
      </c>
      <c r="P3371" s="235">
        <v>0.6269993558083552</v>
      </c>
      <c r="Q3371" s="235">
        <v>0.67673734198758873</v>
      </c>
      <c r="R3371" s="235">
        <v>0.71566061488143073</v>
      </c>
      <c r="S3371" s="235">
        <v>0.74610099325186396</v>
      </c>
      <c r="T3371" s="235">
        <v>0.7702372629482781</v>
      </c>
      <c r="U3371" s="235">
        <v>0.78958208498089355</v>
      </c>
      <c r="V3371" s="235">
        <v>0.80537170090189181</v>
      </c>
      <c r="W3371" s="236">
        <f t="shared" si="137"/>
        <v>0.82147706863093506</v>
      </c>
      <c r="X3371" s="236">
        <f t="shared" si="137"/>
        <v>0.83790450239408065</v>
      </c>
      <c r="Y3371" s="236">
        <f t="shared" si="137"/>
        <v>0.85466044268570696</v>
      </c>
      <c r="Z3371" s="236">
        <f t="shared" si="135"/>
        <v>0.8717514587935562</v>
      </c>
    </row>
    <row r="3372" spans="1:26" x14ac:dyDescent="0.35">
      <c r="A3372" t="str">
        <f t="shared" si="136"/>
        <v>grd.wnd.75_100</v>
      </c>
      <c r="B3372" t="s">
        <v>2266</v>
      </c>
      <c r="C3372" t="s">
        <v>103</v>
      </c>
      <c r="D3372" t="s">
        <v>2384</v>
      </c>
      <c r="E3372" s="235">
        <v>7.975158303870214E-2</v>
      </c>
      <c r="F3372" s="235">
        <v>9.4993253331175753E-2</v>
      </c>
      <c r="G3372" s="235">
        <v>0.1112071998969525</v>
      </c>
      <c r="H3372" s="235">
        <v>0.1351041077618165</v>
      </c>
      <c r="I3372" s="235">
        <v>0.16207861006365171</v>
      </c>
      <c r="J3372" s="235">
        <v>0.18606408449553269</v>
      </c>
      <c r="K3372" s="235">
        <v>0.2022426801074716</v>
      </c>
      <c r="L3372" s="235">
        <v>0.2060371737392514</v>
      </c>
      <c r="M3372" s="235">
        <v>0.19574947536320861</v>
      </c>
      <c r="N3372" s="235">
        <v>0.17429305517356869</v>
      </c>
      <c r="O3372" s="235">
        <v>0.1478430570675332</v>
      </c>
      <c r="P3372" s="235">
        <v>0.1224594561924216</v>
      </c>
      <c r="Q3372" s="235">
        <v>0.10135805958093271</v>
      </c>
      <c r="R3372" s="235">
        <v>8.5172569902293188E-2</v>
      </c>
      <c r="S3372" s="235">
        <v>7.3077950773852374E-2</v>
      </c>
      <c r="T3372" s="235">
        <v>6.398577143964293E-2</v>
      </c>
      <c r="U3372" s="235">
        <v>5.7059780277172123E-2</v>
      </c>
      <c r="V3372" s="235">
        <v>5.1641728004728348E-2</v>
      </c>
      <c r="W3372" s="236">
        <f t="shared" si="137"/>
        <v>4.6738141267979552E-2</v>
      </c>
      <c r="X3372" s="236">
        <f t="shared" si="137"/>
        <v>4.2300169525419505E-2</v>
      </c>
      <c r="Y3372" s="236">
        <f t="shared" si="137"/>
        <v>3.8283600788058876E-2</v>
      </c>
      <c r="Z3372" s="236">
        <f t="shared" si="135"/>
        <v>3.4648421170480566E-2</v>
      </c>
    </row>
    <row r="3373" spans="1:26" x14ac:dyDescent="0.35">
      <c r="A3373" t="str">
        <f t="shared" si="136"/>
        <v>gum.sol.0_0</v>
      </c>
      <c r="B3373" t="s">
        <v>2268</v>
      </c>
      <c r="C3373" t="s">
        <v>105</v>
      </c>
      <c r="D3373" t="s">
        <v>2380</v>
      </c>
      <c r="E3373" s="235">
        <v>3.4613434560606289E-2</v>
      </c>
      <c r="F3373" s="235">
        <v>4.0160954756483479E-2</v>
      </c>
      <c r="G3373" s="235">
        <v>4.6651855555125153E-2</v>
      </c>
      <c r="H3373" s="235">
        <v>5.4439968837235793E-2</v>
      </c>
      <c r="I3373" s="235">
        <v>6.3523017055644851E-2</v>
      </c>
      <c r="J3373" s="235">
        <v>7.4021754448218957E-2</v>
      </c>
      <c r="K3373" s="235">
        <v>8.6033584612266747E-2</v>
      </c>
      <c r="L3373" s="235">
        <v>9.9636828478578271E-2</v>
      </c>
      <c r="M3373" s="235">
        <v>0.11494150388327661</v>
      </c>
      <c r="N3373" s="235">
        <v>0.13200957528132029</v>
      </c>
      <c r="O3373" s="235">
        <v>0.15091335100023021</v>
      </c>
      <c r="P3373" s="235">
        <v>0.17158714282172649</v>
      </c>
      <c r="Q3373" s="235">
        <v>0.19398610979004011</v>
      </c>
      <c r="R3373" s="235">
        <v>0.21790933827887149</v>
      </c>
      <c r="S3373" s="235">
        <v>0.2431044088486127</v>
      </c>
      <c r="T3373" s="235">
        <v>0.26909837720675789</v>
      </c>
      <c r="U3373" s="235">
        <v>0.29526825642393512</v>
      </c>
      <c r="V3373" s="235">
        <v>0.32102576985813908</v>
      </c>
      <c r="W3373" s="236">
        <f t="shared" si="137"/>
        <v>0.3490302214032947</v>
      </c>
      <c r="X3373" s="236">
        <f t="shared" si="137"/>
        <v>0.37947762108526667</v>
      </c>
      <c r="Y3373" s="236">
        <f t="shared" si="137"/>
        <v>0.41258107772318509</v>
      </c>
      <c r="Z3373" s="236">
        <f t="shared" si="135"/>
        <v>0.44857229053034625</v>
      </c>
    </row>
    <row r="3374" spans="1:26" x14ac:dyDescent="0.35">
      <c r="A3374" t="str">
        <f t="shared" si="136"/>
        <v>gum.wnd.0_0</v>
      </c>
      <c r="B3374" t="s">
        <v>2268</v>
      </c>
      <c r="C3374" t="s">
        <v>103</v>
      </c>
      <c r="D3374" t="s">
        <v>2380</v>
      </c>
      <c r="E3374" s="235">
        <v>1.573664456235618E-2</v>
      </c>
      <c r="F3374" s="235">
        <v>1.7443638943758361E-2</v>
      </c>
      <c r="G3374" s="235">
        <v>1.9109347168101701E-2</v>
      </c>
      <c r="H3374" s="235">
        <v>2.0740486922645129E-2</v>
      </c>
      <c r="I3374" s="235">
        <v>2.227513795858637E-2</v>
      </c>
      <c r="J3374" s="235">
        <v>2.3673331326204729E-2</v>
      </c>
      <c r="K3374" s="235">
        <v>2.489838081509092E-2</v>
      </c>
      <c r="L3374" s="235">
        <v>2.593518433325059E-2</v>
      </c>
      <c r="M3374" s="235">
        <v>2.6770302543472822E-2</v>
      </c>
      <c r="N3374" s="235">
        <v>2.7399060150629689E-2</v>
      </c>
      <c r="O3374" s="235">
        <v>2.784247720390283E-2</v>
      </c>
      <c r="P3374" s="235">
        <v>2.8088130965073569E-2</v>
      </c>
      <c r="Q3374" s="235">
        <v>2.819494152499365E-2</v>
      </c>
      <c r="R3374" s="235">
        <v>2.8160620508884932E-2</v>
      </c>
      <c r="S3374" s="235">
        <v>2.8023704110583209E-2</v>
      </c>
      <c r="T3374" s="235">
        <v>2.7796912820751269E-2</v>
      </c>
      <c r="U3374" s="235">
        <v>2.7500537574054119E-2</v>
      </c>
      <c r="V3374" s="235">
        <v>2.7154522170814412E-2</v>
      </c>
      <c r="W3374" s="236">
        <f t="shared" si="137"/>
        <v>2.6812860379170723E-2</v>
      </c>
      <c r="X3374" s="236">
        <f t="shared" si="137"/>
        <v>2.6475497421405786E-2</v>
      </c>
      <c r="Y3374" s="236">
        <f t="shared" si="137"/>
        <v>2.6142379209022817E-2</v>
      </c>
      <c r="Z3374" s="236">
        <f t="shared" si="135"/>
        <v>2.5813452334073665E-2</v>
      </c>
    </row>
    <row r="3375" spans="1:26" x14ac:dyDescent="0.35">
      <c r="A3375" t="str">
        <f t="shared" si="136"/>
        <v>gum.sol.0_25</v>
      </c>
      <c r="B3375" t="s">
        <v>2268</v>
      </c>
      <c r="C3375" t="s">
        <v>105</v>
      </c>
      <c r="D3375" t="s">
        <v>2381</v>
      </c>
      <c r="E3375" s="235">
        <v>3.4613434560606289E-2</v>
      </c>
      <c r="F3375" s="235">
        <v>4.0160954756483479E-2</v>
      </c>
      <c r="G3375" s="235">
        <v>4.6651855555125153E-2</v>
      </c>
      <c r="H3375" s="235">
        <v>5.4439968837235793E-2</v>
      </c>
      <c r="I3375" s="235">
        <v>6.3809094909494962E-2</v>
      </c>
      <c r="J3375" s="235">
        <v>7.5180930785031602E-2</v>
      </c>
      <c r="K3375" s="235">
        <v>8.8962562706185119E-2</v>
      </c>
      <c r="L3375" s="235">
        <v>0.1056316830090438</v>
      </c>
      <c r="M3375" s="235">
        <v>0.12579131745432051</v>
      </c>
      <c r="N3375" s="235">
        <v>0.15008572696695521</v>
      </c>
      <c r="O3375" s="235">
        <v>0.17922131921564699</v>
      </c>
      <c r="P3375" s="235">
        <v>0.21367680815152729</v>
      </c>
      <c r="Q3375" s="235">
        <v>0.25380090132656108</v>
      </c>
      <c r="R3375" s="235">
        <v>0.29944053085036071</v>
      </c>
      <c r="S3375" s="235">
        <v>0.34992723342374837</v>
      </c>
      <c r="T3375" s="235">
        <v>0.40389680114032062</v>
      </c>
      <c r="U3375" s="235">
        <v>0.45799642140401758</v>
      </c>
      <c r="V3375" s="235">
        <v>0.50986884695295576</v>
      </c>
      <c r="W3375" s="236">
        <f t="shared" si="137"/>
        <v>0.56761631520218725</v>
      </c>
      <c r="X3375" s="236">
        <f t="shared" si="137"/>
        <v>0.63190423029206222</v>
      </c>
      <c r="Y3375" s="236">
        <f t="shared" si="137"/>
        <v>0.70347335967390279</v>
      </c>
      <c r="Z3375" s="236">
        <f t="shared" si="135"/>
        <v>0.7831483697176076</v>
      </c>
    </row>
    <row r="3376" spans="1:26" x14ac:dyDescent="0.35">
      <c r="A3376" t="str">
        <f t="shared" si="136"/>
        <v>gum.wnd.0_25</v>
      </c>
      <c r="B3376" t="s">
        <v>2268</v>
      </c>
      <c r="C3376" t="s">
        <v>103</v>
      </c>
      <c r="D3376" t="s">
        <v>2381</v>
      </c>
      <c r="E3376" s="235">
        <v>1.573664456235618E-2</v>
      </c>
      <c r="F3376" s="235">
        <v>1.7443638943758361E-2</v>
      </c>
      <c r="G3376" s="235">
        <v>1.9109347168101701E-2</v>
      </c>
      <c r="H3376" s="235">
        <v>2.0740486922645129E-2</v>
      </c>
      <c r="I3376" s="235">
        <v>2.2318904612278079E-2</v>
      </c>
      <c r="J3376" s="235">
        <v>2.3823013156326039E-2</v>
      </c>
      <c r="K3376" s="235">
        <v>2.5211405273792651E-2</v>
      </c>
      <c r="L3376" s="235">
        <v>2.6447832481905381E-2</v>
      </c>
      <c r="M3376" s="235">
        <v>2.7509529981739809E-2</v>
      </c>
      <c r="N3376" s="235">
        <v>2.8356555052998909E-2</v>
      </c>
      <c r="O3376" s="235">
        <v>2.8979854727056741E-2</v>
      </c>
      <c r="P3376" s="235">
        <v>2.934584550305458E-2</v>
      </c>
      <c r="Q3376" s="235">
        <v>2.947604455532175E-2</v>
      </c>
      <c r="R3376" s="235">
        <v>2.9365237021752019E-2</v>
      </c>
      <c r="S3376" s="235">
        <v>2.9023570239998769E-2</v>
      </c>
      <c r="T3376" s="235">
        <v>2.8478623388390939E-2</v>
      </c>
      <c r="U3376" s="235">
        <v>2.7752506105385079E-2</v>
      </c>
      <c r="V3376" s="235">
        <v>2.6901804231297882E-2</v>
      </c>
      <c r="W3376" s="236">
        <f t="shared" si="137"/>
        <v>2.6077179053701709E-2</v>
      </c>
      <c r="X3376" s="236">
        <f t="shared" si="137"/>
        <v>2.5277831239574503E-2</v>
      </c>
      <c r="Y3376" s="236">
        <f t="shared" si="137"/>
        <v>2.450298595797331E-2</v>
      </c>
      <c r="Z3376" s="236">
        <f t="shared" si="135"/>
        <v>2.3751892128968242E-2</v>
      </c>
    </row>
    <row r="3377" spans="1:26" x14ac:dyDescent="0.35">
      <c r="A3377" t="str">
        <f t="shared" si="136"/>
        <v>gum.sol.25_50</v>
      </c>
      <c r="B3377" t="s">
        <v>2268</v>
      </c>
      <c r="C3377" t="s">
        <v>105</v>
      </c>
      <c r="D3377" t="s">
        <v>2382</v>
      </c>
      <c r="E3377" s="235">
        <v>3.4613434560606289E-2</v>
      </c>
      <c r="F3377" s="235">
        <v>4.0160954756483479E-2</v>
      </c>
      <c r="G3377" s="235">
        <v>4.6651855555125153E-2</v>
      </c>
      <c r="H3377" s="235">
        <v>5.739253465233541E-2</v>
      </c>
      <c r="I3377" s="235">
        <v>7.2482468485675106E-2</v>
      </c>
      <c r="J3377" s="235">
        <v>9.2146917422299954E-2</v>
      </c>
      <c r="K3377" s="235">
        <v>0.1175762373126928</v>
      </c>
      <c r="L3377" s="235">
        <v>0.15012596241724899</v>
      </c>
      <c r="M3377" s="235">
        <v>0.19118069795117831</v>
      </c>
      <c r="N3377" s="235">
        <v>0.24167572365426709</v>
      </c>
      <c r="O3377" s="235">
        <v>0.30166714422603641</v>
      </c>
      <c r="P3377" s="235">
        <v>0.36948809650991532</v>
      </c>
      <c r="Q3377" s="235">
        <v>0.44235393185820399</v>
      </c>
      <c r="R3377" s="235">
        <v>0.51575962666430697</v>
      </c>
      <c r="S3377" s="235">
        <v>0.58499088508828612</v>
      </c>
      <c r="T3377" s="235">
        <v>0.64609474313368431</v>
      </c>
      <c r="U3377" s="235">
        <v>0.69658219024313939</v>
      </c>
      <c r="V3377" s="235">
        <v>0.73704309278343771</v>
      </c>
      <c r="W3377" s="236">
        <f t="shared" si="137"/>
        <v>0.7798541625506703</v>
      </c>
      <c r="X3377" s="236">
        <f t="shared" si="137"/>
        <v>0.82515190875861588</v>
      </c>
      <c r="Y3377" s="236">
        <f t="shared" si="137"/>
        <v>0.87308076974423776</v>
      </c>
      <c r="Z3377" s="236">
        <f t="shared" si="135"/>
        <v>0.92379357352996183</v>
      </c>
    </row>
    <row r="3378" spans="1:26" x14ac:dyDescent="0.35">
      <c r="A3378" t="str">
        <f t="shared" si="136"/>
        <v>gum.wnd.25_50</v>
      </c>
      <c r="B3378" t="s">
        <v>2268</v>
      </c>
      <c r="C3378" t="s">
        <v>103</v>
      </c>
      <c r="D3378" t="s">
        <v>2382</v>
      </c>
      <c r="E3378" s="235">
        <v>1.573664456235618E-2</v>
      </c>
      <c r="F3378" s="235">
        <v>1.7443638943758361E-2</v>
      </c>
      <c r="G3378" s="235">
        <v>1.9109347168101701E-2</v>
      </c>
      <c r="H3378" s="235">
        <v>2.1348482401465179E-2</v>
      </c>
      <c r="I3378" s="235">
        <v>2.3819079661763248E-2</v>
      </c>
      <c r="J3378" s="235">
        <v>2.619569871673107E-2</v>
      </c>
      <c r="K3378" s="235">
        <v>2.8357854694782442E-2</v>
      </c>
      <c r="L3378" s="235">
        <v>3.0159807257463062E-2</v>
      </c>
      <c r="M3378" s="235">
        <v>3.1498284002403468E-2</v>
      </c>
      <c r="N3378" s="235">
        <v>3.2288352472592208E-2</v>
      </c>
      <c r="O3378" s="235">
        <v>3.2494043467614059E-2</v>
      </c>
      <c r="P3378" s="235">
        <v>3.2126178389233463E-2</v>
      </c>
      <c r="Q3378" s="235">
        <v>3.131669965102047E-2</v>
      </c>
      <c r="R3378" s="235">
        <v>3.017055517344663E-2</v>
      </c>
      <c r="S3378" s="235">
        <v>2.8834630708295079E-2</v>
      </c>
      <c r="T3378" s="235">
        <v>2.7378047003428461E-2</v>
      </c>
      <c r="U3378" s="235">
        <v>2.593361362347904E-2</v>
      </c>
      <c r="V3378" s="235">
        <v>2.4562349895698981E-2</v>
      </c>
      <c r="W3378" s="236">
        <f t="shared" si="137"/>
        <v>2.3263593001653149E-2</v>
      </c>
      <c r="X3378" s="236">
        <f t="shared" si="137"/>
        <v>2.2033509075665918E-2</v>
      </c>
      <c r="Y3378" s="236">
        <f t="shared" si="137"/>
        <v>2.0868466971243595E-2</v>
      </c>
      <c r="Z3378" s="236">
        <f t="shared" si="135"/>
        <v>1.9765027542110788E-2</v>
      </c>
    </row>
    <row r="3379" spans="1:26" x14ac:dyDescent="0.35">
      <c r="A3379" t="str">
        <f t="shared" si="136"/>
        <v>gum.sol.50_75</v>
      </c>
      <c r="B3379" t="s">
        <v>2268</v>
      </c>
      <c r="C3379" t="s">
        <v>105</v>
      </c>
      <c r="D3379" t="s">
        <v>2383</v>
      </c>
      <c r="E3379" s="235">
        <v>3.4613434560606289E-2</v>
      </c>
      <c r="F3379" s="235">
        <v>4.0160954756483479E-2</v>
      </c>
      <c r="G3379" s="235">
        <v>4.6651855555125153E-2</v>
      </c>
      <c r="H3379" s="235">
        <v>6.0312272459150822E-2</v>
      </c>
      <c r="I3379" s="235">
        <v>8.1419577400848792E-2</v>
      </c>
      <c r="J3379" s="235">
        <v>0.1102772840468198</v>
      </c>
      <c r="K3379" s="235">
        <v>0.14903702965050461</v>
      </c>
      <c r="L3379" s="235">
        <v>0.19978569304564861</v>
      </c>
      <c r="M3379" s="235">
        <v>0.26376182252326541</v>
      </c>
      <c r="N3379" s="235">
        <v>0.34012586432662978</v>
      </c>
      <c r="O3379" s="235">
        <v>0.42516966270542272</v>
      </c>
      <c r="P3379" s="235">
        <v>0.51238649719785201</v>
      </c>
      <c r="Q3379" s="235">
        <v>0.59286036833209743</v>
      </c>
      <c r="R3379" s="235">
        <v>0.66114043016381785</v>
      </c>
      <c r="S3379" s="235">
        <v>0.71572777448180513</v>
      </c>
      <c r="T3379" s="235">
        <v>0.75834946268472259</v>
      </c>
      <c r="U3379" s="235">
        <v>0.79059583690757307</v>
      </c>
      <c r="V3379" s="235">
        <v>0.81449487118885078</v>
      </c>
      <c r="W3379" s="236">
        <f t="shared" si="137"/>
        <v>0.83911635278506991</v>
      </c>
      <c r="X3379" s="236">
        <f t="shared" si="137"/>
        <v>0.86448212065912411</v>
      </c>
      <c r="Y3379" s="236">
        <f t="shared" si="137"/>
        <v>0.89061467394703042</v>
      </c>
      <c r="Z3379" s="236">
        <f t="shared" si="135"/>
        <v>0.91753719191439664</v>
      </c>
    </row>
    <row r="3380" spans="1:26" x14ac:dyDescent="0.35">
      <c r="A3380" t="str">
        <f t="shared" si="136"/>
        <v>gum.wnd.50_75</v>
      </c>
      <c r="B3380" t="s">
        <v>2268</v>
      </c>
      <c r="C3380" t="s">
        <v>103</v>
      </c>
      <c r="D3380" t="s">
        <v>2383</v>
      </c>
      <c r="E3380" s="235">
        <v>1.573664456235618E-2</v>
      </c>
      <c r="F3380" s="235">
        <v>1.7443638943758361E-2</v>
      </c>
      <c r="G3380" s="235">
        <v>1.9109347168101701E-2</v>
      </c>
      <c r="H3380" s="235">
        <v>2.2190735106671931E-2</v>
      </c>
      <c r="I3380" s="235">
        <v>2.5930719700651601E-2</v>
      </c>
      <c r="J3380" s="235">
        <v>2.955751842135838E-2</v>
      </c>
      <c r="K3380" s="235">
        <v>3.273454781862431E-2</v>
      </c>
      <c r="L3380" s="235">
        <v>3.5118018736107551E-2</v>
      </c>
      <c r="M3380" s="235">
        <v>3.6476482176686947E-2</v>
      </c>
      <c r="N3380" s="235">
        <v>3.6741604369536357E-2</v>
      </c>
      <c r="O3380" s="235">
        <v>3.6034522521500301E-2</v>
      </c>
      <c r="P3380" s="235">
        <v>3.4619848358551017E-2</v>
      </c>
      <c r="Q3380" s="235">
        <v>3.2836293569943907E-2</v>
      </c>
      <c r="R3380" s="235">
        <v>3.0904165981266329E-2</v>
      </c>
      <c r="S3380" s="235">
        <v>2.8981727797118911E-2</v>
      </c>
      <c r="T3380" s="235">
        <v>2.718729543520558E-2</v>
      </c>
      <c r="U3380" s="235">
        <v>2.555624283092043E-2</v>
      </c>
      <c r="V3380" s="235">
        <v>2.411486308404789E-2</v>
      </c>
      <c r="W3380" s="236">
        <f t="shared" si="137"/>
        <v>2.2754777586429419E-2</v>
      </c>
      <c r="X3380" s="236">
        <f t="shared" si="137"/>
        <v>2.1471401318068638E-2</v>
      </c>
      <c r="Y3380" s="236">
        <f t="shared" si="137"/>
        <v>2.0260407855469665E-2</v>
      </c>
      <c r="Z3380" s="236">
        <f t="shared" si="135"/>
        <v>1.9117714786717057E-2</v>
      </c>
    </row>
    <row r="3381" spans="1:26" x14ac:dyDescent="0.35">
      <c r="A3381" t="str">
        <f t="shared" si="136"/>
        <v>gum.sol.75_100</v>
      </c>
      <c r="B3381" t="s">
        <v>2268</v>
      </c>
      <c r="C3381" t="s">
        <v>105</v>
      </c>
      <c r="D3381" t="s">
        <v>2384</v>
      </c>
      <c r="E3381" s="235">
        <v>3.4613434560606289E-2</v>
      </c>
      <c r="F3381" s="235">
        <v>4.0160954756483479E-2</v>
      </c>
      <c r="G3381" s="235">
        <v>4.6651855555125153E-2</v>
      </c>
      <c r="H3381" s="235">
        <v>6.2630419714655022E-2</v>
      </c>
      <c r="I3381" s="235">
        <v>8.8679806041181253E-2</v>
      </c>
      <c r="J3381" s="235">
        <v>0.12526087925030871</v>
      </c>
      <c r="K3381" s="235">
        <v>0.17523877890022541</v>
      </c>
      <c r="L3381" s="235">
        <v>0.24083024079850729</v>
      </c>
      <c r="M3381" s="235">
        <v>0.32202360387980372</v>
      </c>
      <c r="N3381" s="235">
        <v>0.41491069481020731</v>
      </c>
      <c r="O3381" s="235">
        <v>0.51116897339744438</v>
      </c>
      <c r="P3381" s="235">
        <v>0.59947296727257626</v>
      </c>
      <c r="Q3381" s="235">
        <v>0.67192055146003948</v>
      </c>
      <c r="R3381" s="235">
        <v>0.72804002720383332</v>
      </c>
      <c r="S3381" s="235">
        <v>0.7706894451278874</v>
      </c>
      <c r="T3381" s="235">
        <v>0.80223647950499866</v>
      </c>
      <c r="U3381" s="235">
        <v>0.82507706021967353</v>
      </c>
      <c r="V3381" s="235">
        <v>0.84219379226771462</v>
      </c>
      <c r="W3381" s="236">
        <f t="shared" si="137"/>
        <v>0.85966562146986447</v>
      </c>
      <c r="X3381" s="236">
        <f t="shared" si="137"/>
        <v>0.8774999145354051</v>
      </c>
      <c r="Y3381" s="236">
        <f t="shared" si="137"/>
        <v>0.8957041910005421</v>
      </c>
      <c r="Z3381" s="236">
        <f t="shared" si="135"/>
        <v>0.91428612639889351</v>
      </c>
    </row>
    <row r="3382" spans="1:26" x14ac:dyDescent="0.35">
      <c r="A3382" t="str">
        <f t="shared" si="136"/>
        <v>gum.wnd.75_100</v>
      </c>
      <c r="B3382" t="s">
        <v>2268</v>
      </c>
      <c r="C3382" t="s">
        <v>103</v>
      </c>
      <c r="D3382" t="s">
        <v>2384</v>
      </c>
      <c r="E3382" s="235">
        <v>1.573664456235618E-2</v>
      </c>
      <c r="F3382" s="235">
        <v>1.7443638943758361E-2</v>
      </c>
      <c r="G3382" s="235">
        <v>1.9109347168101701E-2</v>
      </c>
      <c r="H3382" s="235">
        <v>2.3188916148502051E-2</v>
      </c>
      <c r="I3382" s="235">
        <v>2.853254608512704E-2</v>
      </c>
      <c r="J3382" s="235">
        <v>3.3767817458541578E-2</v>
      </c>
      <c r="K3382" s="235">
        <v>3.8166587283077459E-2</v>
      </c>
      <c r="L3382" s="235">
        <v>4.1070141737790139E-2</v>
      </c>
      <c r="M3382" s="235">
        <v>4.2217565944101122E-2</v>
      </c>
      <c r="N3382" s="235">
        <v>4.1677248302844902E-2</v>
      </c>
      <c r="O3382" s="235">
        <v>4.01989289929785E-2</v>
      </c>
      <c r="P3382" s="235">
        <v>3.8031117536165587E-2</v>
      </c>
      <c r="Q3382" s="235">
        <v>3.5504766202995489E-2</v>
      </c>
      <c r="R3382" s="235">
        <v>3.2982826731070877E-2</v>
      </c>
      <c r="S3382" s="235">
        <v>3.0644283110850639E-2</v>
      </c>
      <c r="T3382" s="235">
        <v>2.8560843048460589E-2</v>
      </c>
      <c r="U3382" s="235">
        <v>2.674195276776568E-2</v>
      </c>
      <c r="V3382" s="235">
        <v>2.517054788185432E-2</v>
      </c>
      <c r="W3382" s="236">
        <f t="shared" si="137"/>
        <v>2.3691481552401805E-2</v>
      </c>
      <c r="X3382" s="236">
        <f t="shared" si="137"/>
        <v>2.2299327800982493E-2</v>
      </c>
      <c r="Y3382" s="236">
        <f t="shared" si="137"/>
        <v>2.0988979489349802E-2</v>
      </c>
      <c r="Z3382" s="236">
        <f t="shared" si="135"/>
        <v>1.9755629583818077E-2</v>
      </c>
    </row>
    <row r="3383" spans="1:26" x14ac:dyDescent="0.35">
      <c r="A3383" t="str">
        <f t="shared" si="136"/>
        <v>gtm.sol.0_0</v>
      </c>
      <c r="B3383" t="s">
        <v>969</v>
      </c>
      <c r="C3383" t="s">
        <v>105</v>
      </c>
      <c r="D3383" t="s">
        <v>2380</v>
      </c>
      <c r="E3383" s="235">
        <v>2.090400227663932E-2</v>
      </c>
      <c r="F3383" s="235">
        <v>2.3238427330968741E-2</v>
      </c>
      <c r="G3383" s="235">
        <v>2.5784977101884151E-2</v>
      </c>
      <c r="H3383" s="235">
        <v>2.8523010345819149E-2</v>
      </c>
      <c r="I3383" s="235">
        <v>3.1460164405327368E-2</v>
      </c>
      <c r="J3383" s="235">
        <v>3.4590724557257473E-2</v>
      </c>
      <c r="K3383" s="235">
        <v>3.7913867827805009E-2</v>
      </c>
      <c r="L3383" s="235">
        <v>4.138315222475205E-2</v>
      </c>
      <c r="M3383" s="235">
        <v>4.5008204905001757E-2</v>
      </c>
      <c r="N3383" s="235">
        <v>4.8761481356197602E-2</v>
      </c>
      <c r="O3383" s="235">
        <v>5.2639744983810591E-2</v>
      </c>
      <c r="P3383" s="235">
        <v>5.660612148758238E-2</v>
      </c>
      <c r="Q3383" s="235">
        <v>6.0610242346617139E-2</v>
      </c>
      <c r="R3383" s="235">
        <v>6.4641589518515258E-2</v>
      </c>
      <c r="S3383" s="235">
        <v>6.8701963041991179E-2</v>
      </c>
      <c r="T3383" s="235">
        <v>7.2754689684551094E-2</v>
      </c>
      <c r="U3383" s="235">
        <v>7.6814348751658851E-2</v>
      </c>
      <c r="V3383" s="235">
        <v>8.0836373986807264E-2</v>
      </c>
      <c r="W3383" s="236">
        <f t="shared" si="137"/>
        <v>8.5068993821207833E-2</v>
      </c>
      <c r="X3383" s="236">
        <f t="shared" si="137"/>
        <v>8.9523235059179584E-2</v>
      </c>
      <c r="Y3383" s="236">
        <f t="shared" si="137"/>
        <v>9.4210701872238622E-2</v>
      </c>
      <c r="Z3383" s="236">
        <f t="shared" si="135"/>
        <v>9.9143606030239501E-2</v>
      </c>
    </row>
    <row r="3384" spans="1:26" x14ac:dyDescent="0.35">
      <c r="A3384" t="str">
        <f t="shared" si="136"/>
        <v>gtm.wnd.0_0</v>
      </c>
      <c r="B3384" t="s">
        <v>969</v>
      </c>
      <c r="C3384" t="s">
        <v>103</v>
      </c>
      <c r="D3384" t="s">
        <v>2380</v>
      </c>
      <c r="E3384" s="235">
        <v>1.3411818198819319E-2</v>
      </c>
      <c r="F3384" s="235">
        <v>1.4420541165920399E-2</v>
      </c>
      <c r="G3384" s="235">
        <v>1.5395610951940151E-2</v>
      </c>
      <c r="H3384" s="235">
        <v>1.6304436559963571E-2</v>
      </c>
      <c r="I3384" s="235">
        <v>1.7144876215296759E-2</v>
      </c>
      <c r="J3384" s="235">
        <v>1.7907684156724051E-2</v>
      </c>
      <c r="K3384" s="235">
        <v>1.8575723220013631E-2</v>
      </c>
      <c r="L3384" s="235">
        <v>1.9152928986047819E-2</v>
      </c>
      <c r="M3384" s="235">
        <v>1.96502549762172E-2</v>
      </c>
      <c r="N3384" s="235">
        <v>2.0071275563831301E-2</v>
      </c>
      <c r="O3384" s="235">
        <v>2.0424208087341029E-2</v>
      </c>
      <c r="P3384" s="235">
        <v>2.0696873605827979E-2</v>
      </c>
      <c r="Q3384" s="235">
        <v>2.0911136997884341E-2</v>
      </c>
      <c r="R3384" s="235">
        <v>2.1075750945744862E-2</v>
      </c>
      <c r="S3384" s="235">
        <v>2.1199734111410361E-2</v>
      </c>
      <c r="T3384" s="235">
        <v>2.1287804530642201E-2</v>
      </c>
      <c r="U3384" s="235">
        <v>2.134728953974158E-2</v>
      </c>
      <c r="V3384" s="235">
        <v>2.1383197621466839E-2</v>
      </c>
      <c r="W3384" s="236">
        <f t="shared" si="137"/>
        <v>2.1419166103850026E-2</v>
      </c>
      <c r="X3384" s="236">
        <f t="shared" si="137"/>
        <v>2.1455195088490538E-2</v>
      </c>
      <c r="Y3384" s="236">
        <f t="shared" si="137"/>
        <v>2.1491284677158676E-2</v>
      </c>
      <c r="Z3384" s="236">
        <f t="shared" si="135"/>
        <v>2.152743497179592E-2</v>
      </c>
    </row>
    <row r="3385" spans="1:26" x14ac:dyDescent="0.35">
      <c r="A3385" t="str">
        <f t="shared" si="136"/>
        <v>gtm.sol.0_25</v>
      </c>
      <c r="B3385" t="s">
        <v>969</v>
      </c>
      <c r="C3385" t="s">
        <v>105</v>
      </c>
      <c r="D3385" t="s">
        <v>2381</v>
      </c>
      <c r="E3385" s="235">
        <v>2.090400227663932E-2</v>
      </c>
      <c r="F3385" s="235">
        <v>2.3238427330968741E-2</v>
      </c>
      <c r="G3385" s="235">
        <v>2.5784977101884151E-2</v>
      </c>
      <c r="H3385" s="235">
        <v>2.8523010345819149E-2</v>
      </c>
      <c r="I3385" s="235">
        <v>3.1551081463113431E-2</v>
      </c>
      <c r="J3385" s="235">
        <v>3.4942437972336857E-2</v>
      </c>
      <c r="K3385" s="235">
        <v>3.8762811696971052E-2</v>
      </c>
      <c r="L3385" s="235">
        <v>4.3041065518848107E-2</v>
      </c>
      <c r="M3385" s="235">
        <v>4.7874101155915699E-2</v>
      </c>
      <c r="N3385" s="235">
        <v>5.3328059397615361E-2</v>
      </c>
      <c r="O3385" s="235">
        <v>5.9503729491441393E-2</v>
      </c>
      <c r="P3385" s="235">
        <v>6.6461564623919972E-2</v>
      </c>
      <c r="Q3385" s="235">
        <v>7.4290205245752375E-2</v>
      </c>
      <c r="R3385" s="235">
        <v>8.3094701788065689E-2</v>
      </c>
      <c r="S3385" s="235">
        <v>9.3027449967330852E-2</v>
      </c>
      <c r="T3385" s="235">
        <v>0.1041895159181163</v>
      </c>
      <c r="U3385" s="235">
        <v>0.116152102321359</v>
      </c>
      <c r="V3385" s="235">
        <v>0.12861820206095481</v>
      </c>
      <c r="W3385" s="236">
        <f t="shared" si="137"/>
        <v>0.14242223404294427</v>
      </c>
      <c r="X3385" s="236">
        <f t="shared" si="137"/>
        <v>0.15770779271327509</v>
      </c>
      <c r="Y3385" s="236">
        <f t="shared" si="137"/>
        <v>0.17463388388496853</v>
      </c>
      <c r="Z3385" s="236">
        <f t="shared" si="135"/>
        <v>0.19337657877308925</v>
      </c>
    </row>
    <row r="3386" spans="1:26" x14ac:dyDescent="0.35">
      <c r="A3386" t="str">
        <f t="shared" si="136"/>
        <v>gtm.wnd.0_25</v>
      </c>
      <c r="B3386" t="s">
        <v>969</v>
      </c>
      <c r="C3386" t="s">
        <v>103</v>
      </c>
      <c r="D3386" t="s">
        <v>2381</v>
      </c>
      <c r="E3386" s="235">
        <v>1.3411818198819319E-2</v>
      </c>
      <c r="F3386" s="235">
        <v>1.4420541165920399E-2</v>
      </c>
      <c r="G3386" s="235">
        <v>1.5395610951940151E-2</v>
      </c>
      <c r="H3386" s="235">
        <v>1.6304436559963571E-2</v>
      </c>
      <c r="I3386" s="235">
        <v>1.716884290669379E-2</v>
      </c>
      <c r="J3386" s="235">
        <v>1.7991972915139751E-2</v>
      </c>
      <c r="K3386" s="235">
        <v>1.8757769486645232E-2</v>
      </c>
      <c r="L3386" s="235">
        <v>1.9472183689600731E-2</v>
      </c>
      <c r="M3386" s="235">
        <v>2.0146389201214289E-2</v>
      </c>
      <c r="N3386" s="235">
        <v>2.0782519164326281E-2</v>
      </c>
      <c r="O3386" s="235">
        <v>2.136714127277756E-2</v>
      </c>
      <c r="P3386" s="235">
        <v>2.1915047346324192E-2</v>
      </c>
      <c r="Q3386" s="235">
        <v>2.2435920085213369E-2</v>
      </c>
      <c r="R3386" s="235">
        <v>2.292991467096625E-2</v>
      </c>
      <c r="S3386" s="235">
        <v>2.340140816023693E-2</v>
      </c>
      <c r="T3386" s="235">
        <v>2.382510923138826E-2</v>
      </c>
      <c r="U3386" s="235">
        <v>2.4181757225789469E-2</v>
      </c>
      <c r="V3386" s="235">
        <v>2.445915952672624E-2</v>
      </c>
      <c r="W3386" s="236">
        <f t="shared" si="137"/>
        <v>2.4739744062760589E-2</v>
      </c>
      <c r="X3386" s="236">
        <f t="shared" si="137"/>
        <v>2.5023547339069949E-2</v>
      </c>
      <c r="Y3386" s="236">
        <f t="shared" si="137"/>
        <v>2.5310606279602819E-2</v>
      </c>
      <c r="Z3386" s="236">
        <f t="shared" si="135"/>
        <v>2.5600958231882718E-2</v>
      </c>
    </row>
    <row r="3387" spans="1:26" x14ac:dyDescent="0.35">
      <c r="A3387" t="str">
        <f t="shared" si="136"/>
        <v>gtm.sol.25_50</v>
      </c>
      <c r="B3387" t="s">
        <v>969</v>
      </c>
      <c r="C3387" t="s">
        <v>105</v>
      </c>
      <c r="D3387" t="s">
        <v>2382</v>
      </c>
      <c r="E3387" s="235">
        <v>2.090400227663932E-2</v>
      </c>
      <c r="F3387" s="235">
        <v>2.3238427330968741E-2</v>
      </c>
      <c r="G3387" s="235">
        <v>2.5784977101884151E-2</v>
      </c>
      <c r="H3387" s="235">
        <v>2.9523665224131031E-2</v>
      </c>
      <c r="I3387" s="235">
        <v>3.4332564612907561E-2</v>
      </c>
      <c r="J3387" s="235">
        <v>4.0098037360557108E-2</v>
      </c>
      <c r="K3387" s="235">
        <v>4.6994555610797052E-2</v>
      </c>
      <c r="L3387" s="235">
        <v>5.5193952964750922E-2</v>
      </c>
      <c r="M3387" s="235">
        <v>6.4923265292574153E-2</v>
      </c>
      <c r="N3387" s="235">
        <v>7.6367823337469415E-2</v>
      </c>
      <c r="O3387" s="235">
        <v>8.9808504167903563E-2</v>
      </c>
      <c r="P3387" s="235">
        <v>0.1054712664854381</v>
      </c>
      <c r="Q3387" s="235">
        <v>0.12356739371100239</v>
      </c>
      <c r="R3387" s="235">
        <v>0.14432036586785271</v>
      </c>
      <c r="S3387" s="235">
        <v>0.16790538192108639</v>
      </c>
      <c r="T3387" s="235">
        <v>0.19440190702584639</v>
      </c>
      <c r="U3387" s="235">
        <v>0.2228901436424888</v>
      </c>
      <c r="V3387" s="235">
        <v>0.25263605030883679</v>
      </c>
      <c r="W3387" s="236">
        <f t="shared" si="137"/>
        <v>0.28635171063473791</v>
      </c>
      <c r="X3387" s="236">
        <f t="shared" si="137"/>
        <v>0.32456690992121856</v>
      </c>
      <c r="Y3387" s="236">
        <f t="shared" si="137"/>
        <v>0.36788213621039545</v>
      </c>
      <c r="Z3387" s="236">
        <f t="shared" si="135"/>
        <v>0.41697801595231654</v>
      </c>
    </row>
    <row r="3388" spans="1:26" x14ac:dyDescent="0.35">
      <c r="A3388" t="str">
        <f t="shared" si="136"/>
        <v>gtm.wnd.25_50</v>
      </c>
      <c r="B3388" t="s">
        <v>969</v>
      </c>
      <c r="C3388" t="s">
        <v>103</v>
      </c>
      <c r="D3388" t="s">
        <v>2382</v>
      </c>
      <c r="E3388" s="235">
        <v>1.3411818198819319E-2</v>
      </c>
      <c r="F3388" s="235">
        <v>1.4420541165920399E-2</v>
      </c>
      <c r="G3388" s="235">
        <v>1.5395610951940151E-2</v>
      </c>
      <c r="H3388" s="235">
        <v>1.6624184401139691E-2</v>
      </c>
      <c r="I3388" s="235">
        <v>1.797513282162751E-2</v>
      </c>
      <c r="J3388" s="235">
        <v>1.93047564584942E-2</v>
      </c>
      <c r="K3388" s="235">
        <v>2.0622007997321681E-2</v>
      </c>
      <c r="L3388" s="235">
        <v>2.1910099084057801E-2</v>
      </c>
      <c r="M3388" s="235">
        <v>2.313347299538741E-2</v>
      </c>
      <c r="N3388" s="235">
        <v>2.430182067081773E-2</v>
      </c>
      <c r="O3388" s="235">
        <v>2.5412461889601778E-2</v>
      </c>
      <c r="P3388" s="235">
        <v>2.6412279917550349E-2</v>
      </c>
      <c r="Q3388" s="235">
        <v>2.731376688981928E-2</v>
      </c>
      <c r="R3388" s="235">
        <v>2.8069821465660859E-2</v>
      </c>
      <c r="S3388" s="235">
        <v>2.869683114169734E-2</v>
      </c>
      <c r="T3388" s="235">
        <v>2.9178679292952731E-2</v>
      </c>
      <c r="U3388" s="235">
        <v>2.9427592971113019E-2</v>
      </c>
      <c r="V3388" s="235">
        <v>2.945862295112267E-2</v>
      </c>
      <c r="W3388" s="236">
        <f t="shared" si="137"/>
        <v>2.9489685650752315E-2</v>
      </c>
      <c r="X3388" s="236">
        <f t="shared" si="137"/>
        <v>2.9520781104503218E-2</v>
      </c>
      <c r="Y3388" s="236">
        <f t="shared" si="137"/>
        <v>2.9551909346913027E-2</v>
      </c>
      <c r="Z3388" s="236">
        <f t="shared" si="135"/>
        <v>2.9583070412555802E-2</v>
      </c>
    </row>
    <row r="3389" spans="1:26" x14ac:dyDescent="0.35">
      <c r="A3389" t="str">
        <f t="shared" si="136"/>
        <v>gtm.sol.50_75</v>
      </c>
      <c r="B3389" t="s">
        <v>969</v>
      </c>
      <c r="C3389" t="s">
        <v>105</v>
      </c>
      <c r="D3389" t="s">
        <v>2383</v>
      </c>
      <c r="E3389" s="235">
        <v>2.090400227663932E-2</v>
      </c>
      <c r="F3389" s="235">
        <v>2.3238427330968741E-2</v>
      </c>
      <c r="G3389" s="235">
        <v>2.5784977101884151E-2</v>
      </c>
      <c r="H3389" s="235">
        <v>3.0673522583650671E-2</v>
      </c>
      <c r="I3389" s="235">
        <v>3.7676271079931142E-2</v>
      </c>
      <c r="J3389" s="235">
        <v>4.6568603091904269E-2</v>
      </c>
      <c r="K3389" s="235">
        <v>5.77720732535544E-2</v>
      </c>
      <c r="L3389" s="235">
        <v>7.1724470181404251E-2</v>
      </c>
      <c r="M3389" s="235">
        <v>8.8930794296723875E-2</v>
      </c>
      <c r="N3389" s="235">
        <v>0.1098999999793422</v>
      </c>
      <c r="O3389" s="235">
        <v>0.13515532476756631</v>
      </c>
      <c r="P3389" s="235">
        <v>0.16506955382842639</v>
      </c>
      <c r="Q3389" s="235">
        <v>0.19970206680133001</v>
      </c>
      <c r="R3389" s="235">
        <v>0.23876718601990049</v>
      </c>
      <c r="S3389" s="235">
        <v>0.28182332474150812</v>
      </c>
      <c r="T3389" s="235">
        <v>0.32745810936020192</v>
      </c>
      <c r="U3389" s="235">
        <v>0.37329123846180667</v>
      </c>
      <c r="V3389" s="235">
        <v>0.41732961729015627</v>
      </c>
      <c r="W3389" s="236">
        <f t="shared" si="137"/>
        <v>0.46656334658486209</v>
      </c>
      <c r="X3389" s="236">
        <f t="shared" si="137"/>
        <v>0.52160533870070169</v>
      </c>
      <c r="Y3389" s="236">
        <f t="shared" si="137"/>
        <v>0.5831408132520054</v>
      </c>
      <c r="Z3389" s="236">
        <f t="shared" si="135"/>
        <v>0.65193582743472178</v>
      </c>
    </row>
    <row r="3390" spans="1:26" x14ac:dyDescent="0.35">
      <c r="A3390" t="str">
        <f t="shared" si="136"/>
        <v>gtm.wnd.50_75</v>
      </c>
      <c r="B3390" t="s">
        <v>969</v>
      </c>
      <c r="C3390" t="s">
        <v>103</v>
      </c>
      <c r="D3390" t="s">
        <v>2383</v>
      </c>
      <c r="E3390" s="235">
        <v>1.3411818198819319E-2</v>
      </c>
      <c r="F3390" s="235">
        <v>1.4420541165920399E-2</v>
      </c>
      <c r="G3390" s="235">
        <v>1.5395610951940151E-2</v>
      </c>
      <c r="H3390" s="235">
        <v>1.7051989469143949E-2</v>
      </c>
      <c r="I3390" s="235">
        <v>1.909333500520858E-2</v>
      </c>
      <c r="J3390" s="235">
        <v>2.1211215255578258E-2</v>
      </c>
      <c r="K3390" s="235">
        <v>2.3404428171920639E-2</v>
      </c>
      <c r="L3390" s="235">
        <v>2.557696630110198E-2</v>
      </c>
      <c r="M3390" s="235">
        <v>2.7717129593970678E-2</v>
      </c>
      <c r="N3390" s="235">
        <v>2.9713693728763538E-2</v>
      </c>
      <c r="O3390" s="235">
        <v>3.1491897985452232E-2</v>
      </c>
      <c r="P3390" s="235">
        <v>3.3008273196629689E-2</v>
      </c>
      <c r="Q3390" s="235">
        <v>3.4147484573076488E-2</v>
      </c>
      <c r="R3390" s="235">
        <v>3.4854109395260333E-2</v>
      </c>
      <c r="S3390" s="235">
        <v>3.5148538460910317E-2</v>
      </c>
      <c r="T3390" s="235">
        <v>3.501400355207087E-2</v>
      </c>
      <c r="U3390" s="235">
        <v>3.4500523232778538E-2</v>
      </c>
      <c r="V3390" s="235">
        <v>3.3693827756021227E-2</v>
      </c>
      <c r="W3390" s="236">
        <f t="shared" si="137"/>
        <v>3.2905994532100781E-2</v>
      </c>
      <c r="X3390" s="236">
        <f t="shared" si="137"/>
        <v>3.2136582521501873E-2</v>
      </c>
      <c r="Y3390" s="236">
        <f t="shared" si="137"/>
        <v>3.1385160997149365E-2</v>
      </c>
      <c r="Z3390" s="236">
        <f t="shared" si="135"/>
        <v>3.0651309303281551E-2</v>
      </c>
    </row>
    <row r="3391" spans="1:26" x14ac:dyDescent="0.35">
      <c r="A3391" t="str">
        <f t="shared" si="136"/>
        <v>gtm.sol.75_100</v>
      </c>
      <c r="B3391" t="s">
        <v>969</v>
      </c>
      <c r="C3391" t="s">
        <v>105</v>
      </c>
      <c r="D3391" t="s">
        <v>2384</v>
      </c>
      <c r="E3391" s="235">
        <v>2.090400227663932E-2</v>
      </c>
      <c r="F3391" s="235">
        <v>2.3238427330968741E-2</v>
      </c>
      <c r="G3391" s="235">
        <v>2.5784977101884151E-2</v>
      </c>
      <c r="H3391" s="235">
        <v>3.1886438760779123E-2</v>
      </c>
      <c r="I3391" s="235">
        <v>4.1331329422239348E-2</v>
      </c>
      <c r="J3391" s="235">
        <v>5.3873617907962988E-2</v>
      </c>
      <c r="K3391" s="235">
        <v>7.030339261397707E-2</v>
      </c>
      <c r="L3391" s="235">
        <v>9.1435910288271152E-2</v>
      </c>
      <c r="M3391" s="235">
        <v>0.1181760007477355</v>
      </c>
      <c r="N3391" s="235">
        <v>0.15133079269136249</v>
      </c>
      <c r="O3391" s="235">
        <v>0.19137786278913549</v>
      </c>
      <c r="P3391" s="235">
        <v>0.23803406040000011</v>
      </c>
      <c r="Q3391" s="235">
        <v>0.29028361878561948</v>
      </c>
      <c r="R3391" s="235">
        <v>0.3459139006896178</v>
      </c>
      <c r="S3391" s="235">
        <v>0.40233571452814471</v>
      </c>
      <c r="T3391" s="235">
        <v>0.45671091804553859</v>
      </c>
      <c r="U3391" s="235">
        <v>0.50591567764498557</v>
      </c>
      <c r="V3391" s="235">
        <v>0.54780055464922306</v>
      </c>
      <c r="W3391" s="236">
        <f t="shared" si="137"/>
        <v>0.59315309039419473</v>
      </c>
      <c r="X3391" s="236">
        <f t="shared" si="137"/>
        <v>0.64226037315620077</v>
      </c>
      <c r="Y3391" s="236">
        <f t="shared" si="137"/>
        <v>0.69543325931692634</v>
      </c>
      <c r="Z3391" s="236">
        <f t="shared" si="135"/>
        <v>0.75300834113043247</v>
      </c>
    </row>
    <row r="3392" spans="1:26" x14ac:dyDescent="0.35">
      <c r="A3392" t="str">
        <f t="shared" si="136"/>
        <v>gtm.wnd.75_100</v>
      </c>
      <c r="B3392" t="s">
        <v>969</v>
      </c>
      <c r="C3392" t="s">
        <v>103</v>
      </c>
      <c r="D3392" t="s">
        <v>2384</v>
      </c>
      <c r="E3392" s="235">
        <v>1.3411818198819319E-2</v>
      </c>
      <c r="F3392" s="235">
        <v>1.4420541165920399E-2</v>
      </c>
      <c r="G3392" s="235">
        <v>1.5395610951940151E-2</v>
      </c>
      <c r="H3392" s="235">
        <v>1.7602046314405369E-2</v>
      </c>
      <c r="I3392" s="235">
        <v>2.0591329074180709E-2</v>
      </c>
      <c r="J3392" s="235">
        <v>2.386453936203263E-2</v>
      </c>
      <c r="K3392" s="235">
        <v>2.734159917158727E-2</v>
      </c>
      <c r="L3392" s="235">
        <v>3.0878691682595261E-2</v>
      </c>
      <c r="M3392" s="235">
        <v>3.4373879795064392E-2</v>
      </c>
      <c r="N3392" s="235">
        <v>3.748065351658561E-2</v>
      </c>
      <c r="O3392" s="235">
        <v>4.0016160567456917E-2</v>
      </c>
      <c r="P3392" s="235">
        <v>4.1762016913908309E-2</v>
      </c>
      <c r="Q3392" s="235">
        <v>4.2631627123375343E-2</v>
      </c>
      <c r="R3392" s="235">
        <v>4.2582044707265072E-2</v>
      </c>
      <c r="S3392" s="235">
        <v>4.1800791468880737E-2</v>
      </c>
      <c r="T3392" s="235">
        <v>4.0408363212830922E-2</v>
      </c>
      <c r="U3392" s="235">
        <v>3.8675227529298521E-2</v>
      </c>
      <c r="V3392" s="235">
        <v>3.6758913404324287E-2</v>
      </c>
      <c r="W3392" s="236">
        <f t="shared" si="137"/>
        <v>3.4937550493865696E-2</v>
      </c>
      <c r="X3392" s="236">
        <f t="shared" si="137"/>
        <v>3.320643407179226E-2</v>
      </c>
      <c r="Y3392" s="236">
        <f t="shared" si="137"/>
        <v>3.1561092525873878E-2</v>
      </c>
      <c r="Z3392" s="236">
        <f t="shared" si="135"/>
        <v>2.9997275807248671E-2</v>
      </c>
    </row>
    <row r="3393" spans="1:26" x14ac:dyDescent="0.35">
      <c r="A3393" t="str">
        <f t="shared" si="136"/>
        <v>gin.sol.0_0</v>
      </c>
      <c r="B3393" t="s">
        <v>1930</v>
      </c>
      <c r="C3393" t="s">
        <v>105</v>
      </c>
      <c r="D3393" t="s">
        <v>2380</v>
      </c>
      <c r="E3393" s="235">
        <v>1.278766820041799E-2</v>
      </c>
      <c r="F3393" s="235">
        <v>1.418449530688869E-2</v>
      </c>
      <c r="G3393" s="235">
        <v>1.567166889144312E-2</v>
      </c>
      <c r="H3393" s="235">
        <v>1.7242950192018301E-2</v>
      </c>
      <c r="I3393" s="235">
        <v>1.8892668942188291E-2</v>
      </c>
      <c r="J3393" s="235">
        <v>2.061035861290755E-2</v>
      </c>
      <c r="K3393" s="235">
        <v>2.2401594606077359E-2</v>
      </c>
      <c r="L3393" s="235">
        <v>2.4221041197202701E-2</v>
      </c>
      <c r="M3393" s="235">
        <v>2.6071086963626689E-2</v>
      </c>
      <c r="N3393" s="235">
        <v>2.7937159180702699E-2</v>
      </c>
      <c r="O3393" s="235">
        <v>2.9813267174033091E-2</v>
      </c>
      <c r="P3393" s="235">
        <v>3.1680335399925347E-2</v>
      </c>
      <c r="Q3393" s="235">
        <v>3.3522697599307108E-2</v>
      </c>
      <c r="R3393" s="235">
        <v>3.5330120806336539E-2</v>
      </c>
      <c r="S3393" s="235">
        <v>3.7101771483914553E-2</v>
      </c>
      <c r="T3393" s="235">
        <v>3.8822222014544168E-2</v>
      </c>
      <c r="U3393" s="235">
        <v>4.0496697996471792E-2</v>
      </c>
      <c r="V3393" s="235">
        <v>4.2112838803488629E-2</v>
      </c>
      <c r="W3393" s="236">
        <f t="shared" si="137"/>
        <v>4.3793476501297217E-2</v>
      </c>
      <c r="X3393" s="236">
        <f t="shared" si="137"/>
        <v>4.5541185029559089E-2</v>
      </c>
      <c r="Y3393" s="236">
        <f t="shared" si="137"/>
        <v>4.7358641048629753E-2</v>
      </c>
      <c r="Z3393" s="236">
        <f t="shared" si="135"/>
        <v>4.9248628038932554E-2</v>
      </c>
    </row>
    <row r="3394" spans="1:26" x14ac:dyDescent="0.35">
      <c r="A3394" t="str">
        <f t="shared" si="136"/>
        <v>gin.wnd.0_0</v>
      </c>
      <c r="B3394" t="s">
        <v>1930</v>
      </c>
      <c r="C3394" t="s">
        <v>103</v>
      </c>
      <c r="D3394" t="s">
        <v>2380</v>
      </c>
      <c r="E3394" s="235">
        <v>0</v>
      </c>
      <c r="F3394" s="235">
        <v>0</v>
      </c>
      <c r="G3394" s="235">
        <v>0</v>
      </c>
      <c r="H3394" s="235">
        <v>0</v>
      </c>
      <c r="I3394" s="235">
        <v>0</v>
      </c>
      <c r="J3394" s="235">
        <v>0</v>
      </c>
      <c r="K3394" s="235">
        <v>0</v>
      </c>
      <c r="L3394" s="235">
        <v>0</v>
      </c>
      <c r="M3394" s="235">
        <v>0</v>
      </c>
      <c r="N3394" s="235">
        <v>0</v>
      </c>
      <c r="O3394" s="235">
        <v>0</v>
      </c>
      <c r="P3394" s="235">
        <v>0</v>
      </c>
      <c r="Q3394" s="235">
        <v>0</v>
      </c>
      <c r="R3394" s="235">
        <v>0</v>
      </c>
      <c r="S3394" s="235">
        <v>0</v>
      </c>
      <c r="T3394" s="235">
        <v>0</v>
      </c>
      <c r="U3394" s="235">
        <v>0</v>
      </c>
      <c r="V3394" s="235">
        <v>0</v>
      </c>
      <c r="W3394" s="236">
        <f t="shared" si="137"/>
        <v>0</v>
      </c>
      <c r="X3394" s="236">
        <f t="shared" si="137"/>
        <v>0</v>
      </c>
      <c r="Y3394" s="236">
        <f t="shared" si="137"/>
        <v>0</v>
      </c>
      <c r="Z3394" s="236">
        <f t="shared" si="135"/>
        <v>0</v>
      </c>
    </row>
    <row r="3395" spans="1:26" x14ac:dyDescent="0.35">
      <c r="A3395" t="str">
        <f t="shared" si="136"/>
        <v>gin.sol.0_25</v>
      </c>
      <c r="B3395" t="s">
        <v>1930</v>
      </c>
      <c r="C3395" t="s">
        <v>105</v>
      </c>
      <c r="D3395" t="s">
        <v>2381</v>
      </c>
      <c r="E3395" s="235">
        <v>1.278766820041799E-2</v>
      </c>
      <c r="F3395" s="235">
        <v>1.418449530688869E-2</v>
      </c>
      <c r="G3395" s="235">
        <v>1.567166889144312E-2</v>
      </c>
      <c r="H3395" s="235">
        <v>1.7242950192018301E-2</v>
      </c>
      <c r="I3395" s="235">
        <v>1.8925792975872172E-2</v>
      </c>
      <c r="J3395" s="235">
        <v>2.074145405004392E-2</v>
      </c>
      <c r="K3395" s="235">
        <v>2.2723649165474889E-2</v>
      </c>
      <c r="L3395" s="235">
        <v>2.4859628930586769E-2</v>
      </c>
      <c r="M3395" s="235">
        <v>2.7189682307864081E-2</v>
      </c>
      <c r="N3395" s="235">
        <v>2.9739566700327489E-2</v>
      </c>
      <c r="O3395" s="235">
        <v>3.2548908983486911E-2</v>
      </c>
      <c r="P3395" s="235">
        <v>3.5646161918499251E-2</v>
      </c>
      <c r="Q3395" s="235">
        <v>3.9058550252026918E-2</v>
      </c>
      <c r="R3395" s="235">
        <v>4.2824219738192608E-2</v>
      </c>
      <c r="S3395" s="235">
        <v>4.6994533534567923E-2</v>
      </c>
      <c r="T3395" s="235">
        <v>5.1597588674713188E-2</v>
      </c>
      <c r="U3395" s="235">
        <v>5.6423270561405343E-2</v>
      </c>
      <c r="V3395" s="235">
        <v>6.1305351327786022E-2</v>
      </c>
      <c r="W3395" s="236">
        <f t="shared" si="137"/>
        <v>6.6609859088779227E-2</v>
      </c>
      <c r="X3395" s="236">
        <f t="shared" si="137"/>
        <v>7.2373344768942832E-2</v>
      </c>
      <c r="Y3395" s="236">
        <f t="shared" si="137"/>
        <v>7.8635521898688665E-2</v>
      </c>
      <c r="Z3395" s="236">
        <f t="shared" si="135"/>
        <v>8.5439540261964708E-2</v>
      </c>
    </row>
    <row r="3396" spans="1:26" x14ac:dyDescent="0.35">
      <c r="A3396" t="str">
        <f t="shared" si="136"/>
        <v>gin.wnd.0_25</v>
      </c>
      <c r="B3396" t="s">
        <v>1930</v>
      </c>
      <c r="C3396" t="s">
        <v>103</v>
      </c>
      <c r="D3396" t="s">
        <v>2381</v>
      </c>
      <c r="E3396" s="235">
        <v>0</v>
      </c>
      <c r="F3396" s="235">
        <v>0</v>
      </c>
      <c r="G3396" s="235">
        <v>0</v>
      </c>
      <c r="H3396" s="235">
        <v>0</v>
      </c>
      <c r="I3396" s="235">
        <v>0</v>
      </c>
      <c r="J3396" s="235">
        <v>0</v>
      </c>
      <c r="K3396" s="235">
        <v>0</v>
      </c>
      <c r="L3396" s="235">
        <v>0</v>
      </c>
      <c r="M3396" s="235">
        <v>0</v>
      </c>
      <c r="N3396" s="235">
        <v>0</v>
      </c>
      <c r="O3396" s="235">
        <v>0</v>
      </c>
      <c r="P3396" s="235">
        <v>0</v>
      </c>
      <c r="Q3396" s="235">
        <v>0</v>
      </c>
      <c r="R3396" s="235">
        <v>0</v>
      </c>
      <c r="S3396" s="235">
        <v>0</v>
      </c>
      <c r="T3396" s="235">
        <v>0</v>
      </c>
      <c r="U3396" s="235">
        <v>0</v>
      </c>
      <c r="V3396" s="235">
        <v>0</v>
      </c>
      <c r="W3396" s="236">
        <f t="shared" si="137"/>
        <v>0</v>
      </c>
      <c r="X3396" s="236">
        <f t="shared" si="137"/>
        <v>0</v>
      </c>
      <c r="Y3396" s="236">
        <f t="shared" si="137"/>
        <v>0</v>
      </c>
      <c r="Z3396" s="236">
        <f t="shared" si="135"/>
        <v>0</v>
      </c>
    </row>
    <row r="3397" spans="1:26" x14ac:dyDescent="0.35">
      <c r="A3397" t="str">
        <f t="shared" si="136"/>
        <v>gin.sol.25_50</v>
      </c>
      <c r="B3397" t="s">
        <v>1930</v>
      </c>
      <c r="C3397" t="s">
        <v>105</v>
      </c>
      <c r="D3397" t="s">
        <v>2382</v>
      </c>
      <c r="E3397" s="235">
        <v>1.278766820041799E-2</v>
      </c>
      <c r="F3397" s="235">
        <v>1.418449530688869E-2</v>
      </c>
      <c r="G3397" s="235">
        <v>1.567166889144312E-2</v>
      </c>
      <c r="H3397" s="235">
        <v>1.7627192832006009E-2</v>
      </c>
      <c r="I3397" s="235">
        <v>2.001615813199617E-2</v>
      </c>
      <c r="J3397" s="235">
        <v>2.2788547146167921E-2</v>
      </c>
      <c r="K3397" s="235">
        <v>2.6032828932792511E-2</v>
      </c>
      <c r="L3397" s="235">
        <v>2.9787594468301318E-2</v>
      </c>
      <c r="M3397" s="235">
        <v>3.4156503854558741E-2</v>
      </c>
      <c r="N3397" s="235">
        <v>3.9222433957527253E-2</v>
      </c>
      <c r="O3397" s="235">
        <v>4.5087873646066749E-2</v>
      </c>
      <c r="P3397" s="235">
        <v>5.1833037094631551E-2</v>
      </c>
      <c r="Q3397" s="235">
        <v>5.9526793614666583E-2</v>
      </c>
      <c r="R3397" s="235">
        <v>6.823239737975674E-2</v>
      </c>
      <c r="S3397" s="235">
        <v>7.8021191083593969E-2</v>
      </c>
      <c r="T3397" s="235">
        <v>8.8931314287660393E-2</v>
      </c>
      <c r="U3397" s="235">
        <v>0.10053708903408071</v>
      </c>
      <c r="V3397" s="235">
        <v>0.1124867912421972</v>
      </c>
      <c r="W3397" s="236">
        <f t="shared" si="137"/>
        <v>0.12585681886687969</v>
      </c>
      <c r="X3397" s="236">
        <f t="shared" si="137"/>
        <v>0.14081598986307045</v>
      </c>
      <c r="Y3397" s="236">
        <f t="shared" si="137"/>
        <v>0.15755318765914375</v>
      </c>
      <c r="Z3397" s="236">
        <f t="shared" si="135"/>
        <v>0.17627974611189592</v>
      </c>
    </row>
    <row r="3398" spans="1:26" x14ac:dyDescent="0.35">
      <c r="A3398" t="str">
        <f t="shared" si="136"/>
        <v>gin.wnd.25_50</v>
      </c>
      <c r="B3398" t="s">
        <v>1930</v>
      </c>
      <c r="C3398" t="s">
        <v>103</v>
      </c>
      <c r="D3398" t="s">
        <v>2382</v>
      </c>
      <c r="E3398" s="235">
        <v>0</v>
      </c>
      <c r="F3398" s="235">
        <v>0</v>
      </c>
      <c r="G3398" s="235">
        <v>0</v>
      </c>
      <c r="H3398" s="235">
        <v>0</v>
      </c>
      <c r="I3398" s="235">
        <v>0</v>
      </c>
      <c r="J3398" s="235">
        <v>0</v>
      </c>
      <c r="K3398" s="235">
        <v>0</v>
      </c>
      <c r="L3398" s="235">
        <v>0</v>
      </c>
      <c r="M3398" s="235">
        <v>0</v>
      </c>
      <c r="N3398" s="235">
        <v>0</v>
      </c>
      <c r="O3398" s="235">
        <v>0</v>
      </c>
      <c r="P3398" s="235">
        <v>0</v>
      </c>
      <c r="Q3398" s="235">
        <v>0</v>
      </c>
      <c r="R3398" s="235">
        <v>0</v>
      </c>
      <c r="S3398" s="235">
        <v>0</v>
      </c>
      <c r="T3398" s="235">
        <v>0</v>
      </c>
      <c r="U3398" s="235">
        <v>0</v>
      </c>
      <c r="V3398" s="235">
        <v>0</v>
      </c>
      <c r="W3398" s="236">
        <f t="shared" si="137"/>
        <v>0</v>
      </c>
      <c r="X3398" s="236">
        <f t="shared" si="137"/>
        <v>0</v>
      </c>
      <c r="Y3398" s="236">
        <f t="shared" si="137"/>
        <v>0</v>
      </c>
      <c r="Z3398" s="236">
        <f t="shared" si="135"/>
        <v>0</v>
      </c>
    </row>
    <row r="3399" spans="1:26" x14ac:dyDescent="0.35">
      <c r="A3399" t="str">
        <f t="shared" si="136"/>
        <v>gin.sol.50_75</v>
      </c>
      <c r="B3399" t="s">
        <v>1930</v>
      </c>
      <c r="C3399" t="s">
        <v>105</v>
      </c>
      <c r="D3399" t="s">
        <v>2383</v>
      </c>
      <c r="E3399" s="235">
        <v>1.278766820041799E-2</v>
      </c>
      <c r="F3399" s="235">
        <v>1.418449530688869E-2</v>
      </c>
      <c r="G3399" s="235">
        <v>1.567166889144312E-2</v>
      </c>
      <c r="H3399" s="235">
        <v>1.813847778106685E-2</v>
      </c>
      <c r="I3399" s="235">
        <v>2.1509931559578432E-2</v>
      </c>
      <c r="J3399" s="235">
        <v>2.5677717312901801E-2</v>
      </c>
      <c r="K3399" s="235">
        <v>3.0847501457647721E-2</v>
      </c>
      <c r="L3399" s="235">
        <v>3.717904095891332E-2</v>
      </c>
      <c r="M3399" s="235">
        <v>4.491800447386033E-2</v>
      </c>
      <c r="N3399" s="235">
        <v>5.4279765873932032E-2</v>
      </c>
      <c r="O3399" s="235">
        <v>6.5504290719173047E-2</v>
      </c>
      <c r="P3399" s="235">
        <v>7.8784700935914304E-2</v>
      </c>
      <c r="Q3399" s="235">
        <v>9.4231382821073531E-2</v>
      </c>
      <c r="R3399" s="235">
        <v>0.1119829356382598</v>
      </c>
      <c r="S3399" s="235">
        <v>0.1322021311202933</v>
      </c>
      <c r="T3399" s="235">
        <v>0.1549240117904335</v>
      </c>
      <c r="U3399" s="235">
        <v>0.17934287153775549</v>
      </c>
      <c r="V3399" s="235">
        <v>0.20464838435178601</v>
      </c>
      <c r="W3399" s="236">
        <f t="shared" si="137"/>
        <v>0.23352453799079209</v>
      </c>
      <c r="X3399" s="236">
        <f t="shared" si="137"/>
        <v>0.26647515452685261</v>
      </c>
      <c r="Y3399" s="236">
        <f t="shared" si="137"/>
        <v>0.30407514598277408</v>
      </c>
      <c r="Z3399" s="236">
        <f t="shared" si="135"/>
        <v>0.34698054521675126</v>
      </c>
    </row>
    <row r="3400" spans="1:26" x14ac:dyDescent="0.35">
      <c r="A3400" t="str">
        <f t="shared" si="136"/>
        <v>gin.wnd.50_75</v>
      </c>
      <c r="B3400" t="s">
        <v>1930</v>
      </c>
      <c r="C3400" t="s">
        <v>103</v>
      </c>
      <c r="D3400" t="s">
        <v>2383</v>
      </c>
      <c r="E3400" s="235">
        <v>0</v>
      </c>
      <c r="F3400" s="235">
        <v>0</v>
      </c>
      <c r="G3400" s="235">
        <v>0</v>
      </c>
      <c r="H3400" s="235">
        <v>0</v>
      </c>
      <c r="I3400" s="235">
        <v>0</v>
      </c>
      <c r="J3400" s="235">
        <v>0</v>
      </c>
      <c r="K3400" s="235">
        <v>0</v>
      </c>
      <c r="L3400" s="235">
        <v>0</v>
      </c>
      <c r="M3400" s="235">
        <v>0</v>
      </c>
      <c r="N3400" s="235">
        <v>0</v>
      </c>
      <c r="O3400" s="235">
        <v>0</v>
      </c>
      <c r="P3400" s="235">
        <v>0</v>
      </c>
      <c r="Q3400" s="235">
        <v>0</v>
      </c>
      <c r="R3400" s="235">
        <v>0</v>
      </c>
      <c r="S3400" s="235">
        <v>0</v>
      </c>
      <c r="T3400" s="235">
        <v>0</v>
      </c>
      <c r="U3400" s="235">
        <v>0</v>
      </c>
      <c r="V3400" s="235">
        <v>0</v>
      </c>
      <c r="W3400" s="236">
        <f t="shared" si="137"/>
        <v>0</v>
      </c>
      <c r="X3400" s="236">
        <f t="shared" si="137"/>
        <v>0</v>
      </c>
      <c r="Y3400" s="236">
        <f t="shared" si="137"/>
        <v>0</v>
      </c>
      <c r="Z3400" s="236">
        <f t="shared" si="135"/>
        <v>0</v>
      </c>
    </row>
    <row r="3401" spans="1:26" x14ac:dyDescent="0.35">
      <c r="A3401" t="str">
        <f t="shared" si="136"/>
        <v>gin.sol.75_100</v>
      </c>
      <c r="B3401" t="s">
        <v>1930</v>
      </c>
      <c r="C3401" t="s">
        <v>105</v>
      </c>
      <c r="D3401" t="s">
        <v>2384</v>
      </c>
      <c r="E3401" s="235">
        <v>1.278766820041799E-2</v>
      </c>
      <c r="F3401" s="235">
        <v>1.418449530688869E-2</v>
      </c>
      <c r="G3401" s="235">
        <v>1.567166889144312E-2</v>
      </c>
      <c r="H3401" s="235">
        <v>1.8759568383677941E-2</v>
      </c>
      <c r="I3401" s="235">
        <v>2.337371829263021E-2</v>
      </c>
      <c r="J3401" s="235">
        <v>2.937978543145597E-2</v>
      </c>
      <c r="K3401" s="235">
        <v>3.7181040482815481E-2</v>
      </c>
      <c r="L3401" s="235">
        <v>4.7152668621521662E-2</v>
      </c>
      <c r="M3401" s="235">
        <v>5.9782316994109803E-2</v>
      </c>
      <c r="N3401" s="235">
        <v>7.5518490091262741E-2</v>
      </c>
      <c r="O3401" s="235">
        <v>9.4821697135192229E-2</v>
      </c>
      <c r="P3401" s="235">
        <v>0.1180037148257817</v>
      </c>
      <c r="Q3401" s="235">
        <v>0.14523843738059489</v>
      </c>
      <c r="R3401" s="235">
        <v>0.17656758088916741</v>
      </c>
      <c r="S3401" s="235">
        <v>0.21177825896742999</v>
      </c>
      <c r="T3401" s="235">
        <v>0.25017788526835261</v>
      </c>
      <c r="U3401" s="235">
        <v>0.28984565642174392</v>
      </c>
      <c r="V3401" s="235">
        <v>0.32897288321581758</v>
      </c>
      <c r="W3401" s="236">
        <f t="shared" si="137"/>
        <v>0.37338202416894717</v>
      </c>
      <c r="X3401" s="236">
        <f t="shared" si="137"/>
        <v>0.42378610239750297</v>
      </c>
      <c r="Y3401" s="236">
        <f t="shared" si="137"/>
        <v>0.48099439437396219</v>
      </c>
      <c r="Z3401" s="236">
        <f t="shared" si="135"/>
        <v>0.54592542348679407</v>
      </c>
    </row>
    <row r="3402" spans="1:26" x14ac:dyDescent="0.35">
      <c r="A3402" t="str">
        <f t="shared" si="136"/>
        <v>gin.wnd.75_100</v>
      </c>
      <c r="B3402" t="s">
        <v>1930</v>
      </c>
      <c r="C3402" t="s">
        <v>103</v>
      </c>
      <c r="D3402" t="s">
        <v>2384</v>
      </c>
      <c r="E3402" s="235">
        <v>0</v>
      </c>
      <c r="F3402" s="235">
        <v>0</v>
      </c>
      <c r="G3402" s="235">
        <v>0</v>
      </c>
      <c r="H3402" s="235">
        <v>0</v>
      </c>
      <c r="I3402" s="235">
        <v>0</v>
      </c>
      <c r="J3402" s="235">
        <v>0</v>
      </c>
      <c r="K3402" s="235">
        <v>0</v>
      </c>
      <c r="L3402" s="235">
        <v>0</v>
      </c>
      <c r="M3402" s="235">
        <v>0</v>
      </c>
      <c r="N3402" s="235">
        <v>0</v>
      </c>
      <c r="O3402" s="235">
        <v>0</v>
      </c>
      <c r="P3402" s="235">
        <v>0</v>
      </c>
      <c r="Q3402" s="235">
        <v>0</v>
      </c>
      <c r="R3402" s="235">
        <v>0</v>
      </c>
      <c r="S3402" s="235">
        <v>0</v>
      </c>
      <c r="T3402" s="235">
        <v>0</v>
      </c>
      <c r="U3402" s="235">
        <v>0</v>
      </c>
      <c r="V3402" s="235">
        <v>0</v>
      </c>
      <c r="W3402" s="236">
        <f t="shared" si="137"/>
        <v>0</v>
      </c>
      <c r="X3402" s="236">
        <f t="shared" si="137"/>
        <v>0</v>
      </c>
      <c r="Y3402" s="236">
        <f t="shared" si="137"/>
        <v>0</v>
      </c>
      <c r="Z3402" s="236">
        <f t="shared" si="135"/>
        <v>0</v>
      </c>
    </row>
    <row r="3403" spans="1:26" x14ac:dyDescent="0.35">
      <c r="A3403" t="str">
        <f t="shared" si="136"/>
        <v>gnb.sol.0_0</v>
      </c>
      <c r="B3403" t="s">
        <v>2270</v>
      </c>
      <c r="C3403" t="s">
        <v>105</v>
      </c>
      <c r="D3403" t="s">
        <v>2380</v>
      </c>
      <c r="E3403" s="235">
        <v>1.278766820041799E-2</v>
      </c>
      <c r="F3403" s="235">
        <v>1.418449530688869E-2</v>
      </c>
      <c r="G3403" s="235">
        <v>1.567166889144312E-2</v>
      </c>
      <c r="H3403" s="235">
        <v>1.7242950192018301E-2</v>
      </c>
      <c r="I3403" s="235">
        <v>1.8892668942188291E-2</v>
      </c>
      <c r="J3403" s="235">
        <v>2.061035861290755E-2</v>
      </c>
      <c r="K3403" s="235">
        <v>2.2401594606077359E-2</v>
      </c>
      <c r="L3403" s="235">
        <v>2.4221041197202701E-2</v>
      </c>
      <c r="M3403" s="235">
        <v>2.6071086963626689E-2</v>
      </c>
      <c r="N3403" s="235">
        <v>2.7937159180702699E-2</v>
      </c>
      <c r="O3403" s="235">
        <v>2.9813267174033091E-2</v>
      </c>
      <c r="P3403" s="235">
        <v>3.1680335399925347E-2</v>
      </c>
      <c r="Q3403" s="235">
        <v>3.3522697599307108E-2</v>
      </c>
      <c r="R3403" s="235">
        <v>3.5330120806336539E-2</v>
      </c>
      <c r="S3403" s="235">
        <v>3.7101771483914553E-2</v>
      </c>
      <c r="T3403" s="235">
        <v>3.8822222014544168E-2</v>
      </c>
      <c r="U3403" s="235">
        <v>4.0496697996471792E-2</v>
      </c>
      <c r="V3403" s="235">
        <v>4.2112838803488629E-2</v>
      </c>
      <c r="W3403" s="236">
        <f t="shared" si="137"/>
        <v>4.3793476501297217E-2</v>
      </c>
      <c r="X3403" s="236">
        <f t="shared" si="137"/>
        <v>4.5541185029559089E-2</v>
      </c>
      <c r="Y3403" s="236">
        <f t="shared" si="137"/>
        <v>4.7358641048629753E-2</v>
      </c>
      <c r="Z3403" s="236">
        <f t="shared" si="135"/>
        <v>4.9248628038932554E-2</v>
      </c>
    </row>
    <row r="3404" spans="1:26" x14ac:dyDescent="0.35">
      <c r="A3404" t="str">
        <f t="shared" si="136"/>
        <v>gnb.wnd.0_0</v>
      </c>
      <c r="B3404" t="s">
        <v>2270</v>
      </c>
      <c r="C3404" t="s">
        <v>103</v>
      </c>
      <c r="D3404" t="s">
        <v>2380</v>
      </c>
      <c r="E3404" s="235">
        <v>0</v>
      </c>
      <c r="F3404" s="235">
        <v>0</v>
      </c>
      <c r="G3404" s="235">
        <v>0</v>
      </c>
      <c r="H3404" s="235">
        <v>0</v>
      </c>
      <c r="I3404" s="235">
        <v>0</v>
      </c>
      <c r="J3404" s="235">
        <v>0</v>
      </c>
      <c r="K3404" s="235">
        <v>0</v>
      </c>
      <c r="L3404" s="235">
        <v>0</v>
      </c>
      <c r="M3404" s="235">
        <v>0</v>
      </c>
      <c r="N3404" s="235">
        <v>0</v>
      </c>
      <c r="O3404" s="235">
        <v>0</v>
      </c>
      <c r="P3404" s="235">
        <v>0</v>
      </c>
      <c r="Q3404" s="235">
        <v>0</v>
      </c>
      <c r="R3404" s="235">
        <v>0</v>
      </c>
      <c r="S3404" s="235">
        <v>0</v>
      </c>
      <c r="T3404" s="235">
        <v>0</v>
      </c>
      <c r="U3404" s="235">
        <v>0</v>
      </c>
      <c r="V3404" s="235">
        <v>0</v>
      </c>
      <c r="W3404" s="236">
        <f t="shared" si="137"/>
        <v>0</v>
      </c>
      <c r="X3404" s="236">
        <f t="shared" si="137"/>
        <v>0</v>
      </c>
      <c r="Y3404" s="236">
        <f t="shared" si="137"/>
        <v>0</v>
      </c>
      <c r="Z3404" s="236">
        <f t="shared" si="135"/>
        <v>0</v>
      </c>
    </row>
    <row r="3405" spans="1:26" x14ac:dyDescent="0.35">
      <c r="A3405" t="str">
        <f t="shared" si="136"/>
        <v>gnb.sol.0_25</v>
      </c>
      <c r="B3405" t="s">
        <v>2270</v>
      </c>
      <c r="C3405" t="s">
        <v>105</v>
      </c>
      <c r="D3405" t="s">
        <v>2381</v>
      </c>
      <c r="E3405" s="235">
        <v>1.278766820041799E-2</v>
      </c>
      <c r="F3405" s="235">
        <v>1.418449530688869E-2</v>
      </c>
      <c r="G3405" s="235">
        <v>1.567166889144312E-2</v>
      </c>
      <c r="H3405" s="235">
        <v>1.7242950192018301E-2</v>
      </c>
      <c r="I3405" s="235">
        <v>1.8925792975872172E-2</v>
      </c>
      <c r="J3405" s="235">
        <v>2.074145405004392E-2</v>
      </c>
      <c r="K3405" s="235">
        <v>2.2723649165474889E-2</v>
      </c>
      <c r="L3405" s="235">
        <v>2.4859628930586769E-2</v>
      </c>
      <c r="M3405" s="235">
        <v>2.7189682307864081E-2</v>
      </c>
      <c r="N3405" s="235">
        <v>2.9739566700327489E-2</v>
      </c>
      <c r="O3405" s="235">
        <v>3.2548908983486911E-2</v>
      </c>
      <c r="P3405" s="235">
        <v>3.5646161918499251E-2</v>
      </c>
      <c r="Q3405" s="235">
        <v>3.9058550252026918E-2</v>
      </c>
      <c r="R3405" s="235">
        <v>4.2824219738192608E-2</v>
      </c>
      <c r="S3405" s="235">
        <v>4.6994533534567923E-2</v>
      </c>
      <c r="T3405" s="235">
        <v>5.1597588674713188E-2</v>
      </c>
      <c r="U3405" s="235">
        <v>5.6423270561405343E-2</v>
      </c>
      <c r="V3405" s="235">
        <v>6.1305351327786022E-2</v>
      </c>
      <c r="W3405" s="236">
        <f t="shared" si="137"/>
        <v>6.6609859088779227E-2</v>
      </c>
      <c r="X3405" s="236">
        <f t="shared" si="137"/>
        <v>7.2373344768942832E-2</v>
      </c>
      <c r="Y3405" s="236">
        <f t="shared" si="137"/>
        <v>7.8635521898688665E-2</v>
      </c>
      <c r="Z3405" s="236">
        <f t="shared" si="137"/>
        <v>8.5439540261964708E-2</v>
      </c>
    </row>
    <row r="3406" spans="1:26" x14ac:dyDescent="0.35">
      <c r="A3406" t="str">
        <f t="shared" ref="A3406:A3469" si="138">LOWER(B3406)&amp;"."&amp;C3406&amp;"."&amp;D3406</f>
        <v>gnb.wnd.0_25</v>
      </c>
      <c r="B3406" t="s">
        <v>2270</v>
      </c>
      <c r="C3406" t="s">
        <v>103</v>
      </c>
      <c r="D3406" t="s">
        <v>2381</v>
      </c>
      <c r="E3406" s="235">
        <v>0</v>
      </c>
      <c r="F3406" s="235">
        <v>0</v>
      </c>
      <c r="G3406" s="235">
        <v>0</v>
      </c>
      <c r="H3406" s="235">
        <v>0</v>
      </c>
      <c r="I3406" s="235">
        <v>0</v>
      </c>
      <c r="J3406" s="235">
        <v>0</v>
      </c>
      <c r="K3406" s="235">
        <v>0</v>
      </c>
      <c r="L3406" s="235">
        <v>0</v>
      </c>
      <c r="M3406" s="235">
        <v>0</v>
      </c>
      <c r="N3406" s="235">
        <v>0</v>
      </c>
      <c r="O3406" s="235">
        <v>0</v>
      </c>
      <c r="P3406" s="235">
        <v>0</v>
      </c>
      <c r="Q3406" s="235">
        <v>0</v>
      </c>
      <c r="R3406" s="235">
        <v>0</v>
      </c>
      <c r="S3406" s="235">
        <v>0</v>
      </c>
      <c r="T3406" s="235">
        <v>0</v>
      </c>
      <c r="U3406" s="235">
        <v>0</v>
      </c>
      <c r="V3406" s="235">
        <v>0</v>
      </c>
      <c r="W3406" s="236">
        <f t="shared" ref="W3406:Z3469" si="139">IF(V3406=0,0,V3406*(V3406/U3406))</f>
        <v>0</v>
      </c>
      <c r="X3406" s="236">
        <f t="shared" si="139"/>
        <v>0</v>
      </c>
      <c r="Y3406" s="236">
        <f t="shared" si="139"/>
        <v>0</v>
      </c>
      <c r="Z3406" s="236">
        <f t="shared" si="139"/>
        <v>0</v>
      </c>
    </row>
    <row r="3407" spans="1:26" x14ac:dyDescent="0.35">
      <c r="A3407" t="str">
        <f t="shared" si="138"/>
        <v>gnb.sol.25_50</v>
      </c>
      <c r="B3407" t="s">
        <v>2270</v>
      </c>
      <c r="C3407" t="s">
        <v>105</v>
      </c>
      <c r="D3407" t="s">
        <v>2382</v>
      </c>
      <c r="E3407" s="235">
        <v>1.278766820041799E-2</v>
      </c>
      <c r="F3407" s="235">
        <v>1.418449530688869E-2</v>
      </c>
      <c r="G3407" s="235">
        <v>1.567166889144312E-2</v>
      </c>
      <c r="H3407" s="235">
        <v>1.7627192832006009E-2</v>
      </c>
      <c r="I3407" s="235">
        <v>2.001615813199617E-2</v>
      </c>
      <c r="J3407" s="235">
        <v>2.2788547146167921E-2</v>
      </c>
      <c r="K3407" s="235">
        <v>2.6032828932792511E-2</v>
      </c>
      <c r="L3407" s="235">
        <v>2.9787594468301318E-2</v>
      </c>
      <c r="M3407" s="235">
        <v>3.4156503854558741E-2</v>
      </c>
      <c r="N3407" s="235">
        <v>3.9222433957527253E-2</v>
      </c>
      <c r="O3407" s="235">
        <v>4.5087873646066749E-2</v>
      </c>
      <c r="P3407" s="235">
        <v>5.1833037094631551E-2</v>
      </c>
      <c r="Q3407" s="235">
        <v>5.9526793614666583E-2</v>
      </c>
      <c r="R3407" s="235">
        <v>6.823239737975674E-2</v>
      </c>
      <c r="S3407" s="235">
        <v>7.8021191083593969E-2</v>
      </c>
      <c r="T3407" s="235">
        <v>8.8931314287660393E-2</v>
      </c>
      <c r="U3407" s="235">
        <v>0.10053708903408071</v>
      </c>
      <c r="V3407" s="235">
        <v>0.1124867912421972</v>
      </c>
      <c r="W3407" s="236">
        <f t="shared" si="139"/>
        <v>0.12585681886687969</v>
      </c>
      <c r="X3407" s="236">
        <f t="shared" si="139"/>
        <v>0.14081598986307045</v>
      </c>
      <c r="Y3407" s="236">
        <f t="shared" si="139"/>
        <v>0.15755318765914375</v>
      </c>
      <c r="Z3407" s="236">
        <f t="shared" si="139"/>
        <v>0.17627974611189592</v>
      </c>
    </row>
    <row r="3408" spans="1:26" x14ac:dyDescent="0.35">
      <c r="A3408" t="str">
        <f t="shared" si="138"/>
        <v>gnb.wnd.25_50</v>
      </c>
      <c r="B3408" t="s">
        <v>2270</v>
      </c>
      <c r="C3408" t="s">
        <v>103</v>
      </c>
      <c r="D3408" t="s">
        <v>2382</v>
      </c>
      <c r="E3408" s="235">
        <v>0</v>
      </c>
      <c r="F3408" s="235">
        <v>0</v>
      </c>
      <c r="G3408" s="235">
        <v>0</v>
      </c>
      <c r="H3408" s="235">
        <v>0</v>
      </c>
      <c r="I3408" s="235">
        <v>0</v>
      </c>
      <c r="J3408" s="235">
        <v>0</v>
      </c>
      <c r="K3408" s="235">
        <v>0</v>
      </c>
      <c r="L3408" s="235">
        <v>0</v>
      </c>
      <c r="M3408" s="235">
        <v>0</v>
      </c>
      <c r="N3408" s="235">
        <v>0</v>
      </c>
      <c r="O3408" s="235">
        <v>0</v>
      </c>
      <c r="P3408" s="235">
        <v>0</v>
      </c>
      <c r="Q3408" s="235">
        <v>0</v>
      </c>
      <c r="R3408" s="235">
        <v>0</v>
      </c>
      <c r="S3408" s="235">
        <v>0</v>
      </c>
      <c r="T3408" s="235">
        <v>0</v>
      </c>
      <c r="U3408" s="235">
        <v>0</v>
      </c>
      <c r="V3408" s="235">
        <v>0</v>
      </c>
      <c r="W3408" s="236">
        <f t="shared" si="139"/>
        <v>0</v>
      </c>
      <c r="X3408" s="236">
        <f t="shared" si="139"/>
        <v>0</v>
      </c>
      <c r="Y3408" s="236">
        <f t="shared" si="139"/>
        <v>0</v>
      </c>
      <c r="Z3408" s="236">
        <f t="shared" si="139"/>
        <v>0</v>
      </c>
    </row>
    <row r="3409" spans="1:26" x14ac:dyDescent="0.35">
      <c r="A3409" t="str">
        <f t="shared" si="138"/>
        <v>gnb.sol.50_75</v>
      </c>
      <c r="B3409" t="s">
        <v>2270</v>
      </c>
      <c r="C3409" t="s">
        <v>105</v>
      </c>
      <c r="D3409" t="s">
        <v>2383</v>
      </c>
      <c r="E3409" s="235">
        <v>1.278766820041799E-2</v>
      </c>
      <c r="F3409" s="235">
        <v>1.418449530688869E-2</v>
      </c>
      <c r="G3409" s="235">
        <v>1.567166889144312E-2</v>
      </c>
      <c r="H3409" s="235">
        <v>1.813847778106685E-2</v>
      </c>
      <c r="I3409" s="235">
        <v>2.1509931559578432E-2</v>
      </c>
      <c r="J3409" s="235">
        <v>2.5677717312901801E-2</v>
      </c>
      <c r="K3409" s="235">
        <v>3.0847501457647721E-2</v>
      </c>
      <c r="L3409" s="235">
        <v>3.717904095891332E-2</v>
      </c>
      <c r="M3409" s="235">
        <v>4.491800447386033E-2</v>
      </c>
      <c r="N3409" s="235">
        <v>5.4279765873932032E-2</v>
      </c>
      <c r="O3409" s="235">
        <v>6.5504290719173047E-2</v>
      </c>
      <c r="P3409" s="235">
        <v>7.8784700935914304E-2</v>
      </c>
      <c r="Q3409" s="235">
        <v>9.4231382821073531E-2</v>
      </c>
      <c r="R3409" s="235">
        <v>0.1119829356382598</v>
      </c>
      <c r="S3409" s="235">
        <v>0.1322021311202933</v>
      </c>
      <c r="T3409" s="235">
        <v>0.1549240117904335</v>
      </c>
      <c r="U3409" s="235">
        <v>0.17934287153775549</v>
      </c>
      <c r="V3409" s="235">
        <v>0.20464838435178601</v>
      </c>
      <c r="W3409" s="236">
        <f t="shared" si="139"/>
        <v>0.23352453799079209</v>
      </c>
      <c r="X3409" s="236">
        <f t="shared" si="139"/>
        <v>0.26647515452685261</v>
      </c>
      <c r="Y3409" s="236">
        <f t="shared" si="139"/>
        <v>0.30407514598277408</v>
      </c>
      <c r="Z3409" s="236">
        <f t="shared" si="139"/>
        <v>0.34698054521675126</v>
      </c>
    </row>
    <row r="3410" spans="1:26" x14ac:dyDescent="0.35">
      <c r="A3410" t="str">
        <f t="shared" si="138"/>
        <v>gnb.wnd.50_75</v>
      </c>
      <c r="B3410" t="s">
        <v>2270</v>
      </c>
      <c r="C3410" t="s">
        <v>103</v>
      </c>
      <c r="D3410" t="s">
        <v>2383</v>
      </c>
      <c r="E3410" s="235">
        <v>0</v>
      </c>
      <c r="F3410" s="235">
        <v>0</v>
      </c>
      <c r="G3410" s="235">
        <v>0</v>
      </c>
      <c r="H3410" s="235">
        <v>0</v>
      </c>
      <c r="I3410" s="235">
        <v>0</v>
      </c>
      <c r="J3410" s="235">
        <v>0</v>
      </c>
      <c r="K3410" s="235">
        <v>0</v>
      </c>
      <c r="L3410" s="235">
        <v>0</v>
      </c>
      <c r="M3410" s="235">
        <v>0</v>
      </c>
      <c r="N3410" s="235">
        <v>0</v>
      </c>
      <c r="O3410" s="235">
        <v>0</v>
      </c>
      <c r="P3410" s="235">
        <v>0</v>
      </c>
      <c r="Q3410" s="235">
        <v>0</v>
      </c>
      <c r="R3410" s="235">
        <v>0</v>
      </c>
      <c r="S3410" s="235">
        <v>0</v>
      </c>
      <c r="T3410" s="235">
        <v>0</v>
      </c>
      <c r="U3410" s="235">
        <v>0</v>
      </c>
      <c r="V3410" s="235">
        <v>0</v>
      </c>
      <c r="W3410" s="236">
        <f t="shared" si="139"/>
        <v>0</v>
      </c>
      <c r="X3410" s="236">
        <f t="shared" si="139"/>
        <v>0</v>
      </c>
      <c r="Y3410" s="236">
        <f t="shared" si="139"/>
        <v>0</v>
      </c>
      <c r="Z3410" s="236">
        <f t="shared" si="139"/>
        <v>0</v>
      </c>
    </row>
    <row r="3411" spans="1:26" x14ac:dyDescent="0.35">
      <c r="A3411" t="str">
        <f t="shared" si="138"/>
        <v>gnb.sol.75_100</v>
      </c>
      <c r="B3411" t="s">
        <v>2270</v>
      </c>
      <c r="C3411" t="s">
        <v>105</v>
      </c>
      <c r="D3411" t="s">
        <v>2384</v>
      </c>
      <c r="E3411" s="235">
        <v>1.278766820041799E-2</v>
      </c>
      <c r="F3411" s="235">
        <v>1.418449530688869E-2</v>
      </c>
      <c r="G3411" s="235">
        <v>1.567166889144312E-2</v>
      </c>
      <c r="H3411" s="235">
        <v>1.8759568383677941E-2</v>
      </c>
      <c r="I3411" s="235">
        <v>2.337371829263021E-2</v>
      </c>
      <c r="J3411" s="235">
        <v>2.937978543145597E-2</v>
      </c>
      <c r="K3411" s="235">
        <v>3.7181040482815481E-2</v>
      </c>
      <c r="L3411" s="235">
        <v>4.7152668621521662E-2</v>
      </c>
      <c r="M3411" s="235">
        <v>5.9782316994109803E-2</v>
      </c>
      <c r="N3411" s="235">
        <v>7.5518490091262741E-2</v>
      </c>
      <c r="O3411" s="235">
        <v>9.4821697135192229E-2</v>
      </c>
      <c r="P3411" s="235">
        <v>0.1180037148257817</v>
      </c>
      <c r="Q3411" s="235">
        <v>0.14523843738059489</v>
      </c>
      <c r="R3411" s="235">
        <v>0.17656758088916741</v>
      </c>
      <c r="S3411" s="235">
        <v>0.21177825896742999</v>
      </c>
      <c r="T3411" s="235">
        <v>0.25017788526835261</v>
      </c>
      <c r="U3411" s="235">
        <v>0.28984565642174392</v>
      </c>
      <c r="V3411" s="235">
        <v>0.32897288321581758</v>
      </c>
      <c r="W3411" s="236">
        <f t="shared" si="139"/>
        <v>0.37338202416894717</v>
      </c>
      <c r="X3411" s="236">
        <f t="shared" si="139"/>
        <v>0.42378610239750297</v>
      </c>
      <c r="Y3411" s="236">
        <f t="shared" si="139"/>
        <v>0.48099439437396219</v>
      </c>
      <c r="Z3411" s="236">
        <f t="shared" si="139"/>
        <v>0.54592542348679407</v>
      </c>
    </row>
    <row r="3412" spans="1:26" x14ac:dyDescent="0.35">
      <c r="A3412" t="str">
        <f t="shared" si="138"/>
        <v>gnb.wnd.75_100</v>
      </c>
      <c r="B3412" t="s">
        <v>2270</v>
      </c>
      <c r="C3412" t="s">
        <v>103</v>
      </c>
      <c r="D3412" t="s">
        <v>2384</v>
      </c>
      <c r="E3412" s="235">
        <v>0</v>
      </c>
      <c r="F3412" s="235">
        <v>0</v>
      </c>
      <c r="G3412" s="235">
        <v>0</v>
      </c>
      <c r="H3412" s="235">
        <v>0</v>
      </c>
      <c r="I3412" s="235">
        <v>0</v>
      </c>
      <c r="J3412" s="235">
        <v>0</v>
      </c>
      <c r="K3412" s="235">
        <v>0</v>
      </c>
      <c r="L3412" s="235">
        <v>0</v>
      </c>
      <c r="M3412" s="235">
        <v>0</v>
      </c>
      <c r="N3412" s="235">
        <v>0</v>
      </c>
      <c r="O3412" s="235">
        <v>0</v>
      </c>
      <c r="P3412" s="235">
        <v>0</v>
      </c>
      <c r="Q3412" s="235">
        <v>0</v>
      </c>
      <c r="R3412" s="235">
        <v>0</v>
      </c>
      <c r="S3412" s="235">
        <v>0</v>
      </c>
      <c r="T3412" s="235">
        <v>0</v>
      </c>
      <c r="U3412" s="235">
        <v>0</v>
      </c>
      <c r="V3412" s="235">
        <v>0</v>
      </c>
      <c r="W3412" s="236">
        <f t="shared" si="139"/>
        <v>0</v>
      </c>
      <c r="X3412" s="236">
        <f t="shared" si="139"/>
        <v>0</v>
      </c>
      <c r="Y3412" s="236">
        <f t="shared" si="139"/>
        <v>0</v>
      </c>
      <c r="Z3412" s="236">
        <f t="shared" si="139"/>
        <v>0</v>
      </c>
    </row>
    <row r="3413" spans="1:26" x14ac:dyDescent="0.35">
      <c r="A3413" t="str">
        <f t="shared" si="138"/>
        <v>guy.sol.0_0</v>
      </c>
      <c r="B3413" t="s">
        <v>2272</v>
      </c>
      <c r="C3413" t="s">
        <v>105</v>
      </c>
      <c r="D3413" t="s">
        <v>2380</v>
      </c>
      <c r="E3413" s="235">
        <v>4.640284756392471E-2</v>
      </c>
      <c r="F3413" s="235">
        <v>6.072960988469292E-2</v>
      </c>
      <c r="G3413" s="235">
        <v>7.9550338773613657E-2</v>
      </c>
      <c r="H3413" s="235">
        <v>0.1038410555582349</v>
      </c>
      <c r="I3413" s="235">
        <v>0.13502019696382139</v>
      </c>
      <c r="J3413" s="235">
        <v>0.1742782108114771</v>
      </c>
      <c r="K3413" s="235">
        <v>0.2225777523730241</v>
      </c>
      <c r="L3413" s="235">
        <v>0.27992660791914642</v>
      </c>
      <c r="M3413" s="235">
        <v>0.3446746688576236</v>
      </c>
      <c r="N3413" s="235">
        <v>0.41291539254099519</v>
      </c>
      <c r="O3413" s="235">
        <v>0.47964640071239539</v>
      </c>
      <c r="P3413" s="235">
        <v>0.54069719978763553</v>
      </c>
      <c r="Q3413" s="235">
        <v>0.59389452027043033</v>
      </c>
      <c r="R3413" s="235">
        <v>0.63881503876605461</v>
      </c>
      <c r="S3413" s="235">
        <v>0.67632135375203817</v>
      </c>
      <c r="T3413" s="235">
        <v>0.70754279204819204</v>
      </c>
      <c r="U3413" s="235">
        <v>0.73333157109862723</v>
      </c>
      <c r="V3413" s="235">
        <v>0.75458614299919846</v>
      </c>
      <c r="W3413" s="236">
        <f t="shared" si="139"/>
        <v>0.77645674841650458</v>
      </c>
      <c r="X3413" s="236">
        <f t="shared" si="139"/>
        <v>0.79896124220528053</v>
      </c>
      <c r="Y3413" s="236">
        <f t="shared" si="139"/>
        <v>0.8221179967178146</v>
      </c>
      <c r="Z3413" s="236">
        <f t="shared" si="139"/>
        <v>0.84594591680287845</v>
      </c>
    </row>
    <row r="3414" spans="1:26" x14ac:dyDescent="0.35">
      <c r="A3414" t="str">
        <f t="shared" si="138"/>
        <v>guy.wnd.0_0</v>
      </c>
      <c r="B3414" t="s">
        <v>2272</v>
      </c>
      <c r="C3414" t="s">
        <v>103</v>
      </c>
      <c r="D3414" t="s">
        <v>2380</v>
      </c>
      <c r="E3414" s="235">
        <v>7.975158303870214E-2</v>
      </c>
      <c r="F3414" s="235">
        <v>9.4993253331175753E-2</v>
      </c>
      <c r="G3414" s="235">
        <v>0.1112071998969525</v>
      </c>
      <c r="H3414" s="235">
        <v>0.12733123204841179</v>
      </c>
      <c r="I3414" s="235">
        <v>0.14219937709503991</v>
      </c>
      <c r="J3414" s="235">
        <v>0.154121635629898</v>
      </c>
      <c r="K3414" s="235">
        <v>0.16153380416991611</v>
      </c>
      <c r="L3414" s="235">
        <v>0.16287383897337179</v>
      </c>
      <c r="M3414" s="235">
        <v>0.15753375214491311</v>
      </c>
      <c r="N3414" s="235">
        <v>0.14615599975289509</v>
      </c>
      <c r="O3414" s="235">
        <v>0.13090033787997299</v>
      </c>
      <c r="P3414" s="235">
        <v>0.1145536732282033</v>
      </c>
      <c r="Q3414" s="235">
        <v>9.936744605786596E-2</v>
      </c>
      <c r="R3414" s="235">
        <v>8.6438713598547948E-2</v>
      </c>
      <c r="S3414" s="235">
        <v>7.5881154813508031E-2</v>
      </c>
      <c r="T3414" s="235">
        <v>6.7412307185282766E-2</v>
      </c>
      <c r="U3414" s="235">
        <v>6.0603267616337338E-2</v>
      </c>
      <c r="V3414" s="235">
        <v>5.5116223852964323E-2</v>
      </c>
      <c r="W3414" s="236">
        <f t="shared" si="139"/>
        <v>5.0125979197054853E-2</v>
      </c>
      <c r="X3414" s="236">
        <f t="shared" si="139"/>
        <v>4.5587553261387657E-2</v>
      </c>
      <c r="Y3414" s="236">
        <f t="shared" si="139"/>
        <v>4.1460038200749248E-2</v>
      </c>
      <c r="Z3414" s="236">
        <f t="shared" si="139"/>
        <v>3.7706229982373558E-2</v>
      </c>
    </row>
    <row r="3415" spans="1:26" x14ac:dyDescent="0.35">
      <c r="A3415" t="str">
        <f t="shared" si="138"/>
        <v>guy.sol.0_25</v>
      </c>
      <c r="B3415" t="s">
        <v>2272</v>
      </c>
      <c r="C3415" t="s">
        <v>105</v>
      </c>
      <c r="D3415" t="s">
        <v>2381</v>
      </c>
      <c r="E3415" s="235">
        <v>4.640284756392471E-2</v>
      </c>
      <c r="F3415" s="235">
        <v>6.072960988469292E-2</v>
      </c>
      <c r="G3415" s="235">
        <v>7.9550338773613657E-2</v>
      </c>
      <c r="H3415" s="235">
        <v>0.1038410555582349</v>
      </c>
      <c r="I3415" s="235">
        <v>0.13523295710983549</v>
      </c>
      <c r="J3415" s="235">
        <v>0.17519480931103809</v>
      </c>
      <c r="K3415" s="235">
        <v>0.22497535723279169</v>
      </c>
      <c r="L3415" s="235">
        <v>0.28482271222890271</v>
      </c>
      <c r="M3415" s="235">
        <v>0.35315759830267318</v>
      </c>
      <c r="N3415" s="235">
        <v>0.42554237006363532</v>
      </c>
      <c r="O3415" s="235">
        <v>0.49638757444526388</v>
      </c>
      <c r="P3415" s="235">
        <v>0.56094204155371075</v>
      </c>
      <c r="Q3415" s="235">
        <v>0.61682741770279337</v>
      </c>
      <c r="R3415" s="235">
        <v>0.66363168658002403</v>
      </c>
      <c r="S3415" s="235">
        <v>0.70196465672780084</v>
      </c>
      <c r="T3415" s="235">
        <v>0.73296651369014598</v>
      </c>
      <c r="U3415" s="235">
        <v>0.75796414221820851</v>
      </c>
      <c r="V3415" s="235">
        <v>0.77822179777441947</v>
      </c>
      <c r="W3415" s="236">
        <f t="shared" si="139"/>
        <v>0.79902086760839974</v>
      </c>
      <c r="X3415" s="236">
        <f t="shared" si="139"/>
        <v>0.82037582177663537</v>
      </c>
      <c r="Y3415" s="236">
        <f t="shared" si="139"/>
        <v>0.84230151706818157</v>
      </c>
      <c r="Z3415" s="236">
        <f t="shared" si="139"/>
        <v>0.86481320734063383</v>
      </c>
    </row>
    <row r="3416" spans="1:26" x14ac:dyDescent="0.35">
      <c r="A3416" t="str">
        <f t="shared" si="138"/>
        <v>guy.wnd.0_25</v>
      </c>
      <c r="B3416" t="s">
        <v>2272</v>
      </c>
      <c r="C3416" t="s">
        <v>103</v>
      </c>
      <c r="D3416" t="s">
        <v>2381</v>
      </c>
      <c r="E3416" s="235">
        <v>7.975158303870214E-2</v>
      </c>
      <c r="F3416" s="235">
        <v>9.4993253331175753E-2</v>
      </c>
      <c r="G3416" s="235">
        <v>0.1112071998969525</v>
      </c>
      <c r="H3416" s="235">
        <v>0.12733123204841179</v>
      </c>
      <c r="I3416" s="235">
        <v>0.14248378218585811</v>
      </c>
      <c r="J3416" s="235">
        <v>0.15510071592145189</v>
      </c>
      <c r="K3416" s="235">
        <v>0.16350912640500609</v>
      </c>
      <c r="L3416" s="235">
        <v>0.16585804231163381</v>
      </c>
      <c r="M3416" s="235">
        <v>0.1610801949592833</v>
      </c>
      <c r="N3416" s="235">
        <v>0.14959824648027911</v>
      </c>
      <c r="O3416" s="235">
        <v>0.13354109213634141</v>
      </c>
      <c r="P3416" s="235">
        <v>0.11614022435342029</v>
      </c>
      <c r="Q3416" s="235">
        <v>9.9964486621947179E-2</v>
      </c>
      <c r="R3416" s="235">
        <v>8.6225692126254555E-2</v>
      </c>
      <c r="S3416" s="235">
        <v>7.5148698318266913E-2</v>
      </c>
      <c r="T3416" s="235">
        <v>6.6331047182152714E-2</v>
      </c>
      <c r="U3416" s="235">
        <v>5.9304756084061161E-2</v>
      </c>
      <c r="V3416" s="235">
        <v>5.3697874454384023E-2</v>
      </c>
      <c r="W3416" s="236">
        <f t="shared" si="139"/>
        <v>4.8621087267126488E-2</v>
      </c>
      <c r="X3416" s="236">
        <f t="shared" si="139"/>
        <v>4.4024277516715116E-2</v>
      </c>
      <c r="Y3416" s="236">
        <f t="shared" si="139"/>
        <v>3.9862066436740388E-2</v>
      </c>
      <c r="Z3416" s="236">
        <f t="shared" si="139"/>
        <v>3.6093365530048729E-2</v>
      </c>
    </row>
    <row r="3417" spans="1:26" x14ac:dyDescent="0.35">
      <c r="A3417" t="str">
        <f t="shared" si="138"/>
        <v>guy.sol.25_50</v>
      </c>
      <c r="B3417" t="s">
        <v>2272</v>
      </c>
      <c r="C3417" t="s">
        <v>105</v>
      </c>
      <c r="D3417" t="s">
        <v>2382</v>
      </c>
      <c r="E3417" s="235">
        <v>4.640284756392471E-2</v>
      </c>
      <c r="F3417" s="235">
        <v>6.072960988469292E-2</v>
      </c>
      <c r="G3417" s="235">
        <v>7.9550338773613657E-2</v>
      </c>
      <c r="H3417" s="235">
        <v>0.105549504095347</v>
      </c>
      <c r="I3417" s="235">
        <v>0.1404840779893631</v>
      </c>
      <c r="J3417" s="235">
        <v>0.18567528151074841</v>
      </c>
      <c r="K3417" s="235">
        <v>0.24246814208062969</v>
      </c>
      <c r="L3417" s="235">
        <v>0.31056606483094468</v>
      </c>
      <c r="M3417" s="235">
        <v>0.38684151249018078</v>
      </c>
      <c r="N3417" s="235">
        <v>0.4650285726215303</v>
      </c>
      <c r="O3417" s="235">
        <v>0.53848451178106982</v>
      </c>
      <c r="P3417" s="235">
        <v>0.60286558377072386</v>
      </c>
      <c r="Q3417" s="235">
        <v>0.65585143320985251</v>
      </c>
      <c r="R3417" s="235">
        <v>0.69806199702181726</v>
      </c>
      <c r="S3417" s="235">
        <v>0.73136459151174316</v>
      </c>
      <c r="T3417" s="235">
        <v>0.75793741567148354</v>
      </c>
      <c r="U3417" s="235">
        <v>0.77924216132435342</v>
      </c>
      <c r="V3417" s="235">
        <v>0.79658024111122083</v>
      </c>
      <c r="W3417" s="236">
        <f t="shared" si="139"/>
        <v>0.81430409187611763</v>
      </c>
      <c r="X3417" s="236">
        <f t="shared" si="139"/>
        <v>0.83242229699444159</v>
      </c>
      <c r="Y3417" s="236">
        <f t="shared" si="139"/>
        <v>0.85094363082105118</v>
      </c>
      <c r="Z3417" s="236">
        <f t="shared" si="139"/>
        <v>0.8698770629395437</v>
      </c>
    </row>
    <row r="3418" spans="1:26" x14ac:dyDescent="0.35">
      <c r="A3418" t="str">
        <f t="shared" si="138"/>
        <v>guy.wnd.25_50</v>
      </c>
      <c r="B3418" t="s">
        <v>2272</v>
      </c>
      <c r="C3418" t="s">
        <v>103</v>
      </c>
      <c r="D3418" t="s">
        <v>2382</v>
      </c>
      <c r="E3418" s="235">
        <v>7.975158303870214E-2</v>
      </c>
      <c r="F3418" s="235">
        <v>9.4993253331175753E-2</v>
      </c>
      <c r="G3418" s="235">
        <v>0.1112071998969525</v>
      </c>
      <c r="H3418" s="235">
        <v>0.13036311115845431</v>
      </c>
      <c r="I3418" s="235">
        <v>0.1500845669055649</v>
      </c>
      <c r="J3418" s="235">
        <v>0.16717738113141459</v>
      </c>
      <c r="K3418" s="235">
        <v>0.1787935117819697</v>
      </c>
      <c r="L3418" s="235">
        <v>0.18192811957721269</v>
      </c>
      <c r="M3418" s="235">
        <v>0.17507915962718321</v>
      </c>
      <c r="N3418" s="235">
        <v>0.1592301109227057</v>
      </c>
      <c r="O3418" s="235">
        <v>0.13845119452205959</v>
      </c>
      <c r="P3418" s="235">
        <v>0.11727208441632871</v>
      </c>
      <c r="Q3418" s="235">
        <v>9.8802297650824197E-2</v>
      </c>
      <c r="R3418" s="235">
        <v>8.3944875587717738E-2</v>
      </c>
      <c r="S3418" s="235">
        <v>7.2523642934489138E-2</v>
      </c>
      <c r="T3418" s="235">
        <v>6.3730739198113409E-2</v>
      </c>
      <c r="U3418" s="235">
        <v>5.6930496815578477E-2</v>
      </c>
      <c r="V3418" s="235">
        <v>5.1556048127082442E-2</v>
      </c>
      <c r="W3418" s="236">
        <f t="shared" si="139"/>
        <v>4.6688967199645055E-2</v>
      </c>
      <c r="X3418" s="236">
        <f t="shared" si="139"/>
        <v>4.2281356646970178E-2</v>
      </c>
      <c r="Y3418" s="236">
        <f t="shared" si="139"/>
        <v>3.8289840772530094E-2</v>
      </c>
      <c r="Z3418" s="236">
        <f t="shared" si="139"/>
        <v>3.4675138705388908E-2</v>
      </c>
    </row>
    <row r="3419" spans="1:26" x14ac:dyDescent="0.35">
      <c r="A3419" t="str">
        <f t="shared" si="138"/>
        <v>guy.sol.50_75</v>
      </c>
      <c r="B3419" t="s">
        <v>2272</v>
      </c>
      <c r="C3419" t="s">
        <v>105</v>
      </c>
      <c r="D3419" t="s">
        <v>2383</v>
      </c>
      <c r="E3419" s="235">
        <v>4.640284756392471E-2</v>
      </c>
      <c r="F3419" s="235">
        <v>6.072960988469292E-2</v>
      </c>
      <c r="G3419" s="235">
        <v>7.9550338773613657E-2</v>
      </c>
      <c r="H3419" s="235">
        <v>0.10672104042303771</v>
      </c>
      <c r="I3419" s="235">
        <v>0.14393082901160051</v>
      </c>
      <c r="J3419" s="235">
        <v>0.19224861484323649</v>
      </c>
      <c r="K3419" s="235">
        <v>0.25296056710856418</v>
      </c>
      <c r="L3419" s="235">
        <v>0.32511882371140871</v>
      </c>
      <c r="M3419" s="235">
        <v>0.40452132999842277</v>
      </c>
      <c r="N3419" s="235">
        <v>0.48434040887905738</v>
      </c>
      <c r="O3419" s="235">
        <v>0.55779957227729771</v>
      </c>
      <c r="P3419" s="235">
        <v>0.6205623630769852</v>
      </c>
      <c r="Q3419" s="235">
        <v>0.67124873314468159</v>
      </c>
      <c r="R3419" s="235">
        <v>0.71109061096226056</v>
      </c>
      <c r="S3419" s="235">
        <v>0.74230787668874243</v>
      </c>
      <c r="T3419" s="235">
        <v>0.76712022480019559</v>
      </c>
      <c r="U3419" s="235">
        <v>0.78699979967552136</v>
      </c>
      <c r="V3419" s="235">
        <v>0.80320968020195127</v>
      </c>
      <c r="W3419" s="236">
        <f t="shared" si="139"/>
        <v>0.81975343657789157</v>
      </c>
      <c r="X3419" s="236">
        <f t="shared" si="139"/>
        <v>0.83663794566358218</v>
      </c>
      <c r="Y3419" s="236">
        <f t="shared" si="139"/>
        <v>0.85387022596235229</v>
      </c>
      <c r="Z3419" s="236">
        <f t="shared" si="139"/>
        <v>0.8714574405380513</v>
      </c>
    </row>
    <row r="3420" spans="1:26" x14ac:dyDescent="0.35">
      <c r="A3420" t="str">
        <f t="shared" si="138"/>
        <v>guy.wnd.50_75</v>
      </c>
      <c r="B3420" t="s">
        <v>2272</v>
      </c>
      <c r="C3420" t="s">
        <v>103</v>
      </c>
      <c r="D3420" t="s">
        <v>2383</v>
      </c>
      <c r="E3420" s="235">
        <v>7.975158303870214E-2</v>
      </c>
      <c r="F3420" s="235">
        <v>9.4993253331175753E-2</v>
      </c>
      <c r="G3420" s="235">
        <v>0.1112071998969525</v>
      </c>
      <c r="H3420" s="235">
        <v>0.13304063064884361</v>
      </c>
      <c r="I3420" s="235">
        <v>0.1568902787220392</v>
      </c>
      <c r="J3420" s="235">
        <v>0.1779872716517682</v>
      </c>
      <c r="K3420" s="235">
        <v>0.19228131467380929</v>
      </c>
      <c r="L3420" s="235">
        <v>0.19586934586724</v>
      </c>
      <c r="M3420" s="235">
        <v>0.1870563311761799</v>
      </c>
      <c r="N3420" s="235">
        <v>0.16784355812211929</v>
      </c>
      <c r="O3420" s="235">
        <v>0.14360107510175471</v>
      </c>
      <c r="P3420" s="235">
        <v>0.11982913382435061</v>
      </c>
      <c r="Q3420" s="235">
        <v>9.978999682529209E-2</v>
      </c>
      <c r="R3420" s="235">
        <v>8.4175891378472478E-2</v>
      </c>
      <c r="S3420" s="235">
        <v>7.2426191656285305E-2</v>
      </c>
      <c r="T3420" s="235">
        <v>6.3514952240544792E-2</v>
      </c>
      <c r="U3420" s="235">
        <v>5.6695449726710617E-2</v>
      </c>
      <c r="V3420" s="235">
        <v>5.1342894070729117E-2</v>
      </c>
      <c r="W3420" s="236">
        <f t="shared" si="139"/>
        <v>4.649566736422206E-2</v>
      </c>
      <c r="X3420" s="236">
        <f t="shared" si="139"/>
        <v>4.2106062051474144E-2</v>
      </c>
      <c r="Y3420" s="236">
        <f t="shared" si="139"/>
        <v>3.8130874595142063E-2</v>
      </c>
      <c r="Z3420" s="236">
        <f t="shared" si="139"/>
        <v>3.4530980256785776E-2</v>
      </c>
    </row>
    <row r="3421" spans="1:26" x14ac:dyDescent="0.35">
      <c r="A3421" t="str">
        <f t="shared" si="138"/>
        <v>guy.sol.75_100</v>
      </c>
      <c r="B3421" t="s">
        <v>2272</v>
      </c>
      <c r="C3421" t="s">
        <v>105</v>
      </c>
      <c r="D3421" t="s">
        <v>2384</v>
      </c>
      <c r="E3421" s="235">
        <v>4.640284756392471E-2</v>
      </c>
      <c r="F3421" s="235">
        <v>6.072960988469292E-2</v>
      </c>
      <c r="G3421" s="235">
        <v>7.9550338773613657E-2</v>
      </c>
      <c r="H3421" s="235">
        <v>0.1074648120737068</v>
      </c>
      <c r="I3421" s="235">
        <v>0.1460149236846815</v>
      </c>
      <c r="J3421" s="235">
        <v>0.19603350917679879</v>
      </c>
      <c r="K3421" s="235">
        <v>0.25857883960926609</v>
      </c>
      <c r="L3421" s="235">
        <v>0.33232356699433729</v>
      </c>
      <c r="M3421" s="235">
        <v>0.41251091516028549</v>
      </c>
      <c r="N3421" s="235">
        <v>0.49221428243157178</v>
      </c>
      <c r="O3421" s="235">
        <v>0.56509557551573697</v>
      </c>
      <c r="P3421" s="235">
        <v>0.6269993558083552</v>
      </c>
      <c r="Q3421" s="235">
        <v>0.67673734198758873</v>
      </c>
      <c r="R3421" s="235">
        <v>0.71566061488143073</v>
      </c>
      <c r="S3421" s="235">
        <v>0.74610099325186396</v>
      </c>
      <c r="T3421" s="235">
        <v>0.7702372629482781</v>
      </c>
      <c r="U3421" s="235">
        <v>0.78958208498089355</v>
      </c>
      <c r="V3421" s="235">
        <v>0.80537170090189181</v>
      </c>
      <c r="W3421" s="236">
        <f t="shared" si="139"/>
        <v>0.82147706863093506</v>
      </c>
      <c r="X3421" s="236">
        <f t="shared" si="139"/>
        <v>0.83790450239408065</v>
      </c>
      <c r="Y3421" s="236">
        <f t="shared" si="139"/>
        <v>0.85466044268570696</v>
      </c>
      <c r="Z3421" s="236">
        <f t="shared" si="139"/>
        <v>0.8717514587935562</v>
      </c>
    </row>
    <row r="3422" spans="1:26" x14ac:dyDescent="0.35">
      <c r="A3422" t="str">
        <f t="shared" si="138"/>
        <v>guy.wnd.75_100</v>
      </c>
      <c r="B3422" t="s">
        <v>2272</v>
      </c>
      <c r="C3422" t="s">
        <v>103</v>
      </c>
      <c r="D3422" t="s">
        <v>2384</v>
      </c>
      <c r="E3422" s="235">
        <v>7.975158303870214E-2</v>
      </c>
      <c r="F3422" s="235">
        <v>9.4993253331175753E-2</v>
      </c>
      <c r="G3422" s="235">
        <v>0.1112071998969525</v>
      </c>
      <c r="H3422" s="235">
        <v>0.1351041077618165</v>
      </c>
      <c r="I3422" s="235">
        <v>0.16207861006365171</v>
      </c>
      <c r="J3422" s="235">
        <v>0.18606408449553269</v>
      </c>
      <c r="K3422" s="235">
        <v>0.2022426801074716</v>
      </c>
      <c r="L3422" s="235">
        <v>0.2060371737392514</v>
      </c>
      <c r="M3422" s="235">
        <v>0.19574947536320861</v>
      </c>
      <c r="N3422" s="235">
        <v>0.17429305517356869</v>
      </c>
      <c r="O3422" s="235">
        <v>0.1478430570675332</v>
      </c>
      <c r="P3422" s="235">
        <v>0.1224594561924216</v>
      </c>
      <c r="Q3422" s="235">
        <v>0.10135805958093271</v>
      </c>
      <c r="R3422" s="235">
        <v>8.5172569902293188E-2</v>
      </c>
      <c r="S3422" s="235">
        <v>7.3077950773852374E-2</v>
      </c>
      <c r="T3422" s="235">
        <v>6.398577143964293E-2</v>
      </c>
      <c r="U3422" s="235">
        <v>5.7059780277172123E-2</v>
      </c>
      <c r="V3422" s="235">
        <v>5.1641728004728348E-2</v>
      </c>
      <c r="W3422" s="236">
        <f t="shared" si="139"/>
        <v>4.6738141267979552E-2</v>
      </c>
      <c r="X3422" s="236">
        <f t="shared" si="139"/>
        <v>4.2300169525419505E-2</v>
      </c>
      <c r="Y3422" s="236">
        <f t="shared" si="139"/>
        <v>3.8283600788058876E-2</v>
      </c>
      <c r="Z3422" s="236">
        <f t="shared" si="139"/>
        <v>3.4648421170480566E-2</v>
      </c>
    </row>
    <row r="3423" spans="1:26" x14ac:dyDescent="0.35">
      <c r="A3423" t="str">
        <f t="shared" si="138"/>
        <v>hti.sol.0_0</v>
      </c>
      <c r="B3423" t="s">
        <v>1009</v>
      </c>
      <c r="C3423" t="s">
        <v>105</v>
      </c>
      <c r="D3423" t="s">
        <v>2380</v>
      </c>
      <c r="E3423" s="235">
        <v>2.090400227663932E-2</v>
      </c>
      <c r="F3423" s="235">
        <v>2.3238427330968741E-2</v>
      </c>
      <c r="G3423" s="235">
        <v>2.5784977101884151E-2</v>
      </c>
      <c r="H3423" s="235">
        <v>2.8523010345819149E-2</v>
      </c>
      <c r="I3423" s="235">
        <v>3.1460164405327368E-2</v>
      </c>
      <c r="J3423" s="235">
        <v>3.4590724557257473E-2</v>
      </c>
      <c r="K3423" s="235">
        <v>3.7913867827805009E-2</v>
      </c>
      <c r="L3423" s="235">
        <v>4.138315222475205E-2</v>
      </c>
      <c r="M3423" s="235">
        <v>4.5008204905001757E-2</v>
      </c>
      <c r="N3423" s="235">
        <v>4.8761481356197602E-2</v>
      </c>
      <c r="O3423" s="235">
        <v>5.2639744983810591E-2</v>
      </c>
      <c r="P3423" s="235">
        <v>5.660612148758238E-2</v>
      </c>
      <c r="Q3423" s="235">
        <v>6.0610242346617139E-2</v>
      </c>
      <c r="R3423" s="235">
        <v>6.4641589518515258E-2</v>
      </c>
      <c r="S3423" s="235">
        <v>6.8701963041991179E-2</v>
      </c>
      <c r="T3423" s="235">
        <v>7.2754689684551094E-2</v>
      </c>
      <c r="U3423" s="235">
        <v>7.6814348751658851E-2</v>
      </c>
      <c r="V3423" s="235">
        <v>8.0836373986807264E-2</v>
      </c>
      <c r="W3423" s="236">
        <f t="shared" si="139"/>
        <v>8.5068993821207833E-2</v>
      </c>
      <c r="X3423" s="236">
        <f t="shared" si="139"/>
        <v>8.9523235059179584E-2</v>
      </c>
      <c r="Y3423" s="236">
        <f t="shared" si="139"/>
        <v>9.4210701872238622E-2</v>
      </c>
      <c r="Z3423" s="236">
        <f t="shared" si="139"/>
        <v>9.9143606030239501E-2</v>
      </c>
    </row>
    <row r="3424" spans="1:26" x14ac:dyDescent="0.35">
      <c r="A3424" t="str">
        <f t="shared" si="138"/>
        <v>hti.wnd.0_0</v>
      </c>
      <c r="B3424" t="s">
        <v>1009</v>
      </c>
      <c r="C3424" t="s">
        <v>103</v>
      </c>
      <c r="D3424" t="s">
        <v>2380</v>
      </c>
      <c r="E3424" s="235">
        <v>1.3411818198819319E-2</v>
      </c>
      <c r="F3424" s="235">
        <v>1.4420541165920399E-2</v>
      </c>
      <c r="G3424" s="235">
        <v>1.5395610951940151E-2</v>
      </c>
      <c r="H3424" s="235">
        <v>1.6304436559963571E-2</v>
      </c>
      <c r="I3424" s="235">
        <v>1.7144876215296759E-2</v>
      </c>
      <c r="J3424" s="235">
        <v>1.7907684156724051E-2</v>
      </c>
      <c r="K3424" s="235">
        <v>1.8575723220013631E-2</v>
      </c>
      <c r="L3424" s="235">
        <v>1.9152928986047819E-2</v>
      </c>
      <c r="M3424" s="235">
        <v>1.96502549762172E-2</v>
      </c>
      <c r="N3424" s="235">
        <v>2.0071275563831301E-2</v>
      </c>
      <c r="O3424" s="235">
        <v>2.0424208087341029E-2</v>
      </c>
      <c r="P3424" s="235">
        <v>2.0696873605827979E-2</v>
      </c>
      <c r="Q3424" s="235">
        <v>2.0911136997884341E-2</v>
      </c>
      <c r="R3424" s="235">
        <v>2.1075750945744862E-2</v>
      </c>
      <c r="S3424" s="235">
        <v>2.1199734111410361E-2</v>
      </c>
      <c r="T3424" s="235">
        <v>2.1287804530642201E-2</v>
      </c>
      <c r="U3424" s="235">
        <v>2.134728953974158E-2</v>
      </c>
      <c r="V3424" s="235">
        <v>2.1383197621466839E-2</v>
      </c>
      <c r="W3424" s="236">
        <f t="shared" si="139"/>
        <v>2.1419166103850026E-2</v>
      </c>
      <c r="X3424" s="236">
        <f t="shared" si="139"/>
        <v>2.1455195088490538E-2</v>
      </c>
      <c r="Y3424" s="236">
        <f t="shared" si="139"/>
        <v>2.1491284677158676E-2</v>
      </c>
      <c r="Z3424" s="236">
        <f t="shared" si="139"/>
        <v>2.152743497179592E-2</v>
      </c>
    </row>
    <row r="3425" spans="1:26" x14ac:dyDescent="0.35">
      <c r="A3425" t="str">
        <f t="shared" si="138"/>
        <v>hti.sol.0_25</v>
      </c>
      <c r="B3425" t="s">
        <v>1009</v>
      </c>
      <c r="C3425" t="s">
        <v>105</v>
      </c>
      <c r="D3425" t="s">
        <v>2381</v>
      </c>
      <c r="E3425" s="235">
        <v>2.090400227663932E-2</v>
      </c>
      <c r="F3425" s="235">
        <v>2.3238427330968741E-2</v>
      </c>
      <c r="G3425" s="235">
        <v>2.5784977101884151E-2</v>
      </c>
      <c r="H3425" s="235">
        <v>2.8523010345819149E-2</v>
      </c>
      <c r="I3425" s="235">
        <v>3.1551081463113431E-2</v>
      </c>
      <c r="J3425" s="235">
        <v>3.4942437972336857E-2</v>
      </c>
      <c r="K3425" s="235">
        <v>3.8762811696971052E-2</v>
      </c>
      <c r="L3425" s="235">
        <v>4.3041065518848107E-2</v>
      </c>
      <c r="M3425" s="235">
        <v>4.7874101155915699E-2</v>
      </c>
      <c r="N3425" s="235">
        <v>5.3328059397615361E-2</v>
      </c>
      <c r="O3425" s="235">
        <v>5.9503729491441393E-2</v>
      </c>
      <c r="P3425" s="235">
        <v>6.6461564623919972E-2</v>
      </c>
      <c r="Q3425" s="235">
        <v>7.4290205245752375E-2</v>
      </c>
      <c r="R3425" s="235">
        <v>8.3094701788065689E-2</v>
      </c>
      <c r="S3425" s="235">
        <v>9.3027449967330852E-2</v>
      </c>
      <c r="T3425" s="235">
        <v>0.1041895159181163</v>
      </c>
      <c r="U3425" s="235">
        <v>0.116152102321359</v>
      </c>
      <c r="V3425" s="235">
        <v>0.12861820206095481</v>
      </c>
      <c r="W3425" s="236">
        <f t="shared" si="139"/>
        <v>0.14242223404294427</v>
      </c>
      <c r="X3425" s="236">
        <f t="shared" si="139"/>
        <v>0.15770779271327509</v>
      </c>
      <c r="Y3425" s="236">
        <f t="shared" si="139"/>
        <v>0.17463388388496853</v>
      </c>
      <c r="Z3425" s="236">
        <f t="shared" si="139"/>
        <v>0.19337657877308925</v>
      </c>
    </row>
    <row r="3426" spans="1:26" x14ac:dyDescent="0.35">
      <c r="A3426" t="str">
        <f t="shared" si="138"/>
        <v>hti.wnd.0_25</v>
      </c>
      <c r="B3426" t="s">
        <v>1009</v>
      </c>
      <c r="C3426" t="s">
        <v>103</v>
      </c>
      <c r="D3426" t="s">
        <v>2381</v>
      </c>
      <c r="E3426" s="235">
        <v>1.3411818198819319E-2</v>
      </c>
      <c r="F3426" s="235">
        <v>1.4420541165920399E-2</v>
      </c>
      <c r="G3426" s="235">
        <v>1.5395610951940151E-2</v>
      </c>
      <c r="H3426" s="235">
        <v>1.6304436559963571E-2</v>
      </c>
      <c r="I3426" s="235">
        <v>1.716884290669379E-2</v>
      </c>
      <c r="J3426" s="235">
        <v>1.7991972915139751E-2</v>
      </c>
      <c r="K3426" s="235">
        <v>1.8757769486645232E-2</v>
      </c>
      <c r="L3426" s="235">
        <v>1.9472183689600731E-2</v>
      </c>
      <c r="M3426" s="235">
        <v>2.0146389201214289E-2</v>
      </c>
      <c r="N3426" s="235">
        <v>2.0782519164326281E-2</v>
      </c>
      <c r="O3426" s="235">
        <v>2.136714127277756E-2</v>
      </c>
      <c r="P3426" s="235">
        <v>2.1915047346324192E-2</v>
      </c>
      <c r="Q3426" s="235">
        <v>2.2435920085213369E-2</v>
      </c>
      <c r="R3426" s="235">
        <v>2.292991467096625E-2</v>
      </c>
      <c r="S3426" s="235">
        <v>2.340140816023693E-2</v>
      </c>
      <c r="T3426" s="235">
        <v>2.382510923138826E-2</v>
      </c>
      <c r="U3426" s="235">
        <v>2.4181757225789469E-2</v>
      </c>
      <c r="V3426" s="235">
        <v>2.445915952672624E-2</v>
      </c>
      <c r="W3426" s="236">
        <f t="shared" si="139"/>
        <v>2.4739744062760589E-2</v>
      </c>
      <c r="X3426" s="236">
        <f t="shared" si="139"/>
        <v>2.5023547339069949E-2</v>
      </c>
      <c r="Y3426" s="236">
        <f t="shared" si="139"/>
        <v>2.5310606279602819E-2</v>
      </c>
      <c r="Z3426" s="236">
        <f t="shared" si="139"/>
        <v>2.5600958231882718E-2</v>
      </c>
    </row>
    <row r="3427" spans="1:26" x14ac:dyDescent="0.35">
      <c r="A3427" t="str">
        <f t="shared" si="138"/>
        <v>hti.sol.25_50</v>
      </c>
      <c r="B3427" t="s">
        <v>1009</v>
      </c>
      <c r="C3427" t="s">
        <v>105</v>
      </c>
      <c r="D3427" t="s">
        <v>2382</v>
      </c>
      <c r="E3427" s="235">
        <v>2.090400227663932E-2</v>
      </c>
      <c r="F3427" s="235">
        <v>2.3238427330968741E-2</v>
      </c>
      <c r="G3427" s="235">
        <v>2.5784977101884151E-2</v>
      </c>
      <c r="H3427" s="235">
        <v>2.9523665224131031E-2</v>
      </c>
      <c r="I3427" s="235">
        <v>3.4332564612907561E-2</v>
      </c>
      <c r="J3427" s="235">
        <v>4.0098037360557108E-2</v>
      </c>
      <c r="K3427" s="235">
        <v>4.6994555610797052E-2</v>
      </c>
      <c r="L3427" s="235">
        <v>5.5193952964750922E-2</v>
      </c>
      <c r="M3427" s="235">
        <v>6.4923265292574153E-2</v>
      </c>
      <c r="N3427" s="235">
        <v>7.6367823337469415E-2</v>
      </c>
      <c r="O3427" s="235">
        <v>8.9808504167903563E-2</v>
      </c>
      <c r="P3427" s="235">
        <v>0.1054712664854381</v>
      </c>
      <c r="Q3427" s="235">
        <v>0.12356739371100239</v>
      </c>
      <c r="R3427" s="235">
        <v>0.14432036586785271</v>
      </c>
      <c r="S3427" s="235">
        <v>0.16790538192108639</v>
      </c>
      <c r="T3427" s="235">
        <v>0.19440190702584639</v>
      </c>
      <c r="U3427" s="235">
        <v>0.2228901436424888</v>
      </c>
      <c r="V3427" s="235">
        <v>0.25263605030883679</v>
      </c>
      <c r="W3427" s="236">
        <f t="shared" si="139"/>
        <v>0.28635171063473791</v>
      </c>
      <c r="X3427" s="236">
        <f t="shared" si="139"/>
        <v>0.32456690992121856</v>
      </c>
      <c r="Y3427" s="236">
        <f t="shared" si="139"/>
        <v>0.36788213621039545</v>
      </c>
      <c r="Z3427" s="236">
        <f t="shared" si="139"/>
        <v>0.41697801595231654</v>
      </c>
    </row>
    <row r="3428" spans="1:26" x14ac:dyDescent="0.35">
      <c r="A3428" t="str">
        <f t="shared" si="138"/>
        <v>hti.wnd.25_50</v>
      </c>
      <c r="B3428" t="s">
        <v>1009</v>
      </c>
      <c r="C3428" t="s">
        <v>103</v>
      </c>
      <c r="D3428" t="s">
        <v>2382</v>
      </c>
      <c r="E3428" s="235">
        <v>1.3411818198819319E-2</v>
      </c>
      <c r="F3428" s="235">
        <v>1.4420541165920399E-2</v>
      </c>
      <c r="G3428" s="235">
        <v>1.5395610951940151E-2</v>
      </c>
      <c r="H3428" s="235">
        <v>1.6624184401139691E-2</v>
      </c>
      <c r="I3428" s="235">
        <v>1.797513282162751E-2</v>
      </c>
      <c r="J3428" s="235">
        <v>1.93047564584942E-2</v>
      </c>
      <c r="K3428" s="235">
        <v>2.0622007997321681E-2</v>
      </c>
      <c r="L3428" s="235">
        <v>2.1910099084057801E-2</v>
      </c>
      <c r="M3428" s="235">
        <v>2.313347299538741E-2</v>
      </c>
      <c r="N3428" s="235">
        <v>2.430182067081773E-2</v>
      </c>
      <c r="O3428" s="235">
        <v>2.5412461889601778E-2</v>
      </c>
      <c r="P3428" s="235">
        <v>2.6412279917550349E-2</v>
      </c>
      <c r="Q3428" s="235">
        <v>2.731376688981928E-2</v>
      </c>
      <c r="R3428" s="235">
        <v>2.8069821465660859E-2</v>
      </c>
      <c r="S3428" s="235">
        <v>2.869683114169734E-2</v>
      </c>
      <c r="T3428" s="235">
        <v>2.9178679292952731E-2</v>
      </c>
      <c r="U3428" s="235">
        <v>2.9427592971113019E-2</v>
      </c>
      <c r="V3428" s="235">
        <v>2.945862295112267E-2</v>
      </c>
      <c r="W3428" s="236">
        <f t="shared" si="139"/>
        <v>2.9489685650752315E-2</v>
      </c>
      <c r="X3428" s="236">
        <f t="shared" si="139"/>
        <v>2.9520781104503218E-2</v>
      </c>
      <c r="Y3428" s="236">
        <f t="shared" si="139"/>
        <v>2.9551909346913027E-2</v>
      </c>
      <c r="Z3428" s="236">
        <f t="shared" si="139"/>
        <v>2.9583070412555802E-2</v>
      </c>
    </row>
    <row r="3429" spans="1:26" x14ac:dyDescent="0.35">
      <c r="A3429" t="str">
        <f t="shared" si="138"/>
        <v>hti.sol.50_75</v>
      </c>
      <c r="B3429" t="s">
        <v>1009</v>
      </c>
      <c r="C3429" t="s">
        <v>105</v>
      </c>
      <c r="D3429" t="s">
        <v>2383</v>
      </c>
      <c r="E3429" s="235">
        <v>2.090400227663932E-2</v>
      </c>
      <c r="F3429" s="235">
        <v>2.3238427330968741E-2</v>
      </c>
      <c r="G3429" s="235">
        <v>2.5784977101884151E-2</v>
      </c>
      <c r="H3429" s="235">
        <v>3.0673522583650671E-2</v>
      </c>
      <c r="I3429" s="235">
        <v>3.7676271079931142E-2</v>
      </c>
      <c r="J3429" s="235">
        <v>4.6568603091904269E-2</v>
      </c>
      <c r="K3429" s="235">
        <v>5.77720732535544E-2</v>
      </c>
      <c r="L3429" s="235">
        <v>7.1724470181404251E-2</v>
      </c>
      <c r="M3429" s="235">
        <v>8.8930794296723875E-2</v>
      </c>
      <c r="N3429" s="235">
        <v>0.1098999999793422</v>
      </c>
      <c r="O3429" s="235">
        <v>0.13515532476756631</v>
      </c>
      <c r="P3429" s="235">
        <v>0.16506955382842639</v>
      </c>
      <c r="Q3429" s="235">
        <v>0.19970206680133001</v>
      </c>
      <c r="R3429" s="235">
        <v>0.23876718601990049</v>
      </c>
      <c r="S3429" s="235">
        <v>0.28182332474150812</v>
      </c>
      <c r="T3429" s="235">
        <v>0.32745810936020192</v>
      </c>
      <c r="U3429" s="235">
        <v>0.37329123846180667</v>
      </c>
      <c r="V3429" s="235">
        <v>0.41732961729015627</v>
      </c>
      <c r="W3429" s="236">
        <f t="shared" si="139"/>
        <v>0.46656334658486209</v>
      </c>
      <c r="X3429" s="236">
        <f t="shared" si="139"/>
        <v>0.52160533870070169</v>
      </c>
      <c r="Y3429" s="236">
        <f t="shared" si="139"/>
        <v>0.5831408132520054</v>
      </c>
      <c r="Z3429" s="236">
        <f t="shared" si="139"/>
        <v>0.65193582743472178</v>
      </c>
    </row>
    <row r="3430" spans="1:26" x14ac:dyDescent="0.35">
      <c r="A3430" t="str">
        <f t="shared" si="138"/>
        <v>hti.wnd.50_75</v>
      </c>
      <c r="B3430" t="s">
        <v>1009</v>
      </c>
      <c r="C3430" t="s">
        <v>103</v>
      </c>
      <c r="D3430" t="s">
        <v>2383</v>
      </c>
      <c r="E3430" s="235">
        <v>1.3411818198819319E-2</v>
      </c>
      <c r="F3430" s="235">
        <v>1.4420541165920399E-2</v>
      </c>
      <c r="G3430" s="235">
        <v>1.5395610951940151E-2</v>
      </c>
      <c r="H3430" s="235">
        <v>1.7051989469143949E-2</v>
      </c>
      <c r="I3430" s="235">
        <v>1.909333500520858E-2</v>
      </c>
      <c r="J3430" s="235">
        <v>2.1211215255578258E-2</v>
      </c>
      <c r="K3430" s="235">
        <v>2.3404428171920639E-2</v>
      </c>
      <c r="L3430" s="235">
        <v>2.557696630110198E-2</v>
      </c>
      <c r="M3430" s="235">
        <v>2.7717129593970678E-2</v>
      </c>
      <c r="N3430" s="235">
        <v>2.9713693728763538E-2</v>
      </c>
      <c r="O3430" s="235">
        <v>3.1491897985452232E-2</v>
      </c>
      <c r="P3430" s="235">
        <v>3.3008273196629689E-2</v>
      </c>
      <c r="Q3430" s="235">
        <v>3.4147484573076488E-2</v>
      </c>
      <c r="R3430" s="235">
        <v>3.4854109395260333E-2</v>
      </c>
      <c r="S3430" s="235">
        <v>3.5148538460910317E-2</v>
      </c>
      <c r="T3430" s="235">
        <v>3.501400355207087E-2</v>
      </c>
      <c r="U3430" s="235">
        <v>3.4500523232778538E-2</v>
      </c>
      <c r="V3430" s="235">
        <v>3.3693827756021227E-2</v>
      </c>
      <c r="W3430" s="236">
        <f t="shared" si="139"/>
        <v>3.2905994532100781E-2</v>
      </c>
      <c r="X3430" s="236">
        <f t="shared" si="139"/>
        <v>3.2136582521501873E-2</v>
      </c>
      <c r="Y3430" s="236">
        <f t="shared" si="139"/>
        <v>3.1385160997149365E-2</v>
      </c>
      <c r="Z3430" s="236">
        <f t="shared" si="139"/>
        <v>3.0651309303281551E-2</v>
      </c>
    </row>
    <row r="3431" spans="1:26" x14ac:dyDescent="0.35">
      <c r="A3431" t="str">
        <f t="shared" si="138"/>
        <v>hti.sol.75_100</v>
      </c>
      <c r="B3431" t="s">
        <v>1009</v>
      </c>
      <c r="C3431" t="s">
        <v>105</v>
      </c>
      <c r="D3431" t="s">
        <v>2384</v>
      </c>
      <c r="E3431" s="235">
        <v>2.090400227663932E-2</v>
      </c>
      <c r="F3431" s="235">
        <v>2.3238427330968741E-2</v>
      </c>
      <c r="G3431" s="235">
        <v>2.5784977101884151E-2</v>
      </c>
      <c r="H3431" s="235">
        <v>3.1886438760779123E-2</v>
      </c>
      <c r="I3431" s="235">
        <v>4.1331329422239348E-2</v>
      </c>
      <c r="J3431" s="235">
        <v>5.3873617907962988E-2</v>
      </c>
      <c r="K3431" s="235">
        <v>7.030339261397707E-2</v>
      </c>
      <c r="L3431" s="235">
        <v>9.1435910288271152E-2</v>
      </c>
      <c r="M3431" s="235">
        <v>0.1181760007477355</v>
      </c>
      <c r="N3431" s="235">
        <v>0.15133079269136249</v>
      </c>
      <c r="O3431" s="235">
        <v>0.19137786278913549</v>
      </c>
      <c r="P3431" s="235">
        <v>0.23803406040000011</v>
      </c>
      <c r="Q3431" s="235">
        <v>0.29028361878561948</v>
      </c>
      <c r="R3431" s="235">
        <v>0.3459139006896178</v>
      </c>
      <c r="S3431" s="235">
        <v>0.40233571452814471</v>
      </c>
      <c r="T3431" s="235">
        <v>0.45671091804553859</v>
      </c>
      <c r="U3431" s="235">
        <v>0.50591567764498557</v>
      </c>
      <c r="V3431" s="235">
        <v>0.54780055464922306</v>
      </c>
      <c r="W3431" s="236">
        <f t="shared" si="139"/>
        <v>0.59315309039419473</v>
      </c>
      <c r="X3431" s="236">
        <f t="shared" si="139"/>
        <v>0.64226037315620077</v>
      </c>
      <c r="Y3431" s="236">
        <f t="shared" si="139"/>
        <v>0.69543325931692634</v>
      </c>
      <c r="Z3431" s="236">
        <f t="shared" si="139"/>
        <v>0.75300834113043247</v>
      </c>
    </row>
    <row r="3432" spans="1:26" x14ac:dyDescent="0.35">
      <c r="A3432" t="str">
        <f t="shared" si="138"/>
        <v>hti.wnd.75_100</v>
      </c>
      <c r="B3432" t="s">
        <v>1009</v>
      </c>
      <c r="C3432" t="s">
        <v>103</v>
      </c>
      <c r="D3432" t="s">
        <v>2384</v>
      </c>
      <c r="E3432" s="235">
        <v>1.3411818198819319E-2</v>
      </c>
      <c r="F3432" s="235">
        <v>1.4420541165920399E-2</v>
      </c>
      <c r="G3432" s="235">
        <v>1.5395610951940151E-2</v>
      </c>
      <c r="H3432" s="235">
        <v>1.7602046314405369E-2</v>
      </c>
      <c r="I3432" s="235">
        <v>2.0591329074180709E-2</v>
      </c>
      <c r="J3432" s="235">
        <v>2.386453936203263E-2</v>
      </c>
      <c r="K3432" s="235">
        <v>2.734159917158727E-2</v>
      </c>
      <c r="L3432" s="235">
        <v>3.0878691682595261E-2</v>
      </c>
      <c r="M3432" s="235">
        <v>3.4373879795064392E-2</v>
      </c>
      <c r="N3432" s="235">
        <v>3.748065351658561E-2</v>
      </c>
      <c r="O3432" s="235">
        <v>4.0016160567456917E-2</v>
      </c>
      <c r="P3432" s="235">
        <v>4.1762016913908309E-2</v>
      </c>
      <c r="Q3432" s="235">
        <v>4.2631627123375343E-2</v>
      </c>
      <c r="R3432" s="235">
        <v>4.2582044707265072E-2</v>
      </c>
      <c r="S3432" s="235">
        <v>4.1800791468880737E-2</v>
      </c>
      <c r="T3432" s="235">
        <v>4.0408363212830922E-2</v>
      </c>
      <c r="U3432" s="235">
        <v>3.8675227529298521E-2</v>
      </c>
      <c r="V3432" s="235">
        <v>3.6758913404324287E-2</v>
      </c>
      <c r="W3432" s="236">
        <f t="shared" si="139"/>
        <v>3.4937550493865696E-2</v>
      </c>
      <c r="X3432" s="236">
        <f t="shared" si="139"/>
        <v>3.320643407179226E-2</v>
      </c>
      <c r="Y3432" s="236">
        <f t="shared" si="139"/>
        <v>3.1561092525873878E-2</v>
      </c>
      <c r="Z3432" s="236">
        <f t="shared" si="139"/>
        <v>2.9997275807248671E-2</v>
      </c>
    </row>
    <row r="3433" spans="1:26" x14ac:dyDescent="0.35">
      <c r="A3433" t="str">
        <f t="shared" si="138"/>
        <v>hnd.sol.0_0</v>
      </c>
      <c r="B3433" t="s">
        <v>989</v>
      </c>
      <c r="C3433" t="s">
        <v>105</v>
      </c>
      <c r="D3433" t="s">
        <v>2380</v>
      </c>
      <c r="E3433" s="235">
        <v>2.090400227663932E-2</v>
      </c>
      <c r="F3433" s="235">
        <v>2.3238427330968741E-2</v>
      </c>
      <c r="G3433" s="235">
        <v>2.5784977101884151E-2</v>
      </c>
      <c r="H3433" s="235">
        <v>2.8523010345819149E-2</v>
      </c>
      <c r="I3433" s="235">
        <v>3.1460164405327368E-2</v>
      </c>
      <c r="J3433" s="235">
        <v>3.4590724557257473E-2</v>
      </c>
      <c r="K3433" s="235">
        <v>3.7913867827805009E-2</v>
      </c>
      <c r="L3433" s="235">
        <v>4.138315222475205E-2</v>
      </c>
      <c r="M3433" s="235">
        <v>4.5008204905001757E-2</v>
      </c>
      <c r="N3433" s="235">
        <v>4.8761481356197602E-2</v>
      </c>
      <c r="O3433" s="235">
        <v>5.2639744983810591E-2</v>
      </c>
      <c r="P3433" s="235">
        <v>5.660612148758238E-2</v>
      </c>
      <c r="Q3433" s="235">
        <v>6.0610242346617139E-2</v>
      </c>
      <c r="R3433" s="235">
        <v>6.4641589518515258E-2</v>
      </c>
      <c r="S3433" s="235">
        <v>6.8701963041991179E-2</v>
      </c>
      <c r="T3433" s="235">
        <v>7.2754689684551094E-2</v>
      </c>
      <c r="U3433" s="235">
        <v>7.6814348751658851E-2</v>
      </c>
      <c r="V3433" s="235">
        <v>8.0836373986807264E-2</v>
      </c>
      <c r="W3433" s="236">
        <f t="shared" si="139"/>
        <v>8.5068993821207833E-2</v>
      </c>
      <c r="X3433" s="236">
        <f t="shared" si="139"/>
        <v>8.9523235059179584E-2</v>
      </c>
      <c r="Y3433" s="236">
        <f t="shared" si="139"/>
        <v>9.4210701872238622E-2</v>
      </c>
      <c r="Z3433" s="236">
        <f t="shared" si="139"/>
        <v>9.9143606030239501E-2</v>
      </c>
    </row>
    <row r="3434" spans="1:26" x14ac:dyDescent="0.35">
      <c r="A3434" t="str">
        <f t="shared" si="138"/>
        <v>hnd.wnd.0_0</v>
      </c>
      <c r="B3434" t="s">
        <v>989</v>
      </c>
      <c r="C3434" t="s">
        <v>103</v>
      </c>
      <c r="D3434" t="s">
        <v>2380</v>
      </c>
      <c r="E3434" s="235">
        <v>1.3411818198819319E-2</v>
      </c>
      <c r="F3434" s="235">
        <v>1.4420541165920399E-2</v>
      </c>
      <c r="G3434" s="235">
        <v>1.5395610951940151E-2</v>
      </c>
      <c r="H3434" s="235">
        <v>1.6304436559963571E-2</v>
      </c>
      <c r="I3434" s="235">
        <v>1.7144876215296759E-2</v>
      </c>
      <c r="J3434" s="235">
        <v>1.7907684156724051E-2</v>
      </c>
      <c r="K3434" s="235">
        <v>1.8575723220013631E-2</v>
      </c>
      <c r="L3434" s="235">
        <v>1.9152928986047819E-2</v>
      </c>
      <c r="M3434" s="235">
        <v>1.96502549762172E-2</v>
      </c>
      <c r="N3434" s="235">
        <v>2.0071275563831301E-2</v>
      </c>
      <c r="O3434" s="235">
        <v>2.0424208087341029E-2</v>
      </c>
      <c r="P3434" s="235">
        <v>2.0696873605827979E-2</v>
      </c>
      <c r="Q3434" s="235">
        <v>2.0911136997884341E-2</v>
      </c>
      <c r="R3434" s="235">
        <v>2.1075750945744862E-2</v>
      </c>
      <c r="S3434" s="235">
        <v>2.1199734111410361E-2</v>
      </c>
      <c r="T3434" s="235">
        <v>2.1287804530642201E-2</v>
      </c>
      <c r="U3434" s="235">
        <v>2.134728953974158E-2</v>
      </c>
      <c r="V3434" s="235">
        <v>2.1383197621466839E-2</v>
      </c>
      <c r="W3434" s="236">
        <f t="shared" si="139"/>
        <v>2.1419166103850026E-2</v>
      </c>
      <c r="X3434" s="236">
        <f t="shared" si="139"/>
        <v>2.1455195088490538E-2</v>
      </c>
      <c r="Y3434" s="236">
        <f t="shared" si="139"/>
        <v>2.1491284677158676E-2</v>
      </c>
      <c r="Z3434" s="236">
        <f t="shared" si="139"/>
        <v>2.152743497179592E-2</v>
      </c>
    </row>
    <row r="3435" spans="1:26" x14ac:dyDescent="0.35">
      <c r="A3435" t="str">
        <f t="shared" si="138"/>
        <v>hnd.sol.0_25</v>
      </c>
      <c r="B3435" t="s">
        <v>989</v>
      </c>
      <c r="C3435" t="s">
        <v>105</v>
      </c>
      <c r="D3435" t="s">
        <v>2381</v>
      </c>
      <c r="E3435" s="235">
        <v>2.090400227663932E-2</v>
      </c>
      <c r="F3435" s="235">
        <v>2.3238427330968741E-2</v>
      </c>
      <c r="G3435" s="235">
        <v>2.5784977101884151E-2</v>
      </c>
      <c r="H3435" s="235">
        <v>2.8523010345819149E-2</v>
      </c>
      <c r="I3435" s="235">
        <v>3.1551081463113431E-2</v>
      </c>
      <c r="J3435" s="235">
        <v>3.4942437972336857E-2</v>
      </c>
      <c r="K3435" s="235">
        <v>3.8762811696971052E-2</v>
      </c>
      <c r="L3435" s="235">
        <v>4.3041065518848107E-2</v>
      </c>
      <c r="M3435" s="235">
        <v>4.7874101155915699E-2</v>
      </c>
      <c r="N3435" s="235">
        <v>5.3328059397615361E-2</v>
      </c>
      <c r="O3435" s="235">
        <v>5.9503729491441393E-2</v>
      </c>
      <c r="P3435" s="235">
        <v>6.6461564623919972E-2</v>
      </c>
      <c r="Q3435" s="235">
        <v>7.4290205245752375E-2</v>
      </c>
      <c r="R3435" s="235">
        <v>8.3094701788065689E-2</v>
      </c>
      <c r="S3435" s="235">
        <v>9.3027449967330852E-2</v>
      </c>
      <c r="T3435" s="235">
        <v>0.1041895159181163</v>
      </c>
      <c r="U3435" s="235">
        <v>0.116152102321359</v>
      </c>
      <c r="V3435" s="235">
        <v>0.12861820206095481</v>
      </c>
      <c r="W3435" s="236">
        <f t="shared" si="139"/>
        <v>0.14242223404294427</v>
      </c>
      <c r="X3435" s="236">
        <f t="shared" si="139"/>
        <v>0.15770779271327509</v>
      </c>
      <c r="Y3435" s="236">
        <f t="shared" si="139"/>
        <v>0.17463388388496853</v>
      </c>
      <c r="Z3435" s="236">
        <f t="shared" si="139"/>
        <v>0.19337657877308925</v>
      </c>
    </row>
    <row r="3436" spans="1:26" x14ac:dyDescent="0.35">
      <c r="A3436" t="str">
        <f t="shared" si="138"/>
        <v>hnd.wnd.0_25</v>
      </c>
      <c r="B3436" t="s">
        <v>989</v>
      </c>
      <c r="C3436" t="s">
        <v>103</v>
      </c>
      <c r="D3436" t="s">
        <v>2381</v>
      </c>
      <c r="E3436" s="235">
        <v>1.3411818198819319E-2</v>
      </c>
      <c r="F3436" s="235">
        <v>1.4420541165920399E-2</v>
      </c>
      <c r="G3436" s="235">
        <v>1.5395610951940151E-2</v>
      </c>
      <c r="H3436" s="235">
        <v>1.6304436559963571E-2</v>
      </c>
      <c r="I3436" s="235">
        <v>1.716884290669379E-2</v>
      </c>
      <c r="J3436" s="235">
        <v>1.7991972915139751E-2</v>
      </c>
      <c r="K3436" s="235">
        <v>1.8757769486645232E-2</v>
      </c>
      <c r="L3436" s="235">
        <v>1.9472183689600731E-2</v>
      </c>
      <c r="M3436" s="235">
        <v>2.0146389201214289E-2</v>
      </c>
      <c r="N3436" s="235">
        <v>2.0782519164326281E-2</v>
      </c>
      <c r="O3436" s="235">
        <v>2.136714127277756E-2</v>
      </c>
      <c r="P3436" s="235">
        <v>2.1915047346324192E-2</v>
      </c>
      <c r="Q3436" s="235">
        <v>2.2435920085213369E-2</v>
      </c>
      <c r="R3436" s="235">
        <v>2.292991467096625E-2</v>
      </c>
      <c r="S3436" s="235">
        <v>2.340140816023693E-2</v>
      </c>
      <c r="T3436" s="235">
        <v>2.382510923138826E-2</v>
      </c>
      <c r="U3436" s="235">
        <v>2.4181757225789469E-2</v>
      </c>
      <c r="V3436" s="235">
        <v>2.445915952672624E-2</v>
      </c>
      <c r="W3436" s="236">
        <f t="shared" si="139"/>
        <v>2.4739744062760589E-2</v>
      </c>
      <c r="X3436" s="236">
        <f t="shared" si="139"/>
        <v>2.5023547339069949E-2</v>
      </c>
      <c r="Y3436" s="236">
        <f t="shared" si="139"/>
        <v>2.5310606279602819E-2</v>
      </c>
      <c r="Z3436" s="236">
        <f t="shared" si="139"/>
        <v>2.5600958231882718E-2</v>
      </c>
    </row>
    <row r="3437" spans="1:26" x14ac:dyDescent="0.35">
      <c r="A3437" t="str">
        <f t="shared" si="138"/>
        <v>hnd.sol.25_50</v>
      </c>
      <c r="B3437" t="s">
        <v>989</v>
      </c>
      <c r="C3437" t="s">
        <v>105</v>
      </c>
      <c r="D3437" t="s">
        <v>2382</v>
      </c>
      <c r="E3437" s="235">
        <v>2.090400227663932E-2</v>
      </c>
      <c r="F3437" s="235">
        <v>2.3238427330968741E-2</v>
      </c>
      <c r="G3437" s="235">
        <v>2.5784977101884151E-2</v>
      </c>
      <c r="H3437" s="235">
        <v>2.9523665224131031E-2</v>
      </c>
      <c r="I3437" s="235">
        <v>3.4332564612907561E-2</v>
      </c>
      <c r="J3437" s="235">
        <v>4.0098037360557108E-2</v>
      </c>
      <c r="K3437" s="235">
        <v>4.6994555610797052E-2</v>
      </c>
      <c r="L3437" s="235">
        <v>5.5193952964750922E-2</v>
      </c>
      <c r="M3437" s="235">
        <v>6.4923265292574153E-2</v>
      </c>
      <c r="N3437" s="235">
        <v>7.6367823337469415E-2</v>
      </c>
      <c r="O3437" s="235">
        <v>8.9808504167903563E-2</v>
      </c>
      <c r="P3437" s="235">
        <v>0.1054712664854381</v>
      </c>
      <c r="Q3437" s="235">
        <v>0.12356739371100239</v>
      </c>
      <c r="R3437" s="235">
        <v>0.14432036586785271</v>
      </c>
      <c r="S3437" s="235">
        <v>0.16790538192108639</v>
      </c>
      <c r="T3437" s="235">
        <v>0.19440190702584639</v>
      </c>
      <c r="U3437" s="235">
        <v>0.2228901436424888</v>
      </c>
      <c r="V3437" s="235">
        <v>0.25263605030883679</v>
      </c>
      <c r="W3437" s="236">
        <f t="shared" si="139"/>
        <v>0.28635171063473791</v>
      </c>
      <c r="X3437" s="236">
        <f t="shared" si="139"/>
        <v>0.32456690992121856</v>
      </c>
      <c r="Y3437" s="236">
        <f t="shared" si="139"/>
        <v>0.36788213621039545</v>
      </c>
      <c r="Z3437" s="236">
        <f t="shared" si="139"/>
        <v>0.41697801595231654</v>
      </c>
    </row>
    <row r="3438" spans="1:26" x14ac:dyDescent="0.35">
      <c r="A3438" t="str">
        <f t="shared" si="138"/>
        <v>hnd.wnd.25_50</v>
      </c>
      <c r="B3438" t="s">
        <v>989</v>
      </c>
      <c r="C3438" t="s">
        <v>103</v>
      </c>
      <c r="D3438" t="s">
        <v>2382</v>
      </c>
      <c r="E3438" s="235">
        <v>1.3411818198819319E-2</v>
      </c>
      <c r="F3438" s="235">
        <v>1.4420541165920399E-2</v>
      </c>
      <c r="G3438" s="235">
        <v>1.5395610951940151E-2</v>
      </c>
      <c r="H3438" s="235">
        <v>1.6624184401139691E-2</v>
      </c>
      <c r="I3438" s="235">
        <v>1.797513282162751E-2</v>
      </c>
      <c r="J3438" s="235">
        <v>1.93047564584942E-2</v>
      </c>
      <c r="K3438" s="235">
        <v>2.0622007997321681E-2</v>
      </c>
      <c r="L3438" s="235">
        <v>2.1910099084057801E-2</v>
      </c>
      <c r="M3438" s="235">
        <v>2.313347299538741E-2</v>
      </c>
      <c r="N3438" s="235">
        <v>2.430182067081773E-2</v>
      </c>
      <c r="O3438" s="235">
        <v>2.5412461889601778E-2</v>
      </c>
      <c r="P3438" s="235">
        <v>2.6412279917550349E-2</v>
      </c>
      <c r="Q3438" s="235">
        <v>2.731376688981928E-2</v>
      </c>
      <c r="R3438" s="235">
        <v>2.8069821465660859E-2</v>
      </c>
      <c r="S3438" s="235">
        <v>2.869683114169734E-2</v>
      </c>
      <c r="T3438" s="235">
        <v>2.9178679292952731E-2</v>
      </c>
      <c r="U3438" s="235">
        <v>2.9427592971113019E-2</v>
      </c>
      <c r="V3438" s="235">
        <v>2.945862295112267E-2</v>
      </c>
      <c r="W3438" s="236">
        <f t="shared" si="139"/>
        <v>2.9489685650752315E-2</v>
      </c>
      <c r="X3438" s="236">
        <f t="shared" si="139"/>
        <v>2.9520781104503218E-2</v>
      </c>
      <c r="Y3438" s="236">
        <f t="shared" si="139"/>
        <v>2.9551909346913027E-2</v>
      </c>
      <c r="Z3438" s="236">
        <f t="shared" si="139"/>
        <v>2.9583070412555802E-2</v>
      </c>
    </row>
    <row r="3439" spans="1:26" x14ac:dyDescent="0.35">
      <c r="A3439" t="str">
        <f t="shared" si="138"/>
        <v>hnd.sol.50_75</v>
      </c>
      <c r="B3439" t="s">
        <v>989</v>
      </c>
      <c r="C3439" t="s">
        <v>105</v>
      </c>
      <c r="D3439" t="s">
        <v>2383</v>
      </c>
      <c r="E3439" s="235">
        <v>2.090400227663932E-2</v>
      </c>
      <c r="F3439" s="235">
        <v>2.3238427330968741E-2</v>
      </c>
      <c r="G3439" s="235">
        <v>2.5784977101884151E-2</v>
      </c>
      <c r="H3439" s="235">
        <v>3.0673522583650671E-2</v>
      </c>
      <c r="I3439" s="235">
        <v>3.7676271079931142E-2</v>
      </c>
      <c r="J3439" s="235">
        <v>4.6568603091904269E-2</v>
      </c>
      <c r="K3439" s="235">
        <v>5.77720732535544E-2</v>
      </c>
      <c r="L3439" s="235">
        <v>7.1724470181404251E-2</v>
      </c>
      <c r="M3439" s="235">
        <v>8.8930794296723875E-2</v>
      </c>
      <c r="N3439" s="235">
        <v>0.1098999999793422</v>
      </c>
      <c r="O3439" s="235">
        <v>0.13515532476756631</v>
      </c>
      <c r="P3439" s="235">
        <v>0.16506955382842639</v>
      </c>
      <c r="Q3439" s="235">
        <v>0.19970206680133001</v>
      </c>
      <c r="R3439" s="235">
        <v>0.23876718601990049</v>
      </c>
      <c r="S3439" s="235">
        <v>0.28182332474150812</v>
      </c>
      <c r="T3439" s="235">
        <v>0.32745810936020192</v>
      </c>
      <c r="U3439" s="235">
        <v>0.37329123846180667</v>
      </c>
      <c r="V3439" s="235">
        <v>0.41732961729015627</v>
      </c>
      <c r="W3439" s="236">
        <f t="shared" si="139"/>
        <v>0.46656334658486209</v>
      </c>
      <c r="X3439" s="236">
        <f t="shared" si="139"/>
        <v>0.52160533870070169</v>
      </c>
      <c r="Y3439" s="236">
        <f t="shared" si="139"/>
        <v>0.5831408132520054</v>
      </c>
      <c r="Z3439" s="236">
        <f t="shared" si="139"/>
        <v>0.65193582743472178</v>
      </c>
    </row>
    <row r="3440" spans="1:26" x14ac:dyDescent="0.35">
      <c r="A3440" t="str">
        <f t="shared" si="138"/>
        <v>hnd.wnd.50_75</v>
      </c>
      <c r="B3440" t="s">
        <v>989</v>
      </c>
      <c r="C3440" t="s">
        <v>103</v>
      </c>
      <c r="D3440" t="s">
        <v>2383</v>
      </c>
      <c r="E3440" s="235">
        <v>1.3411818198819319E-2</v>
      </c>
      <c r="F3440" s="235">
        <v>1.4420541165920399E-2</v>
      </c>
      <c r="G3440" s="235">
        <v>1.5395610951940151E-2</v>
      </c>
      <c r="H3440" s="235">
        <v>1.7051989469143949E-2</v>
      </c>
      <c r="I3440" s="235">
        <v>1.909333500520858E-2</v>
      </c>
      <c r="J3440" s="235">
        <v>2.1211215255578258E-2</v>
      </c>
      <c r="K3440" s="235">
        <v>2.3404428171920639E-2</v>
      </c>
      <c r="L3440" s="235">
        <v>2.557696630110198E-2</v>
      </c>
      <c r="M3440" s="235">
        <v>2.7717129593970678E-2</v>
      </c>
      <c r="N3440" s="235">
        <v>2.9713693728763538E-2</v>
      </c>
      <c r="O3440" s="235">
        <v>3.1491897985452232E-2</v>
      </c>
      <c r="P3440" s="235">
        <v>3.3008273196629689E-2</v>
      </c>
      <c r="Q3440" s="235">
        <v>3.4147484573076488E-2</v>
      </c>
      <c r="R3440" s="235">
        <v>3.4854109395260333E-2</v>
      </c>
      <c r="S3440" s="235">
        <v>3.5148538460910317E-2</v>
      </c>
      <c r="T3440" s="235">
        <v>3.501400355207087E-2</v>
      </c>
      <c r="U3440" s="235">
        <v>3.4500523232778538E-2</v>
      </c>
      <c r="V3440" s="235">
        <v>3.3693827756021227E-2</v>
      </c>
      <c r="W3440" s="236">
        <f t="shared" si="139"/>
        <v>3.2905994532100781E-2</v>
      </c>
      <c r="X3440" s="236">
        <f t="shared" si="139"/>
        <v>3.2136582521501873E-2</v>
      </c>
      <c r="Y3440" s="236">
        <f t="shared" si="139"/>
        <v>3.1385160997149365E-2</v>
      </c>
      <c r="Z3440" s="236">
        <f t="shared" si="139"/>
        <v>3.0651309303281551E-2</v>
      </c>
    </row>
    <row r="3441" spans="1:26" x14ac:dyDescent="0.35">
      <c r="A3441" t="str">
        <f t="shared" si="138"/>
        <v>hnd.sol.75_100</v>
      </c>
      <c r="B3441" t="s">
        <v>989</v>
      </c>
      <c r="C3441" t="s">
        <v>105</v>
      </c>
      <c r="D3441" t="s">
        <v>2384</v>
      </c>
      <c r="E3441" s="235">
        <v>2.090400227663932E-2</v>
      </c>
      <c r="F3441" s="235">
        <v>2.3238427330968741E-2</v>
      </c>
      <c r="G3441" s="235">
        <v>2.5784977101884151E-2</v>
      </c>
      <c r="H3441" s="235">
        <v>3.1886438760779123E-2</v>
      </c>
      <c r="I3441" s="235">
        <v>4.1331329422239348E-2</v>
      </c>
      <c r="J3441" s="235">
        <v>5.3873617907962988E-2</v>
      </c>
      <c r="K3441" s="235">
        <v>7.030339261397707E-2</v>
      </c>
      <c r="L3441" s="235">
        <v>9.1435910288271152E-2</v>
      </c>
      <c r="M3441" s="235">
        <v>0.1181760007477355</v>
      </c>
      <c r="N3441" s="235">
        <v>0.15133079269136249</v>
      </c>
      <c r="O3441" s="235">
        <v>0.19137786278913549</v>
      </c>
      <c r="P3441" s="235">
        <v>0.23803406040000011</v>
      </c>
      <c r="Q3441" s="235">
        <v>0.29028361878561948</v>
      </c>
      <c r="R3441" s="235">
        <v>0.3459139006896178</v>
      </c>
      <c r="S3441" s="235">
        <v>0.40233571452814471</v>
      </c>
      <c r="T3441" s="235">
        <v>0.45671091804553859</v>
      </c>
      <c r="U3441" s="235">
        <v>0.50591567764498557</v>
      </c>
      <c r="V3441" s="235">
        <v>0.54780055464922306</v>
      </c>
      <c r="W3441" s="236">
        <f t="shared" si="139"/>
        <v>0.59315309039419473</v>
      </c>
      <c r="X3441" s="236">
        <f t="shared" si="139"/>
        <v>0.64226037315620077</v>
      </c>
      <c r="Y3441" s="236">
        <f t="shared" si="139"/>
        <v>0.69543325931692634</v>
      </c>
      <c r="Z3441" s="236">
        <f t="shared" si="139"/>
        <v>0.75300834113043247</v>
      </c>
    </row>
    <row r="3442" spans="1:26" x14ac:dyDescent="0.35">
      <c r="A3442" t="str">
        <f t="shared" si="138"/>
        <v>hnd.wnd.75_100</v>
      </c>
      <c r="B3442" t="s">
        <v>989</v>
      </c>
      <c r="C3442" t="s">
        <v>103</v>
      </c>
      <c r="D3442" t="s">
        <v>2384</v>
      </c>
      <c r="E3442" s="235">
        <v>1.3411818198819319E-2</v>
      </c>
      <c r="F3442" s="235">
        <v>1.4420541165920399E-2</v>
      </c>
      <c r="G3442" s="235">
        <v>1.5395610951940151E-2</v>
      </c>
      <c r="H3442" s="235">
        <v>1.7602046314405369E-2</v>
      </c>
      <c r="I3442" s="235">
        <v>2.0591329074180709E-2</v>
      </c>
      <c r="J3442" s="235">
        <v>2.386453936203263E-2</v>
      </c>
      <c r="K3442" s="235">
        <v>2.734159917158727E-2</v>
      </c>
      <c r="L3442" s="235">
        <v>3.0878691682595261E-2</v>
      </c>
      <c r="M3442" s="235">
        <v>3.4373879795064392E-2</v>
      </c>
      <c r="N3442" s="235">
        <v>3.748065351658561E-2</v>
      </c>
      <c r="O3442" s="235">
        <v>4.0016160567456917E-2</v>
      </c>
      <c r="P3442" s="235">
        <v>4.1762016913908309E-2</v>
      </c>
      <c r="Q3442" s="235">
        <v>4.2631627123375343E-2</v>
      </c>
      <c r="R3442" s="235">
        <v>4.2582044707265072E-2</v>
      </c>
      <c r="S3442" s="235">
        <v>4.1800791468880737E-2</v>
      </c>
      <c r="T3442" s="235">
        <v>4.0408363212830922E-2</v>
      </c>
      <c r="U3442" s="235">
        <v>3.8675227529298521E-2</v>
      </c>
      <c r="V3442" s="235">
        <v>3.6758913404324287E-2</v>
      </c>
      <c r="W3442" s="236">
        <f t="shared" si="139"/>
        <v>3.4937550493865696E-2</v>
      </c>
      <c r="X3442" s="236">
        <f t="shared" si="139"/>
        <v>3.320643407179226E-2</v>
      </c>
      <c r="Y3442" s="236">
        <f t="shared" si="139"/>
        <v>3.1561092525873878E-2</v>
      </c>
      <c r="Z3442" s="236">
        <f t="shared" si="139"/>
        <v>2.9997275807248671E-2</v>
      </c>
    </row>
    <row r="3443" spans="1:26" x14ac:dyDescent="0.35">
      <c r="A3443" t="str">
        <f t="shared" si="138"/>
        <v>hkg.sol.0_0</v>
      </c>
      <c r="B3443" t="s">
        <v>979</v>
      </c>
      <c r="C3443" t="s">
        <v>105</v>
      </c>
      <c r="D3443" t="s">
        <v>2380</v>
      </c>
      <c r="E3443" s="235">
        <v>2.090400227663932E-2</v>
      </c>
      <c r="F3443" s="235">
        <v>2.3238427330968741E-2</v>
      </c>
      <c r="G3443" s="235">
        <v>2.5784977101884151E-2</v>
      </c>
      <c r="H3443" s="235">
        <v>2.8523010345819149E-2</v>
      </c>
      <c r="I3443" s="235">
        <v>3.1460164405327368E-2</v>
      </c>
      <c r="J3443" s="235">
        <v>3.4590724557257473E-2</v>
      </c>
      <c r="K3443" s="235">
        <v>3.7913867827805009E-2</v>
      </c>
      <c r="L3443" s="235">
        <v>4.138315222475205E-2</v>
      </c>
      <c r="M3443" s="235">
        <v>4.5008204905001757E-2</v>
      </c>
      <c r="N3443" s="235">
        <v>4.8761481356197602E-2</v>
      </c>
      <c r="O3443" s="235">
        <v>5.2639744983810591E-2</v>
      </c>
      <c r="P3443" s="235">
        <v>5.660612148758238E-2</v>
      </c>
      <c r="Q3443" s="235">
        <v>6.0610242346617139E-2</v>
      </c>
      <c r="R3443" s="235">
        <v>6.4641589518515258E-2</v>
      </c>
      <c r="S3443" s="235">
        <v>6.8701963041991179E-2</v>
      </c>
      <c r="T3443" s="235">
        <v>7.2754689684551094E-2</v>
      </c>
      <c r="U3443" s="235">
        <v>7.6814348751658851E-2</v>
      </c>
      <c r="V3443" s="235">
        <v>8.0836373986807264E-2</v>
      </c>
      <c r="W3443" s="236">
        <f t="shared" si="139"/>
        <v>8.5068993821207833E-2</v>
      </c>
      <c r="X3443" s="236">
        <f t="shared" si="139"/>
        <v>8.9523235059179584E-2</v>
      </c>
      <c r="Y3443" s="236">
        <f t="shared" si="139"/>
        <v>9.4210701872238622E-2</v>
      </c>
      <c r="Z3443" s="236">
        <f t="shared" si="139"/>
        <v>9.9143606030239501E-2</v>
      </c>
    </row>
    <row r="3444" spans="1:26" x14ac:dyDescent="0.35">
      <c r="A3444" t="str">
        <f t="shared" si="138"/>
        <v>hkg.wnd.0_0</v>
      </c>
      <c r="B3444" t="s">
        <v>979</v>
      </c>
      <c r="C3444" t="s">
        <v>103</v>
      </c>
      <c r="D3444" t="s">
        <v>2380</v>
      </c>
      <c r="E3444" s="235">
        <v>1.3411818198819319E-2</v>
      </c>
      <c r="F3444" s="235">
        <v>1.4420541165920399E-2</v>
      </c>
      <c r="G3444" s="235">
        <v>1.5395610951940151E-2</v>
      </c>
      <c r="H3444" s="235">
        <v>1.6304436559963571E-2</v>
      </c>
      <c r="I3444" s="235">
        <v>1.7144876215296759E-2</v>
      </c>
      <c r="J3444" s="235">
        <v>1.7907684156724051E-2</v>
      </c>
      <c r="K3444" s="235">
        <v>1.8575723220013631E-2</v>
      </c>
      <c r="L3444" s="235">
        <v>1.9152928986047819E-2</v>
      </c>
      <c r="M3444" s="235">
        <v>1.96502549762172E-2</v>
      </c>
      <c r="N3444" s="235">
        <v>2.0071275563831301E-2</v>
      </c>
      <c r="O3444" s="235">
        <v>2.0424208087341029E-2</v>
      </c>
      <c r="P3444" s="235">
        <v>2.0696873605827979E-2</v>
      </c>
      <c r="Q3444" s="235">
        <v>2.0911136997884341E-2</v>
      </c>
      <c r="R3444" s="235">
        <v>2.1075750945744862E-2</v>
      </c>
      <c r="S3444" s="235">
        <v>2.1199734111410361E-2</v>
      </c>
      <c r="T3444" s="235">
        <v>2.1287804530642201E-2</v>
      </c>
      <c r="U3444" s="235">
        <v>2.134728953974158E-2</v>
      </c>
      <c r="V3444" s="235">
        <v>2.1383197621466839E-2</v>
      </c>
      <c r="W3444" s="236">
        <f t="shared" si="139"/>
        <v>2.1419166103850026E-2</v>
      </c>
      <c r="X3444" s="236">
        <f t="shared" si="139"/>
        <v>2.1455195088490538E-2</v>
      </c>
      <c r="Y3444" s="236">
        <f t="shared" si="139"/>
        <v>2.1491284677158676E-2</v>
      </c>
      <c r="Z3444" s="236">
        <f t="shared" si="139"/>
        <v>2.152743497179592E-2</v>
      </c>
    </row>
    <row r="3445" spans="1:26" x14ac:dyDescent="0.35">
      <c r="A3445" t="str">
        <f t="shared" si="138"/>
        <v>hkg.sol.0_25</v>
      </c>
      <c r="B3445" t="s">
        <v>979</v>
      </c>
      <c r="C3445" t="s">
        <v>105</v>
      </c>
      <c r="D3445" t="s">
        <v>2381</v>
      </c>
      <c r="E3445" s="235">
        <v>2.090400227663932E-2</v>
      </c>
      <c r="F3445" s="235">
        <v>2.3238427330968741E-2</v>
      </c>
      <c r="G3445" s="235">
        <v>2.5784977101884151E-2</v>
      </c>
      <c r="H3445" s="235">
        <v>2.8523010345819149E-2</v>
      </c>
      <c r="I3445" s="235">
        <v>3.1551081463113431E-2</v>
      </c>
      <c r="J3445" s="235">
        <v>3.4942437972336857E-2</v>
      </c>
      <c r="K3445" s="235">
        <v>3.8762811696971052E-2</v>
      </c>
      <c r="L3445" s="235">
        <v>4.3041065518848107E-2</v>
      </c>
      <c r="M3445" s="235">
        <v>4.7874101155915699E-2</v>
      </c>
      <c r="N3445" s="235">
        <v>5.3328059397615361E-2</v>
      </c>
      <c r="O3445" s="235">
        <v>5.9503729491441393E-2</v>
      </c>
      <c r="P3445" s="235">
        <v>6.6461564623919972E-2</v>
      </c>
      <c r="Q3445" s="235">
        <v>7.4290205245752375E-2</v>
      </c>
      <c r="R3445" s="235">
        <v>8.3094701788065689E-2</v>
      </c>
      <c r="S3445" s="235">
        <v>9.3027449967330852E-2</v>
      </c>
      <c r="T3445" s="235">
        <v>0.1041895159181163</v>
      </c>
      <c r="U3445" s="235">
        <v>0.116152102321359</v>
      </c>
      <c r="V3445" s="235">
        <v>0.12861820206095481</v>
      </c>
      <c r="W3445" s="236">
        <f t="shared" si="139"/>
        <v>0.14242223404294427</v>
      </c>
      <c r="X3445" s="236">
        <f t="shared" si="139"/>
        <v>0.15770779271327509</v>
      </c>
      <c r="Y3445" s="236">
        <f t="shared" si="139"/>
        <v>0.17463388388496853</v>
      </c>
      <c r="Z3445" s="236">
        <f t="shared" si="139"/>
        <v>0.19337657877308925</v>
      </c>
    </row>
    <row r="3446" spans="1:26" x14ac:dyDescent="0.35">
      <c r="A3446" t="str">
        <f t="shared" si="138"/>
        <v>hkg.wnd.0_25</v>
      </c>
      <c r="B3446" t="s">
        <v>979</v>
      </c>
      <c r="C3446" t="s">
        <v>103</v>
      </c>
      <c r="D3446" t="s">
        <v>2381</v>
      </c>
      <c r="E3446" s="235">
        <v>1.3411818198819319E-2</v>
      </c>
      <c r="F3446" s="235">
        <v>1.4420541165920399E-2</v>
      </c>
      <c r="G3446" s="235">
        <v>1.5395610951940151E-2</v>
      </c>
      <c r="H3446" s="235">
        <v>1.6304436559963571E-2</v>
      </c>
      <c r="I3446" s="235">
        <v>1.716884290669379E-2</v>
      </c>
      <c r="J3446" s="235">
        <v>1.7991972915139751E-2</v>
      </c>
      <c r="K3446" s="235">
        <v>1.8757769486645232E-2</v>
      </c>
      <c r="L3446" s="235">
        <v>1.9472183689600731E-2</v>
      </c>
      <c r="M3446" s="235">
        <v>2.0146389201214289E-2</v>
      </c>
      <c r="N3446" s="235">
        <v>2.0782519164326281E-2</v>
      </c>
      <c r="O3446" s="235">
        <v>2.136714127277756E-2</v>
      </c>
      <c r="P3446" s="235">
        <v>2.1915047346324192E-2</v>
      </c>
      <c r="Q3446" s="235">
        <v>2.2435920085213369E-2</v>
      </c>
      <c r="R3446" s="235">
        <v>2.292991467096625E-2</v>
      </c>
      <c r="S3446" s="235">
        <v>2.340140816023693E-2</v>
      </c>
      <c r="T3446" s="235">
        <v>2.382510923138826E-2</v>
      </c>
      <c r="U3446" s="235">
        <v>2.4181757225789469E-2</v>
      </c>
      <c r="V3446" s="235">
        <v>2.445915952672624E-2</v>
      </c>
      <c r="W3446" s="236">
        <f t="shared" si="139"/>
        <v>2.4739744062760589E-2</v>
      </c>
      <c r="X3446" s="236">
        <f t="shared" si="139"/>
        <v>2.5023547339069949E-2</v>
      </c>
      <c r="Y3446" s="236">
        <f t="shared" si="139"/>
        <v>2.5310606279602819E-2</v>
      </c>
      <c r="Z3446" s="236">
        <f t="shared" si="139"/>
        <v>2.5600958231882718E-2</v>
      </c>
    </row>
    <row r="3447" spans="1:26" x14ac:dyDescent="0.35">
      <c r="A3447" t="str">
        <f t="shared" si="138"/>
        <v>hkg.sol.25_50</v>
      </c>
      <c r="B3447" t="s">
        <v>979</v>
      </c>
      <c r="C3447" t="s">
        <v>105</v>
      </c>
      <c r="D3447" t="s">
        <v>2382</v>
      </c>
      <c r="E3447" s="235">
        <v>2.090400227663932E-2</v>
      </c>
      <c r="F3447" s="235">
        <v>2.3238427330968741E-2</v>
      </c>
      <c r="G3447" s="235">
        <v>2.5784977101884151E-2</v>
      </c>
      <c r="H3447" s="235">
        <v>2.9523665224131031E-2</v>
      </c>
      <c r="I3447" s="235">
        <v>3.4332564612907561E-2</v>
      </c>
      <c r="J3447" s="235">
        <v>4.0098037360557108E-2</v>
      </c>
      <c r="K3447" s="235">
        <v>4.6994555610797052E-2</v>
      </c>
      <c r="L3447" s="235">
        <v>5.5193952964750922E-2</v>
      </c>
      <c r="M3447" s="235">
        <v>6.4923265292574153E-2</v>
      </c>
      <c r="N3447" s="235">
        <v>7.6367823337469415E-2</v>
      </c>
      <c r="O3447" s="235">
        <v>8.9808504167903563E-2</v>
      </c>
      <c r="P3447" s="235">
        <v>0.1054712664854381</v>
      </c>
      <c r="Q3447" s="235">
        <v>0.12356739371100239</v>
      </c>
      <c r="R3447" s="235">
        <v>0.14432036586785271</v>
      </c>
      <c r="S3447" s="235">
        <v>0.16790538192108639</v>
      </c>
      <c r="T3447" s="235">
        <v>0.19440190702584639</v>
      </c>
      <c r="U3447" s="235">
        <v>0.2228901436424888</v>
      </c>
      <c r="V3447" s="235">
        <v>0.25263605030883679</v>
      </c>
      <c r="W3447" s="236">
        <f t="shared" si="139"/>
        <v>0.28635171063473791</v>
      </c>
      <c r="X3447" s="236">
        <f t="shared" si="139"/>
        <v>0.32456690992121856</v>
      </c>
      <c r="Y3447" s="236">
        <f t="shared" si="139"/>
        <v>0.36788213621039545</v>
      </c>
      <c r="Z3447" s="236">
        <f t="shared" si="139"/>
        <v>0.41697801595231654</v>
      </c>
    </row>
    <row r="3448" spans="1:26" x14ac:dyDescent="0.35">
      <c r="A3448" t="str">
        <f t="shared" si="138"/>
        <v>hkg.wnd.25_50</v>
      </c>
      <c r="B3448" t="s">
        <v>979</v>
      </c>
      <c r="C3448" t="s">
        <v>103</v>
      </c>
      <c r="D3448" t="s">
        <v>2382</v>
      </c>
      <c r="E3448" s="235">
        <v>1.3411818198819319E-2</v>
      </c>
      <c r="F3448" s="235">
        <v>1.4420541165920399E-2</v>
      </c>
      <c r="G3448" s="235">
        <v>1.5395610951940151E-2</v>
      </c>
      <c r="H3448" s="235">
        <v>1.6624184401139691E-2</v>
      </c>
      <c r="I3448" s="235">
        <v>1.797513282162751E-2</v>
      </c>
      <c r="J3448" s="235">
        <v>1.93047564584942E-2</v>
      </c>
      <c r="K3448" s="235">
        <v>2.0622007997321681E-2</v>
      </c>
      <c r="L3448" s="235">
        <v>2.1910099084057801E-2</v>
      </c>
      <c r="M3448" s="235">
        <v>2.313347299538741E-2</v>
      </c>
      <c r="N3448" s="235">
        <v>2.430182067081773E-2</v>
      </c>
      <c r="O3448" s="235">
        <v>2.5412461889601778E-2</v>
      </c>
      <c r="P3448" s="235">
        <v>2.6412279917550349E-2</v>
      </c>
      <c r="Q3448" s="235">
        <v>2.731376688981928E-2</v>
      </c>
      <c r="R3448" s="235">
        <v>2.8069821465660859E-2</v>
      </c>
      <c r="S3448" s="235">
        <v>2.869683114169734E-2</v>
      </c>
      <c r="T3448" s="235">
        <v>2.9178679292952731E-2</v>
      </c>
      <c r="U3448" s="235">
        <v>2.9427592971113019E-2</v>
      </c>
      <c r="V3448" s="235">
        <v>2.945862295112267E-2</v>
      </c>
      <c r="W3448" s="236">
        <f t="shared" si="139"/>
        <v>2.9489685650752315E-2</v>
      </c>
      <c r="X3448" s="236">
        <f t="shared" si="139"/>
        <v>2.9520781104503218E-2</v>
      </c>
      <c r="Y3448" s="236">
        <f t="shared" si="139"/>
        <v>2.9551909346913027E-2</v>
      </c>
      <c r="Z3448" s="236">
        <f t="shared" si="139"/>
        <v>2.9583070412555802E-2</v>
      </c>
    </row>
    <row r="3449" spans="1:26" x14ac:dyDescent="0.35">
      <c r="A3449" t="str">
        <f t="shared" si="138"/>
        <v>hkg.sol.50_75</v>
      </c>
      <c r="B3449" t="s">
        <v>979</v>
      </c>
      <c r="C3449" t="s">
        <v>105</v>
      </c>
      <c r="D3449" t="s">
        <v>2383</v>
      </c>
      <c r="E3449" s="235">
        <v>2.090400227663932E-2</v>
      </c>
      <c r="F3449" s="235">
        <v>2.3238427330968741E-2</v>
      </c>
      <c r="G3449" s="235">
        <v>2.5784977101884151E-2</v>
      </c>
      <c r="H3449" s="235">
        <v>3.0673522583650671E-2</v>
      </c>
      <c r="I3449" s="235">
        <v>3.7676271079931142E-2</v>
      </c>
      <c r="J3449" s="235">
        <v>4.6568603091904269E-2</v>
      </c>
      <c r="K3449" s="235">
        <v>5.77720732535544E-2</v>
      </c>
      <c r="L3449" s="235">
        <v>7.1724470181404251E-2</v>
      </c>
      <c r="M3449" s="235">
        <v>8.8930794296723875E-2</v>
      </c>
      <c r="N3449" s="235">
        <v>0.1098999999793422</v>
      </c>
      <c r="O3449" s="235">
        <v>0.13515532476756631</v>
      </c>
      <c r="P3449" s="235">
        <v>0.16506955382842639</v>
      </c>
      <c r="Q3449" s="235">
        <v>0.19970206680133001</v>
      </c>
      <c r="R3449" s="235">
        <v>0.23876718601990049</v>
      </c>
      <c r="S3449" s="235">
        <v>0.28182332474150812</v>
      </c>
      <c r="T3449" s="235">
        <v>0.32745810936020192</v>
      </c>
      <c r="U3449" s="235">
        <v>0.37329123846180667</v>
      </c>
      <c r="V3449" s="235">
        <v>0.41732961729015627</v>
      </c>
      <c r="W3449" s="236">
        <f t="shared" si="139"/>
        <v>0.46656334658486209</v>
      </c>
      <c r="X3449" s="236">
        <f t="shared" si="139"/>
        <v>0.52160533870070169</v>
      </c>
      <c r="Y3449" s="236">
        <f t="shared" si="139"/>
        <v>0.5831408132520054</v>
      </c>
      <c r="Z3449" s="236">
        <f t="shared" si="139"/>
        <v>0.65193582743472178</v>
      </c>
    </row>
    <row r="3450" spans="1:26" x14ac:dyDescent="0.35">
      <c r="A3450" t="str">
        <f t="shared" si="138"/>
        <v>hkg.wnd.50_75</v>
      </c>
      <c r="B3450" t="s">
        <v>979</v>
      </c>
      <c r="C3450" t="s">
        <v>103</v>
      </c>
      <c r="D3450" t="s">
        <v>2383</v>
      </c>
      <c r="E3450" s="235">
        <v>1.3411818198819319E-2</v>
      </c>
      <c r="F3450" s="235">
        <v>1.4420541165920399E-2</v>
      </c>
      <c r="G3450" s="235">
        <v>1.5395610951940151E-2</v>
      </c>
      <c r="H3450" s="235">
        <v>1.7051989469143949E-2</v>
      </c>
      <c r="I3450" s="235">
        <v>1.909333500520858E-2</v>
      </c>
      <c r="J3450" s="235">
        <v>2.1211215255578258E-2</v>
      </c>
      <c r="K3450" s="235">
        <v>2.3404428171920639E-2</v>
      </c>
      <c r="L3450" s="235">
        <v>2.557696630110198E-2</v>
      </c>
      <c r="M3450" s="235">
        <v>2.7717129593970678E-2</v>
      </c>
      <c r="N3450" s="235">
        <v>2.9713693728763538E-2</v>
      </c>
      <c r="O3450" s="235">
        <v>3.1491897985452232E-2</v>
      </c>
      <c r="P3450" s="235">
        <v>3.3008273196629689E-2</v>
      </c>
      <c r="Q3450" s="235">
        <v>3.4147484573076488E-2</v>
      </c>
      <c r="R3450" s="235">
        <v>3.4854109395260333E-2</v>
      </c>
      <c r="S3450" s="235">
        <v>3.5148538460910317E-2</v>
      </c>
      <c r="T3450" s="235">
        <v>3.501400355207087E-2</v>
      </c>
      <c r="U3450" s="235">
        <v>3.4500523232778538E-2</v>
      </c>
      <c r="V3450" s="235">
        <v>3.3693827756021227E-2</v>
      </c>
      <c r="W3450" s="236">
        <f t="shared" si="139"/>
        <v>3.2905994532100781E-2</v>
      </c>
      <c r="X3450" s="236">
        <f t="shared" si="139"/>
        <v>3.2136582521501873E-2</v>
      </c>
      <c r="Y3450" s="236">
        <f t="shared" si="139"/>
        <v>3.1385160997149365E-2</v>
      </c>
      <c r="Z3450" s="236">
        <f t="shared" si="139"/>
        <v>3.0651309303281551E-2</v>
      </c>
    </row>
    <row r="3451" spans="1:26" x14ac:dyDescent="0.35">
      <c r="A3451" t="str">
        <f t="shared" si="138"/>
        <v>hkg.sol.75_100</v>
      </c>
      <c r="B3451" t="s">
        <v>979</v>
      </c>
      <c r="C3451" t="s">
        <v>105</v>
      </c>
      <c r="D3451" t="s">
        <v>2384</v>
      </c>
      <c r="E3451" s="235">
        <v>2.090400227663932E-2</v>
      </c>
      <c r="F3451" s="235">
        <v>2.3238427330968741E-2</v>
      </c>
      <c r="G3451" s="235">
        <v>2.5784977101884151E-2</v>
      </c>
      <c r="H3451" s="235">
        <v>3.1886438760779123E-2</v>
      </c>
      <c r="I3451" s="235">
        <v>4.1331329422239348E-2</v>
      </c>
      <c r="J3451" s="235">
        <v>5.3873617907962988E-2</v>
      </c>
      <c r="K3451" s="235">
        <v>7.030339261397707E-2</v>
      </c>
      <c r="L3451" s="235">
        <v>9.1435910288271152E-2</v>
      </c>
      <c r="M3451" s="235">
        <v>0.1181760007477355</v>
      </c>
      <c r="N3451" s="235">
        <v>0.15133079269136249</v>
      </c>
      <c r="O3451" s="235">
        <v>0.19137786278913549</v>
      </c>
      <c r="P3451" s="235">
        <v>0.23803406040000011</v>
      </c>
      <c r="Q3451" s="235">
        <v>0.29028361878561948</v>
      </c>
      <c r="R3451" s="235">
        <v>0.3459139006896178</v>
      </c>
      <c r="S3451" s="235">
        <v>0.40233571452814471</v>
      </c>
      <c r="T3451" s="235">
        <v>0.45671091804553859</v>
      </c>
      <c r="U3451" s="235">
        <v>0.50591567764498557</v>
      </c>
      <c r="V3451" s="235">
        <v>0.54780055464922306</v>
      </c>
      <c r="W3451" s="236">
        <f t="shared" si="139"/>
        <v>0.59315309039419473</v>
      </c>
      <c r="X3451" s="236">
        <f t="shared" si="139"/>
        <v>0.64226037315620077</v>
      </c>
      <c r="Y3451" s="236">
        <f t="shared" si="139"/>
        <v>0.69543325931692634</v>
      </c>
      <c r="Z3451" s="236">
        <f t="shared" si="139"/>
        <v>0.75300834113043247</v>
      </c>
    </row>
    <row r="3452" spans="1:26" x14ac:dyDescent="0.35">
      <c r="A3452" t="str">
        <f t="shared" si="138"/>
        <v>hkg.wnd.75_100</v>
      </c>
      <c r="B3452" t="s">
        <v>979</v>
      </c>
      <c r="C3452" t="s">
        <v>103</v>
      </c>
      <c r="D3452" t="s">
        <v>2384</v>
      </c>
      <c r="E3452" s="235">
        <v>1.3411818198819319E-2</v>
      </c>
      <c r="F3452" s="235">
        <v>1.4420541165920399E-2</v>
      </c>
      <c r="G3452" s="235">
        <v>1.5395610951940151E-2</v>
      </c>
      <c r="H3452" s="235">
        <v>1.7602046314405369E-2</v>
      </c>
      <c r="I3452" s="235">
        <v>2.0591329074180709E-2</v>
      </c>
      <c r="J3452" s="235">
        <v>2.386453936203263E-2</v>
      </c>
      <c r="K3452" s="235">
        <v>2.734159917158727E-2</v>
      </c>
      <c r="L3452" s="235">
        <v>3.0878691682595261E-2</v>
      </c>
      <c r="M3452" s="235">
        <v>3.4373879795064392E-2</v>
      </c>
      <c r="N3452" s="235">
        <v>3.748065351658561E-2</v>
      </c>
      <c r="O3452" s="235">
        <v>4.0016160567456917E-2</v>
      </c>
      <c r="P3452" s="235">
        <v>4.1762016913908309E-2</v>
      </c>
      <c r="Q3452" s="235">
        <v>4.2631627123375343E-2</v>
      </c>
      <c r="R3452" s="235">
        <v>4.2582044707265072E-2</v>
      </c>
      <c r="S3452" s="235">
        <v>4.1800791468880737E-2</v>
      </c>
      <c r="T3452" s="235">
        <v>4.0408363212830922E-2</v>
      </c>
      <c r="U3452" s="235">
        <v>3.8675227529298521E-2</v>
      </c>
      <c r="V3452" s="235">
        <v>3.6758913404324287E-2</v>
      </c>
      <c r="W3452" s="236">
        <f t="shared" si="139"/>
        <v>3.4937550493865696E-2</v>
      </c>
      <c r="X3452" s="236">
        <f t="shared" si="139"/>
        <v>3.320643407179226E-2</v>
      </c>
      <c r="Y3452" s="236">
        <f t="shared" si="139"/>
        <v>3.1561092525873878E-2</v>
      </c>
      <c r="Z3452" s="236">
        <f t="shared" si="139"/>
        <v>2.9997275807248671E-2</v>
      </c>
    </row>
    <row r="3453" spans="1:26" x14ac:dyDescent="0.35">
      <c r="A3453" t="str">
        <f t="shared" si="138"/>
        <v>hun.sol.0_0</v>
      </c>
      <c r="B3453" t="s">
        <v>1019</v>
      </c>
      <c r="C3453" t="s">
        <v>105</v>
      </c>
      <c r="D3453" t="s">
        <v>2380</v>
      </c>
      <c r="E3453" s="235">
        <v>8.2523194066387986E-2</v>
      </c>
      <c r="F3453" s="235">
        <v>9.7510546614680171E-2</v>
      </c>
      <c r="G3453" s="235">
        <v>0.1157073818413957</v>
      </c>
      <c r="H3453" s="235">
        <v>0.13590908704049559</v>
      </c>
      <c r="I3453" s="235">
        <v>0.15730117008283909</v>
      </c>
      <c r="J3453" s="235">
        <v>0.17833452586507079</v>
      </c>
      <c r="K3453" s="235">
        <v>0.19786905398427829</v>
      </c>
      <c r="L3453" s="235">
        <v>0.2156264890381544</v>
      </c>
      <c r="M3453" s="235">
        <v>0.23190377431301371</v>
      </c>
      <c r="N3453" s="235">
        <v>0.24696965592995229</v>
      </c>
      <c r="O3453" s="235">
        <v>0.26123625510044918</v>
      </c>
      <c r="P3453" s="235">
        <v>0.27472454145428371</v>
      </c>
      <c r="Q3453" s="235">
        <v>0.28811173871090728</v>
      </c>
      <c r="R3453" s="235">
        <v>0.30133258080851499</v>
      </c>
      <c r="S3453" s="235">
        <v>0.31450630575146438</v>
      </c>
      <c r="T3453" s="235">
        <v>0.32766072467099339</v>
      </c>
      <c r="U3453" s="235">
        <v>0.34085082902390118</v>
      </c>
      <c r="V3453" s="235">
        <v>0.35407793464046278</v>
      </c>
      <c r="W3453" s="236">
        <f t="shared" si="139"/>
        <v>0.3678183331936814</v>
      </c>
      <c r="X3453" s="236">
        <f t="shared" si="139"/>
        <v>0.38209194360206128</v>
      </c>
      <c r="Y3453" s="236">
        <f t="shared" si="139"/>
        <v>0.39691945776048321</v>
      </c>
      <c r="Z3453" s="236">
        <f t="shared" si="139"/>
        <v>0.41232237053643572</v>
      </c>
    </row>
    <row r="3454" spans="1:26" x14ac:dyDescent="0.35">
      <c r="A3454" t="str">
        <f t="shared" si="138"/>
        <v>hun.wnd.0_0</v>
      </c>
      <c r="B3454" t="s">
        <v>1019</v>
      </c>
      <c r="C3454" t="s">
        <v>103</v>
      </c>
      <c r="D3454" t="s">
        <v>2380</v>
      </c>
      <c r="E3454" s="235">
        <v>6.0630449317058369E-2</v>
      </c>
      <c r="F3454" s="235">
        <v>6.3752846467898375E-2</v>
      </c>
      <c r="G3454" s="235">
        <v>6.6651920129517178E-2</v>
      </c>
      <c r="H3454" s="235">
        <v>6.8255116731656143E-2</v>
      </c>
      <c r="I3454" s="235">
        <v>6.8422152417392385E-2</v>
      </c>
      <c r="J3454" s="235">
        <v>6.6996144588871737E-2</v>
      </c>
      <c r="K3454" s="235">
        <v>6.4167570240393809E-2</v>
      </c>
      <c r="L3454" s="235">
        <v>6.042988467789745E-2</v>
      </c>
      <c r="M3454" s="235">
        <v>5.6323633522371207E-2</v>
      </c>
      <c r="N3454" s="235">
        <v>5.2210872730964038E-2</v>
      </c>
      <c r="O3454" s="235">
        <v>4.830192240014404E-2</v>
      </c>
      <c r="P3454" s="235">
        <v>4.465731047450041E-2</v>
      </c>
      <c r="Q3454" s="235">
        <v>4.1392820597965847E-2</v>
      </c>
      <c r="R3454" s="235">
        <v>3.8478007288598869E-2</v>
      </c>
      <c r="S3454" s="235">
        <v>3.5866046924181667E-2</v>
      </c>
      <c r="T3454" s="235">
        <v>3.354639735533866E-2</v>
      </c>
      <c r="U3454" s="235">
        <v>3.1471447928470557E-2</v>
      </c>
      <c r="V3454" s="235">
        <v>2.9605578356471641E-2</v>
      </c>
      <c r="W3454" s="236">
        <f t="shared" si="139"/>
        <v>2.7850331888551832E-2</v>
      </c>
      <c r="X3454" s="236">
        <f t="shared" si="139"/>
        <v>2.619914993597602E-2</v>
      </c>
      <c r="Y3454" s="236">
        <f t="shared" si="139"/>
        <v>2.4645862753610571E-2</v>
      </c>
      <c r="Z3454" s="236">
        <f t="shared" si="139"/>
        <v>2.3184666386282894E-2</v>
      </c>
    </row>
    <row r="3455" spans="1:26" x14ac:dyDescent="0.35">
      <c r="A3455" t="str">
        <f t="shared" si="138"/>
        <v>hun.sol.0_25</v>
      </c>
      <c r="B3455" t="s">
        <v>1019</v>
      </c>
      <c r="C3455" t="s">
        <v>105</v>
      </c>
      <c r="D3455" t="s">
        <v>2381</v>
      </c>
      <c r="E3455" s="235">
        <v>8.2523194066387986E-2</v>
      </c>
      <c r="F3455" s="235">
        <v>9.7510546614680171E-2</v>
      </c>
      <c r="G3455" s="235">
        <v>0.1157073818413957</v>
      </c>
      <c r="H3455" s="235">
        <v>0.13590908704049559</v>
      </c>
      <c r="I3455" s="235">
        <v>0.15741331565264119</v>
      </c>
      <c r="J3455" s="235">
        <v>0.17867003882437271</v>
      </c>
      <c r="K3455" s="235">
        <v>0.19846707750705009</v>
      </c>
      <c r="L3455" s="235">
        <v>0.2165224796509026</v>
      </c>
      <c r="M3455" s="235">
        <v>0.23309362493054289</v>
      </c>
      <c r="N3455" s="235">
        <v>0.2485194487905206</v>
      </c>
      <c r="O3455" s="235">
        <v>0.26322917610257912</v>
      </c>
      <c r="P3455" s="235">
        <v>0.27723669396255729</v>
      </c>
      <c r="Q3455" s="235">
        <v>0.29123083706734842</v>
      </c>
      <c r="R3455" s="235">
        <v>0.30517320782732432</v>
      </c>
      <c r="S3455" s="235">
        <v>0.31913241844557788</v>
      </c>
      <c r="T3455" s="235">
        <v>0.33316511038561403</v>
      </c>
      <c r="U3455" s="235">
        <v>0.34723621457428522</v>
      </c>
      <c r="V3455" s="235">
        <v>0.36132787742419858</v>
      </c>
      <c r="W3455" s="236">
        <f t="shared" si="139"/>
        <v>0.37599141311899675</v>
      </c>
      <c r="X3455" s="236">
        <f t="shared" si="139"/>
        <v>0.39125002960469718</v>
      </c>
      <c r="Y3455" s="236">
        <f t="shared" si="139"/>
        <v>0.40712787666038941</v>
      </c>
      <c r="Z3455" s="236">
        <f t="shared" si="139"/>
        <v>0.4236500841200378</v>
      </c>
    </row>
    <row r="3456" spans="1:26" x14ac:dyDescent="0.35">
      <c r="A3456" t="str">
        <f t="shared" si="138"/>
        <v>hun.wnd.0_25</v>
      </c>
      <c r="B3456" t="s">
        <v>1019</v>
      </c>
      <c r="C3456" t="s">
        <v>103</v>
      </c>
      <c r="D3456" t="s">
        <v>2381</v>
      </c>
      <c r="E3456" s="235">
        <v>6.0630449317058369E-2</v>
      </c>
      <c r="F3456" s="235">
        <v>6.3752846467898375E-2</v>
      </c>
      <c r="G3456" s="235">
        <v>6.6651920129517178E-2</v>
      </c>
      <c r="H3456" s="235">
        <v>6.8255116731656143E-2</v>
      </c>
      <c r="I3456" s="235">
        <v>6.8499670805283297E-2</v>
      </c>
      <c r="J3456" s="235">
        <v>6.7199207399100278E-2</v>
      </c>
      <c r="K3456" s="235">
        <v>6.4476934983422787E-2</v>
      </c>
      <c r="L3456" s="235">
        <v>6.0785900150144782E-2</v>
      </c>
      <c r="M3456" s="235">
        <v>5.668925087165317E-2</v>
      </c>
      <c r="N3456" s="235">
        <v>5.2530340375061831E-2</v>
      </c>
      <c r="O3456" s="235">
        <v>4.8563078109143849E-2</v>
      </c>
      <c r="P3456" s="235">
        <v>4.486173816565197E-2</v>
      </c>
      <c r="Q3456" s="235">
        <v>4.154403939670933E-2</v>
      </c>
      <c r="R3456" s="235">
        <v>3.8559635482196111E-2</v>
      </c>
      <c r="S3456" s="235">
        <v>3.5893554576390783E-2</v>
      </c>
      <c r="T3456" s="235">
        <v>3.3506609390322642E-2</v>
      </c>
      <c r="U3456" s="235">
        <v>3.1361978412970351E-2</v>
      </c>
      <c r="V3456" s="235">
        <v>2.9437891965657569E-2</v>
      </c>
      <c r="W3456" s="236">
        <f t="shared" si="139"/>
        <v>2.7631850005461759E-2</v>
      </c>
      <c r="X3456" s="236">
        <f t="shared" si="139"/>
        <v>2.5936610393674359E-2</v>
      </c>
      <c r="Y3456" s="236">
        <f t="shared" si="139"/>
        <v>2.4345375303509834E-2</v>
      </c>
      <c r="Z3456" s="236">
        <f t="shared" si="139"/>
        <v>2.2851763961157338E-2</v>
      </c>
    </row>
    <row r="3457" spans="1:26" x14ac:dyDescent="0.35">
      <c r="A3457" t="str">
        <f t="shared" si="138"/>
        <v>hun.sol.25_50</v>
      </c>
      <c r="B3457" t="s">
        <v>1019</v>
      </c>
      <c r="C3457" t="s">
        <v>105</v>
      </c>
      <c r="D3457" t="s">
        <v>2382</v>
      </c>
      <c r="E3457" s="235">
        <v>8.2523194066387986E-2</v>
      </c>
      <c r="F3457" s="235">
        <v>9.7510546614680171E-2</v>
      </c>
      <c r="G3457" s="235">
        <v>0.1157073818413957</v>
      </c>
      <c r="H3457" s="235">
        <v>0.1372495485776152</v>
      </c>
      <c r="I3457" s="235">
        <v>0.16041700425237801</v>
      </c>
      <c r="J3457" s="235">
        <v>0.1827429055761354</v>
      </c>
      <c r="K3457" s="235">
        <v>0.20314747180988391</v>
      </c>
      <c r="L3457" s="235">
        <v>0.22166917825092861</v>
      </c>
      <c r="M3457" s="235">
        <v>0.23875555555110139</v>
      </c>
      <c r="N3457" s="235">
        <v>0.25491874406851078</v>
      </c>
      <c r="O3457" s="235">
        <v>0.27052747474861738</v>
      </c>
      <c r="P3457" s="235">
        <v>0.2855588871537515</v>
      </c>
      <c r="Q3457" s="235">
        <v>0.30063823269205109</v>
      </c>
      <c r="R3457" s="235">
        <v>0.31563114988164132</v>
      </c>
      <c r="S3457" s="235">
        <v>0.33053852419623497</v>
      </c>
      <c r="T3457" s="235">
        <v>0.34538753889776758</v>
      </c>
      <c r="U3457" s="235">
        <v>0.36014211843233568</v>
      </c>
      <c r="V3457" s="235">
        <v>0.37480008581680668</v>
      </c>
      <c r="W3457" s="236">
        <f t="shared" si="139"/>
        <v>0.39005463992870476</v>
      </c>
      <c r="X3457" s="236">
        <f t="shared" si="139"/>
        <v>0.40593006215125366</v>
      </c>
      <c r="Y3457" s="236">
        <f t="shared" si="139"/>
        <v>0.4224516221323234</v>
      </c>
      <c r="Z3457" s="236">
        <f t="shared" si="139"/>
        <v>0.43964561800730428</v>
      </c>
    </row>
    <row r="3458" spans="1:26" x14ac:dyDescent="0.35">
      <c r="A3458" t="str">
        <f t="shared" si="138"/>
        <v>hun.wnd.25_50</v>
      </c>
      <c r="B3458" t="s">
        <v>1019</v>
      </c>
      <c r="C3458" t="s">
        <v>103</v>
      </c>
      <c r="D3458" t="s">
        <v>2382</v>
      </c>
      <c r="E3458" s="235">
        <v>6.0630449317058369E-2</v>
      </c>
      <c r="F3458" s="235">
        <v>6.3752846467898375E-2</v>
      </c>
      <c r="G3458" s="235">
        <v>6.6651920129517178E-2</v>
      </c>
      <c r="H3458" s="235">
        <v>6.9319123869533775E-2</v>
      </c>
      <c r="I3458" s="235">
        <v>7.0568762865213477E-2</v>
      </c>
      <c r="J3458" s="235">
        <v>6.9542782855076507E-2</v>
      </c>
      <c r="K3458" s="235">
        <v>6.6615008996145239E-2</v>
      </c>
      <c r="L3458" s="235">
        <v>6.2502433868751678E-2</v>
      </c>
      <c r="M3458" s="235">
        <v>5.7920597132322997E-2</v>
      </c>
      <c r="N3458" s="235">
        <v>5.3343635075774803E-2</v>
      </c>
      <c r="O3458" s="235">
        <v>4.9052227497252097E-2</v>
      </c>
      <c r="P3458" s="235">
        <v>4.508583013110494E-2</v>
      </c>
      <c r="Q3458" s="235">
        <v>4.1561737951158993E-2</v>
      </c>
      <c r="R3458" s="235">
        <v>3.8428161714387753E-2</v>
      </c>
      <c r="S3458" s="235">
        <v>3.5652937182589071E-2</v>
      </c>
      <c r="T3458" s="235">
        <v>3.3189776003772507E-2</v>
      </c>
      <c r="U3458" s="235">
        <v>3.0994401261444589E-2</v>
      </c>
      <c r="V3458" s="235">
        <v>2.9039864711755532E-2</v>
      </c>
      <c r="W3458" s="236">
        <f t="shared" si="139"/>
        <v>2.7208583103881481E-2</v>
      </c>
      <c r="X3458" s="236">
        <f t="shared" si="139"/>
        <v>2.5492783863457311E-2</v>
      </c>
      <c r="Y3458" s="236">
        <f t="shared" si="139"/>
        <v>2.3885184562081791E-2</v>
      </c>
      <c r="Z3458" s="236">
        <f t="shared" si="139"/>
        <v>2.2378962008244921E-2</v>
      </c>
    </row>
    <row r="3459" spans="1:26" x14ac:dyDescent="0.35">
      <c r="A3459" t="str">
        <f t="shared" si="138"/>
        <v>hun.sol.50_75</v>
      </c>
      <c r="B3459" t="s">
        <v>1019</v>
      </c>
      <c r="C3459" t="s">
        <v>105</v>
      </c>
      <c r="D3459" t="s">
        <v>2383</v>
      </c>
      <c r="E3459" s="235">
        <v>8.2523194066387986E-2</v>
      </c>
      <c r="F3459" s="235">
        <v>9.7510546614680171E-2</v>
      </c>
      <c r="G3459" s="235">
        <v>0.1157073818413957</v>
      </c>
      <c r="H3459" s="235">
        <v>0.1382462076388899</v>
      </c>
      <c r="I3459" s="235">
        <v>0.16248760023636649</v>
      </c>
      <c r="J3459" s="235">
        <v>0.18529489828889001</v>
      </c>
      <c r="K3459" s="235">
        <v>0.2059397297766761</v>
      </c>
      <c r="L3459" s="235">
        <v>0.22460235926071259</v>
      </c>
      <c r="M3459" s="235">
        <v>0.24198576131781979</v>
      </c>
      <c r="N3459" s="235">
        <v>0.25855415999080039</v>
      </c>
      <c r="O3459" s="235">
        <v>0.27466791463547341</v>
      </c>
      <c r="P3459" s="235">
        <v>0.29022540215604498</v>
      </c>
      <c r="Q3459" s="235">
        <v>0.30574388914492878</v>
      </c>
      <c r="R3459" s="235">
        <v>0.3211078568141994</v>
      </c>
      <c r="S3459" s="235">
        <v>0.33633729327591311</v>
      </c>
      <c r="T3459" s="235">
        <v>0.35146749303733921</v>
      </c>
      <c r="U3459" s="235">
        <v>0.36644175748361518</v>
      </c>
      <c r="V3459" s="235">
        <v>0.38127979551781532</v>
      </c>
      <c r="W3459" s="236">
        <f t="shared" si="139"/>
        <v>0.396718658562288</v>
      </c>
      <c r="X3459" s="236">
        <f t="shared" si="139"/>
        <v>0.41278267535187918</v>
      </c>
      <c r="Y3459" s="236">
        <f t="shared" si="139"/>
        <v>0.42949715974577074</v>
      </c>
      <c r="Z3459" s="236">
        <f t="shared" si="139"/>
        <v>0.44688845061734572</v>
      </c>
    </row>
    <row r="3460" spans="1:26" x14ac:dyDescent="0.35">
      <c r="A3460" t="str">
        <f t="shared" si="138"/>
        <v>hun.wnd.50_75</v>
      </c>
      <c r="B3460" t="s">
        <v>1019</v>
      </c>
      <c r="C3460" t="s">
        <v>103</v>
      </c>
      <c r="D3460" t="s">
        <v>2383</v>
      </c>
      <c r="E3460" s="235">
        <v>6.0630449317058369E-2</v>
      </c>
      <c r="F3460" s="235">
        <v>6.3752846467898375E-2</v>
      </c>
      <c r="G3460" s="235">
        <v>6.6651920129517178E-2</v>
      </c>
      <c r="H3460" s="235">
        <v>7.0251654672970329E-2</v>
      </c>
      <c r="I3460" s="235">
        <v>7.2287480400042084E-2</v>
      </c>
      <c r="J3460" s="235">
        <v>7.146038814381786E-2</v>
      </c>
      <c r="K3460" s="235">
        <v>6.8366557649508775E-2</v>
      </c>
      <c r="L3460" s="235">
        <v>6.3935103070656696E-2</v>
      </c>
      <c r="M3460" s="235">
        <v>5.9031233368643458E-2</v>
      </c>
      <c r="N3460" s="235">
        <v>5.4199742358839072E-2</v>
      </c>
      <c r="O3460" s="235">
        <v>4.9692232780145972E-2</v>
      </c>
      <c r="P3460" s="235">
        <v>4.5556775087981588E-2</v>
      </c>
      <c r="Q3460" s="235">
        <v>4.1915070215149848E-2</v>
      </c>
      <c r="R3460" s="235">
        <v>3.8696029697083037E-2</v>
      </c>
      <c r="S3460" s="235">
        <v>3.585464499236915E-2</v>
      </c>
      <c r="T3460" s="235">
        <v>3.3339709684452698E-2</v>
      </c>
      <c r="U3460" s="235">
        <v>3.1109722804598169E-2</v>
      </c>
      <c r="V3460" s="235">
        <v>2.912620794560929E-2</v>
      </c>
      <c r="W3460" s="236">
        <f t="shared" si="139"/>
        <v>2.7269159375649773E-2</v>
      </c>
      <c r="X3460" s="236">
        <f t="shared" si="139"/>
        <v>2.5530513771075545E-2</v>
      </c>
      <c r="Y3460" s="236">
        <f t="shared" si="139"/>
        <v>2.390272191511392E-2</v>
      </c>
      <c r="Z3460" s="236">
        <f t="shared" si="139"/>
        <v>2.2378715919088139E-2</v>
      </c>
    </row>
    <row r="3461" spans="1:26" x14ac:dyDescent="0.35">
      <c r="A3461" t="str">
        <f t="shared" si="138"/>
        <v>hun.sol.75_100</v>
      </c>
      <c r="B3461" t="s">
        <v>1019</v>
      </c>
      <c r="C3461" t="s">
        <v>105</v>
      </c>
      <c r="D3461" t="s">
        <v>2384</v>
      </c>
      <c r="E3461" s="235">
        <v>8.2523194066387986E-2</v>
      </c>
      <c r="F3461" s="235">
        <v>9.7510546614680171E-2</v>
      </c>
      <c r="G3461" s="235">
        <v>0.1157073818413957</v>
      </c>
      <c r="H3461" s="235">
        <v>0.13897291430995781</v>
      </c>
      <c r="I3461" s="235">
        <v>0.16386885109249061</v>
      </c>
      <c r="J3461" s="235">
        <v>0.1869012380356572</v>
      </c>
      <c r="K3461" s="235">
        <v>0.207584169370888</v>
      </c>
      <c r="L3461" s="235">
        <v>0.22625035219061379</v>
      </c>
      <c r="M3461" s="235">
        <v>0.243709359582063</v>
      </c>
      <c r="N3461" s="235">
        <v>0.26045110796887921</v>
      </c>
      <c r="O3461" s="235">
        <v>0.27680387873986773</v>
      </c>
      <c r="P3461" s="235">
        <v>0.29254543768171692</v>
      </c>
      <c r="Q3461" s="235">
        <v>0.30825103168823692</v>
      </c>
      <c r="R3461" s="235">
        <v>0.32379394331729489</v>
      </c>
      <c r="S3461" s="235">
        <v>0.33917774317006982</v>
      </c>
      <c r="T3461" s="235">
        <v>0.35443131880236178</v>
      </c>
      <c r="U3461" s="235">
        <v>0.36952105499848542</v>
      </c>
      <c r="V3461" s="235">
        <v>0.3844772499880138</v>
      </c>
      <c r="W3461" s="236">
        <f t="shared" si="139"/>
        <v>0.40003879010074689</v>
      </c>
      <c r="X3461" s="236">
        <f t="shared" si="139"/>
        <v>0.41623017640252691</v>
      </c>
      <c r="Y3461" s="236">
        <f t="shared" si="139"/>
        <v>0.43307690162858337</v>
      </c>
      <c r="Z3461" s="236">
        <f t="shared" si="139"/>
        <v>0.45060549032089603</v>
      </c>
    </row>
    <row r="3462" spans="1:26" x14ac:dyDescent="0.35">
      <c r="A3462" t="str">
        <f t="shared" si="138"/>
        <v>hun.wnd.75_100</v>
      </c>
      <c r="B3462" t="s">
        <v>1019</v>
      </c>
      <c r="C3462" t="s">
        <v>103</v>
      </c>
      <c r="D3462" t="s">
        <v>2384</v>
      </c>
      <c r="E3462" s="235">
        <v>6.0630449317058369E-2</v>
      </c>
      <c r="F3462" s="235">
        <v>6.3752846467898375E-2</v>
      </c>
      <c r="G3462" s="235">
        <v>6.6651920129517178E-2</v>
      </c>
      <c r="H3462" s="235">
        <v>7.1031563638401352E-2</v>
      </c>
      <c r="I3462" s="235">
        <v>7.3685973459021739E-2</v>
      </c>
      <c r="J3462" s="235">
        <v>7.2974965860001614E-2</v>
      </c>
      <c r="K3462" s="235">
        <v>6.9723004696428822E-2</v>
      </c>
      <c r="L3462" s="235">
        <v>6.5051977829757371E-2</v>
      </c>
      <c r="M3462" s="235">
        <v>5.9954752024789712E-2</v>
      </c>
      <c r="N3462" s="235">
        <v>5.4962369305681769E-2</v>
      </c>
      <c r="O3462" s="235">
        <v>5.0309895559262283E-2</v>
      </c>
      <c r="P3462" s="235">
        <v>4.6075308455130068E-2</v>
      </c>
      <c r="Q3462" s="235">
        <v>4.2353358150617373E-2</v>
      </c>
      <c r="R3462" s="235">
        <v>3.9064866838110272E-2</v>
      </c>
      <c r="S3462" s="235">
        <v>3.6174022426294528E-2</v>
      </c>
      <c r="T3462" s="235">
        <v>3.3620222501420757E-2</v>
      </c>
      <c r="U3462" s="235">
        <v>3.1359784085067989E-2</v>
      </c>
      <c r="V3462" s="235">
        <v>2.9352991366021378E-2</v>
      </c>
      <c r="W3462" s="236">
        <f t="shared" si="139"/>
        <v>2.7474618441138337E-2</v>
      </c>
      <c r="X3462" s="236">
        <f t="shared" si="139"/>
        <v>2.5716447399631925E-2</v>
      </c>
      <c r="Y3462" s="236">
        <f t="shared" si="139"/>
        <v>2.4070786215826149E-2</v>
      </c>
      <c r="Z3462" s="236">
        <f t="shared" si="139"/>
        <v>2.2530435096423895E-2</v>
      </c>
    </row>
    <row r="3463" spans="1:26" x14ac:dyDescent="0.35">
      <c r="A3463" t="str">
        <f t="shared" si="138"/>
        <v>isl.sol.0_0</v>
      </c>
      <c r="B3463" t="s">
        <v>1079</v>
      </c>
      <c r="C3463" t="s">
        <v>105</v>
      </c>
      <c r="D3463" t="s">
        <v>2380</v>
      </c>
      <c r="E3463" s="235">
        <v>0.1194739259359629</v>
      </c>
      <c r="F3463" s="235">
        <v>0.13492958034954519</v>
      </c>
      <c r="G3463" s="235">
        <v>0.1523305458154163</v>
      </c>
      <c r="H3463" s="235">
        <v>0.17068509222689801</v>
      </c>
      <c r="I3463" s="235">
        <v>0.18963869223118729</v>
      </c>
      <c r="J3463" s="235">
        <v>0.20884820321018779</v>
      </c>
      <c r="K3463" s="235">
        <v>0.227784020025737</v>
      </c>
      <c r="L3463" s="235">
        <v>0.24580152551762829</v>
      </c>
      <c r="M3463" s="235">
        <v>0.26235832881625148</v>
      </c>
      <c r="N3463" s="235">
        <v>0.27704876232621412</v>
      </c>
      <c r="O3463" s="235">
        <v>0.28950130055742579</v>
      </c>
      <c r="P3463" s="235">
        <v>0.29936932130302268</v>
      </c>
      <c r="Q3463" s="235">
        <v>0.3071417644757814</v>
      </c>
      <c r="R3463" s="235">
        <v>0.31317671938539832</v>
      </c>
      <c r="S3463" s="235">
        <v>0.31796599231267397</v>
      </c>
      <c r="T3463" s="235">
        <v>0.32188614290265111</v>
      </c>
      <c r="U3463" s="235">
        <v>0.32524327836138439</v>
      </c>
      <c r="V3463" s="235">
        <v>0.32824225034448912</v>
      </c>
      <c r="W3463" s="236">
        <f t="shared" si="139"/>
        <v>0.33126887496041924</v>
      </c>
      <c r="X3463" s="236">
        <f t="shared" si="139"/>
        <v>0.33432340718591558</v>
      </c>
      <c r="Y3463" s="236">
        <f t="shared" si="139"/>
        <v>0.33740610434878404</v>
      </c>
      <c r="Z3463" s="236">
        <f t="shared" si="139"/>
        <v>0.34051722614957403</v>
      </c>
    </row>
    <row r="3464" spans="1:26" x14ac:dyDescent="0.35">
      <c r="A3464" t="str">
        <f t="shared" si="138"/>
        <v>isl.wnd.0_0</v>
      </c>
      <c r="B3464" t="s">
        <v>1079</v>
      </c>
      <c r="C3464" t="s">
        <v>103</v>
      </c>
      <c r="D3464" t="s">
        <v>2380</v>
      </c>
      <c r="E3464" s="235">
        <v>5.275984751774012E-3</v>
      </c>
      <c r="F3464" s="235">
        <v>6.3122831895348732E-3</v>
      </c>
      <c r="G3464" s="235">
        <v>7.5572485946767739E-3</v>
      </c>
      <c r="H3464" s="235">
        <v>8.9807817211098578E-3</v>
      </c>
      <c r="I3464" s="235">
        <v>1.056407009937655E-2</v>
      </c>
      <c r="J3464" s="235">
        <v>1.228849841247515E-2</v>
      </c>
      <c r="K3464" s="235">
        <v>1.410500675319127E-2</v>
      </c>
      <c r="L3464" s="235">
        <v>1.5929299835977909E-2</v>
      </c>
      <c r="M3464" s="235">
        <v>1.766792435786408E-2</v>
      </c>
      <c r="N3464" s="235">
        <v>1.926577831905437E-2</v>
      </c>
      <c r="O3464" s="235">
        <v>2.0655475366372061E-2</v>
      </c>
      <c r="P3464" s="235">
        <v>2.1773499327351838E-2</v>
      </c>
      <c r="Q3464" s="235">
        <v>2.263588017872932E-2</v>
      </c>
      <c r="R3464" s="235">
        <v>2.3276025001503432E-2</v>
      </c>
      <c r="S3464" s="235">
        <v>2.373370098910978E-2</v>
      </c>
      <c r="T3464" s="235">
        <v>2.4052762861623091E-2</v>
      </c>
      <c r="U3464" s="235">
        <v>2.4250317230267038E-2</v>
      </c>
      <c r="V3464" s="235">
        <v>2.4366418926877881E-2</v>
      </c>
      <c r="W3464" s="236">
        <f t="shared" si="139"/>
        <v>2.4483076476174193E-2</v>
      </c>
      <c r="X3464" s="236">
        <f t="shared" si="139"/>
        <v>2.4600292539376411E-2</v>
      </c>
      <c r="Y3464" s="236">
        <f t="shared" si="139"/>
        <v>2.471806979044593E-2</v>
      </c>
      <c r="Z3464" s="236">
        <f t="shared" si="139"/>
        <v>2.4836410916146096E-2</v>
      </c>
    </row>
    <row r="3465" spans="1:26" x14ac:dyDescent="0.35">
      <c r="A3465" t="str">
        <f t="shared" si="138"/>
        <v>isl.sol.0_25</v>
      </c>
      <c r="B3465" t="s">
        <v>1079</v>
      </c>
      <c r="C3465" t="s">
        <v>105</v>
      </c>
      <c r="D3465" t="s">
        <v>2381</v>
      </c>
      <c r="E3465" s="235">
        <v>0.1194739259359629</v>
      </c>
      <c r="F3465" s="235">
        <v>0.13492958034954519</v>
      </c>
      <c r="G3465" s="235">
        <v>0.1523305458154163</v>
      </c>
      <c r="H3465" s="235">
        <v>0.17068509222689801</v>
      </c>
      <c r="I3465" s="235">
        <v>0.18966075270205099</v>
      </c>
      <c r="J3465" s="235">
        <v>0.20894083304231131</v>
      </c>
      <c r="K3465" s="235">
        <v>0.2280154218517613</v>
      </c>
      <c r="L3465" s="235">
        <v>0.2462514029102785</v>
      </c>
      <c r="M3465" s="235">
        <v>0.26310567328254958</v>
      </c>
      <c r="N3465" s="235">
        <v>0.27816324023282207</v>
      </c>
      <c r="O3465" s="235">
        <v>0.29102127957309581</v>
      </c>
      <c r="P3465" s="235">
        <v>0.30133634193926068</v>
      </c>
      <c r="Q3465" s="235">
        <v>0.30957056936633059</v>
      </c>
      <c r="R3465" s="235">
        <v>0.31608369637624101</v>
      </c>
      <c r="S3465" s="235">
        <v>0.32138637085300858</v>
      </c>
      <c r="T3465" s="235">
        <v>0.3258470437624873</v>
      </c>
      <c r="U3465" s="235">
        <v>0.32971898331103427</v>
      </c>
      <c r="V3465" s="235">
        <v>0.33323227311239262</v>
      </c>
      <c r="W3465" s="236">
        <f t="shared" si="139"/>
        <v>0.33678299844477311</v>
      </c>
      <c r="X3465" s="236">
        <f t="shared" si="139"/>
        <v>0.34037155819897669</v>
      </c>
      <c r="Y3465" s="236">
        <f t="shared" si="139"/>
        <v>0.34399835551614799</v>
      </c>
      <c r="Z3465" s="236">
        <f t="shared" si="139"/>
        <v>0.34766379783306439</v>
      </c>
    </row>
    <row r="3466" spans="1:26" x14ac:dyDescent="0.35">
      <c r="A3466" t="str">
        <f t="shared" si="138"/>
        <v>isl.wnd.0_25</v>
      </c>
      <c r="B3466" t="s">
        <v>1079</v>
      </c>
      <c r="C3466" t="s">
        <v>103</v>
      </c>
      <c r="D3466" t="s">
        <v>2381</v>
      </c>
      <c r="E3466" s="235">
        <v>5.275984751774012E-3</v>
      </c>
      <c r="F3466" s="235">
        <v>6.3122831895348732E-3</v>
      </c>
      <c r="G3466" s="235">
        <v>7.5572485946767739E-3</v>
      </c>
      <c r="H3466" s="235">
        <v>8.9807817211098578E-3</v>
      </c>
      <c r="I3466" s="235">
        <v>1.056462269213008E-2</v>
      </c>
      <c r="J3466" s="235">
        <v>1.228999581999715E-2</v>
      </c>
      <c r="K3466" s="235">
        <v>1.410649011918806E-2</v>
      </c>
      <c r="L3466" s="235">
        <v>1.592731540464528E-2</v>
      </c>
      <c r="M3466" s="235">
        <v>1.7655505267115911E-2</v>
      </c>
      <c r="N3466" s="235">
        <v>1.923210343532036E-2</v>
      </c>
      <c r="O3466" s="235">
        <v>2.0585454877767761E-2</v>
      </c>
      <c r="P3466" s="235">
        <v>2.1651867747566531E-2</v>
      </c>
      <c r="Q3466" s="235">
        <v>2.2447154280296481E-2</v>
      </c>
      <c r="R3466" s="235">
        <v>2.30069305879348E-2</v>
      </c>
      <c r="S3466" s="235">
        <v>2.337507551054295E-2</v>
      </c>
      <c r="T3466" s="235">
        <v>2.3597426429060091E-2</v>
      </c>
      <c r="U3466" s="235">
        <v>2.3705186464778639E-2</v>
      </c>
      <c r="V3466" s="235">
        <v>2.3719681859594159E-2</v>
      </c>
      <c r="W3466" s="236">
        <f t="shared" si="139"/>
        <v>2.3734186118143832E-2</v>
      </c>
      <c r="X3466" s="236">
        <f t="shared" si="139"/>
        <v>2.3748699245847708E-2</v>
      </c>
      <c r="Y3466" s="236">
        <f t="shared" si="139"/>
        <v>2.3763221248129154E-2</v>
      </c>
      <c r="Z3466" s="236">
        <f t="shared" si="139"/>
        <v>2.3777752130414852E-2</v>
      </c>
    </row>
    <row r="3467" spans="1:26" x14ac:dyDescent="0.35">
      <c r="A3467" t="str">
        <f t="shared" si="138"/>
        <v>isl.sol.25_50</v>
      </c>
      <c r="B3467" t="s">
        <v>1079</v>
      </c>
      <c r="C3467" t="s">
        <v>105</v>
      </c>
      <c r="D3467" t="s">
        <v>2382</v>
      </c>
      <c r="E3467" s="235">
        <v>0.1194739259359629</v>
      </c>
      <c r="F3467" s="235">
        <v>0.13492958034954519</v>
      </c>
      <c r="G3467" s="235">
        <v>0.1523305458154163</v>
      </c>
      <c r="H3467" s="235">
        <v>0.17089557112080311</v>
      </c>
      <c r="I3467" s="235">
        <v>0.19031294934499021</v>
      </c>
      <c r="J3467" s="235">
        <v>0.21021071694586599</v>
      </c>
      <c r="K3467" s="235">
        <v>0.23004755331154211</v>
      </c>
      <c r="L3467" s="235">
        <v>0.24912992048224319</v>
      </c>
      <c r="M3467" s="235">
        <v>0.26683790268576568</v>
      </c>
      <c r="N3467" s="235">
        <v>0.2826822027187752</v>
      </c>
      <c r="O3467" s="235">
        <v>0.29622403573875761</v>
      </c>
      <c r="P3467" s="235">
        <v>0.30721671242029142</v>
      </c>
      <c r="Q3467" s="235">
        <v>0.31600529762873097</v>
      </c>
      <c r="R3467" s="235">
        <v>0.32298075817207988</v>
      </c>
      <c r="S3467" s="235">
        <v>0.32862850032936203</v>
      </c>
      <c r="T3467" s="235">
        <v>0.33334696868484531</v>
      </c>
      <c r="U3467" s="235">
        <v>0.33739978337722443</v>
      </c>
      <c r="V3467" s="235">
        <v>0.34102082588365318</v>
      </c>
      <c r="W3467" s="236">
        <f t="shared" si="139"/>
        <v>0.34468073014838574</v>
      </c>
      <c r="X3467" s="236">
        <f t="shared" si="139"/>
        <v>0.34837991324364803</v>
      </c>
      <c r="Y3467" s="236">
        <f t="shared" si="139"/>
        <v>0.3521187967177693</v>
      </c>
      <c r="Z3467" s="236">
        <f t="shared" si="139"/>
        <v>0.3558978066432204</v>
      </c>
    </row>
    <row r="3468" spans="1:26" x14ac:dyDescent="0.35">
      <c r="A3468" t="str">
        <f t="shared" si="138"/>
        <v>isl.wnd.25_50</v>
      </c>
      <c r="B3468" t="s">
        <v>1079</v>
      </c>
      <c r="C3468" t="s">
        <v>103</v>
      </c>
      <c r="D3468" t="s">
        <v>2382</v>
      </c>
      <c r="E3468" s="235">
        <v>5.275984751774012E-3</v>
      </c>
      <c r="F3468" s="235">
        <v>6.3122831895348732E-3</v>
      </c>
      <c r="G3468" s="235">
        <v>7.5572485946767739E-3</v>
      </c>
      <c r="H3468" s="235">
        <v>8.9858493160215238E-3</v>
      </c>
      <c r="I3468" s="235">
        <v>1.0574059351444631E-2</v>
      </c>
      <c r="J3468" s="235">
        <v>1.2294546656378941E-2</v>
      </c>
      <c r="K3468" s="235">
        <v>1.4089098416502891E-2</v>
      </c>
      <c r="L3468" s="235">
        <v>1.586332151912152E-2</v>
      </c>
      <c r="M3468" s="235">
        <v>1.7517228006933411E-2</v>
      </c>
      <c r="N3468" s="235">
        <v>1.9000846284915222E-2</v>
      </c>
      <c r="O3468" s="235">
        <v>2.0229016524204949E-2</v>
      </c>
      <c r="P3468" s="235">
        <v>2.116264693622625E-2</v>
      </c>
      <c r="Q3468" s="235">
        <v>2.1823668069999119E-2</v>
      </c>
      <c r="R3468" s="235">
        <v>2.22615896999394E-2</v>
      </c>
      <c r="S3468" s="235">
        <v>2.253457997184611E-2</v>
      </c>
      <c r="T3468" s="235">
        <v>2.26707450944434E-2</v>
      </c>
      <c r="U3468" s="235">
        <v>2.2715022408076279E-2</v>
      </c>
      <c r="V3468" s="235">
        <v>2.2695421334221259E-2</v>
      </c>
      <c r="W3468" s="236">
        <f t="shared" si="139"/>
        <v>2.2675837174375362E-2</v>
      </c>
      <c r="X3468" s="236">
        <f t="shared" si="139"/>
        <v>2.2656269913943282E-2</v>
      </c>
      <c r="Y3468" s="236">
        <f t="shared" si="139"/>
        <v>2.2636719538342304E-2</v>
      </c>
      <c r="Z3468" s="236">
        <f t="shared" si="139"/>
        <v>2.26171860330023E-2</v>
      </c>
    </row>
    <row r="3469" spans="1:26" x14ac:dyDescent="0.35">
      <c r="A3469" t="str">
        <f t="shared" si="138"/>
        <v>isl.sol.50_75</v>
      </c>
      <c r="B3469" t="s">
        <v>1079</v>
      </c>
      <c r="C3469" t="s">
        <v>105</v>
      </c>
      <c r="D3469" t="s">
        <v>2383</v>
      </c>
      <c r="E3469" s="235">
        <v>0.1194739259359629</v>
      </c>
      <c r="F3469" s="235">
        <v>0.13492958034954519</v>
      </c>
      <c r="G3469" s="235">
        <v>0.1523305458154163</v>
      </c>
      <c r="H3469" s="235">
        <v>0.17107735921670739</v>
      </c>
      <c r="I3469" s="235">
        <v>0.19084292629615601</v>
      </c>
      <c r="J3469" s="235">
        <v>0.21119035173663911</v>
      </c>
      <c r="K3469" s="235">
        <v>0.23154087209396551</v>
      </c>
      <c r="L3469" s="235">
        <v>0.25114980658545061</v>
      </c>
      <c r="M3469" s="235">
        <v>0.26934427369416453</v>
      </c>
      <c r="N3469" s="235">
        <v>0.28558206566009181</v>
      </c>
      <c r="O3469" s="235">
        <v>0.29939924783008492</v>
      </c>
      <c r="P3469" s="235">
        <v>0.31066753937537522</v>
      </c>
      <c r="Q3469" s="235">
        <v>0.31961004733201948</v>
      </c>
      <c r="R3469" s="235">
        <v>0.32667749334299018</v>
      </c>
      <c r="S3469" s="235">
        <v>0.33238644903325493</v>
      </c>
      <c r="T3469" s="235">
        <v>0.33714954512253209</v>
      </c>
      <c r="U3469" s="235">
        <v>0.34123628217957092</v>
      </c>
      <c r="V3469" s="235">
        <v>0.34486111818098369</v>
      </c>
      <c r="W3469" s="236">
        <f t="shared" si="139"/>
        <v>0.34852445957213174</v>
      </c>
      <c r="X3469" s="236">
        <f t="shared" si="139"/>
        <v>0.35222671538256506</v>
      </c>
      <c r="Y3469" s="236">
        <f t="shared" si="139"/>
        <v>0.35596829898681442</v>
      </c>
      <c r="Z3469" s="236">
        <f t="shared" ref="Z3469:Z3532" si="140">IF(Y3469=0,0,Y3469*(Y3469/X3469))</f>
        <v>0.35974962815054634</v>
      </c>
    </row>
    <row r="3470" spans="1:26" x14ac:dyDescent="0.35">
      <c r="A3470" t="str">
        <f t="shared" ref="A3470:A3533" si="141">LOWER(B3470)&amp;"."&amp;C3470&amp;"."&amp;D3470</f>
        <v>isl.wnd.50_75</v>
      </c>
      <c r="B3470" t="s">
        <v>1079</v>
      </c>
      <c r="C3470" t="s">
        <v>103</v>
      </c>
      <c r="D3470" t="s">
        <v>2383</v>
      </c>
      <c r="E3470" s="235">
        <v>5.275984751774012E-3</v>
      </c>
      <c r="F3470" s="235">
        <v>6.3122831895348732E-3</v>
      </c>
      <c r="G3470" s="235">
        <v>7.5572485946767739E-3</v>
      </c>
      <c r="H3470" s="235">
        <v>8.990585284872836E-3</v>
      </c>
      <c r="I3470" s="235">
        <v>1.0585050030427839E-2</v>
      </c>
      <c r="J3470" s="235">
        <v>1.2307832503489659E-2</v>
      </c>
      <c r="K3470" s="235">
        <v>1.409593553690822E-2</v>
      </c>
      <c r="L3470" s="235">
        <v>1.5850500401279801E-2</v>
      </c>
      <c r="M3470" s="235">
        <v>1.746922070168995E-2</v>
      </c>
      <c r="N3470" s="235">
        <v>1.8903604761039802E-2</v>
      </c>
      <c r="O3470" s="235">
        <v>2.0070236471186258E-2</v>
      </c>
      <c r="P3470" s="235">
        <v>2.094412301820367E-2</v>
      </c>
      <c r="Q3470" s="235">
        <v>2.1552943310610181E-2</v>
      </c>
      <c r="R3470" s="235">
        <v>2.1950007807126741E-2</v>
      </c>
      <c r="S3470" s="235">
        <v>2.2191796991017591E-2</v>
      </c>
      <c r="T3470" s="235">
        <v>2.2310717124537902E-2</v>
      </c>
      <c r="U3470" s="235">
        <v>2.2346897693555409E-2</v>
      </c>
      <c r="V3470" s="235">
        <v>2.232318903302755E-2</v>
      </c>
      <c r="W3470" s="236">
        <f t="shared" ref="W3470:Z3533" si="142">IF(V3470=0,0,V3470*(V3470/U3470))</f>
        <v>2.22995055259054E-2</v>
      </c>
      <c r="X3470" s="236">
        <f t="shared" si="142"/>
        <v>2.2275847145502771E-2</v>
      </c>
      <c r="Y3470" s="236">
        <f t="shared" si="142"/>
        <v>2.2252213865161786E-2</v>
      </c>
      <c r="Z3470" s="236">
        <f t="shared" si="140"/>
        <v>2.2228605658252847E-2</v>
      </c>
    </row>
    <row r="3471" spans="1:26" x14ac:dyDescent="0.35">
      <c r="A3471" t="str">
        <f t="shared" si="141"/>
        <v>isl.sol.75_100</v>
      </c>
      <c r="B3471" t="s">
        <v>1079</v>
      </c>
      <c r="C3471" t="s">
        <v>105</v>
      </c>
      <c r="D3471" t="s">
        <v>2384</v>
      </c>
      <c r="E3471" s="235">
        <v>0.1194739259359629</v>
      </c>
      <c r="F3471" s="235">
        <v>0.13492958034954519</v>
      </c>
      <c r="G3471" s="235">
        <v>0.1523305458154163</v>
      </c>
      <c r="H3471" s="235">
        <v>0.17123590587528861</v>
      </c>
      <c r="I3471" s="235">
        <v>0.19127514327897699</v>
      </c>
      <c r="J3471" s="235">
        <v>0.21193536152982431</v>
      </c>
      <c r="K3471" s="235">
        <v>0.23260511340779849</v>
      </c>
      <c r="L3471" s="235">
        <v>0.25249477413811389</v>
      </c>
      <c r="M3471" s="235">
        <v>0.27092778397244849</v>
      </c>
      <c r="N3471" s="235">
        <v>0.28730919951354722</v>
      </c>
      <c r="O3471" s="235">
        <v>0.30118727385274519</v>
      </c>
      <c r="P3471" s="235">
        <v>0.31253001898263011</v>
      </c>
      <c r="Q3471" s="235">
        <v>0.32149344381262962</v>
      </c>
      <c r="R3471" s="235">
        <v>0.32856051121466862</v>
      </c>
      <c r="S3471" s="235">
        <v>0.33428699518751248</v>
      </c>
      <c r="T3471" s="235">
        <v>0.33905082056452762</v>
      </c>
      <c r="U3471" s="235">
        <v>0.34314067097394968</v>
      </c>
      <c r="V3471" s="235">
        <v>0.34677397179417913</v>
      </c>
      <c r="W3471" s="236">
        <f t="shared" si="142"/>
        <v>0.35044574335240886</v>
      </c>
      <c r="X3471" s="236">
        <f t="shared" si="142"/>
        <v>0.35415639299109564</v>
      </c>
      <c r="Y3471" s="236">
        <f t="shared" si="142"/>
        <v>0.35790633236578939</v>
      </c>
      <c r="Z3471" s="236">
        <f t="shared" si="140"/>
        <v>0.3616959774908019</v>
      </c>
    </row>
    <row r="3472" spans="1:26" x14ac:dyDescent="0.35">
      <c r="A3472" t="str">
        <f t="shared" si="141"/>
        <v>isl.wnd.75_100</v>
      </c>
      <c r="B3472" t="s">
        <v>1079</v>
      </c>
      <c r="C3472" t="s">
        <v>103</v>
      </c>
      <c r="D3472" t="s">
        <v>2384</v>
      </c>
      <c r="E3472" s="235">
        <v>5.275984751774012E-3</v>
      </c>
      <c r="F3472" s="235">
        <v>6.3122831895348732E-3</v>
      </c>
      <c r="G3472" s="235">
        <v>7.5572485946767739E-3</v>
      </c>
      <c r="H3472" s="235">
        <v>8.9951024052625384E-3</v>
      </c>
      <c r="I3472" s="235">
        <v>1.0596689453718821E-2</v>
      </c>
      <c r="J3472" s="235">
        <v>1.232517024265686E-2</v>
      </c>
      <c r="K3472" s="235">
        <v>1.4114632847240689E-2</v>
      </c>
      <c r="L3472" s="235">
        <v>1.5865332700098721E-2</v>
      </c>
      <c r="M3472" s="235">
        <v>1.747040875333181E-2</v>
      </c>
      <c r="N3472" s="235">
        <v>1.8881942578611598E-2</v>
      </c>
      <c r="O3472" s="235">
        <v>2.002162279310991E-2</v>
      </c>
      <c r="P3472" s="235">
        <v>2.087800159132213E-2</v>
      </c>
      <c r="Q3472" s="235">
        <v>2.1470429909558449E-2</v>
      </c>
      <c r="R3472" s="235">
        <v>2.1867912093259459E-2</v>
      </c>
      <c r="S3472" s="235">
        <v>2.210250166367651E-2</v>
      </c>
      <c r="T3472" s="235">
        <v>2.221685016996032E-2</v>
      </c>
      <c r="U3472" s="235">
        <v>2.2251317709142789E-2</v>
      </c>
      <c r="V3472" s="235">
        <v>2.2228159813754981E-2</v>
      </c>
      <c r="W3472" s="236">
        <f t="shared" si="142"/>
        <v>2.2205026019776617E-2</v>
      </c>
      <c r="X3472" s="236">
        <f t="shared" si="142"/>
        <v>2.2181916302124335E-2</v>
      </c>
      <c r="Y3472" s="236">
        <f t="shared" si="142"/>
        <v>2.2158830635740874E-2</v>
      </c>
      <c r="Z3472" s="236">
        <f t="shared" si="140"/>
        <v>2.2135768995595051E-2</v>
      </c>
    </row>
    <row r="3473" spans="1:26" x14ac:dyDescent="0.35">
      <c r="A3473" t="str">
        <f t="shared" si="141"/>
        <v>ind.sol.0_0</v>
      </c>
      <c r="B3473" t="s">
        <v>1039</v>
      </c>
      <c r="C3473" t="s">
        <v>105</v>
      </c>
      <c r="D3473" t="s">
        <v>2380</v>
      </c>
      <c r="E3473" s="235">
        <v>7.246158296800638E-2</v>
      </c>
      <c r="F3473" s="235">
        <v>7.5148534714831877E-2</v>
      </c>
      <c r="G3473" s="235">
        <v>7.8143566790058031E-2</v>
      </c>
      <c r="H3473" s="235">
        <v>8.1419084414465881E-2</v>
      </c>
      <c r="I3473" s="235">
        <v>8.4974020481882587E-2</v>
      </c>
      <c r="J3473" s="235">
        <v>8.8864242582780723E-2</v>
      </c>
      <c r="K3473" s="235">
        <v>9.3119905727053406E-2</v>
      </c>
      <c r="L3473" s="235">
        <v>9.778900205983676E-2</v>
      </c>
      <c r="M3473" s="235">
        <v>0.1029344390313902</v>
      </c>
      <c r="N3473" s="235">
        <v>0.1085739838500277</v>
      </c>
      <c r="O3473" s="235">
        <v>0.1147515598695705</v>
      </c>
      <c r="P3473" s="235">
        <v>0.1214416261689641</v>
      </c>
      <c r="Q3473" s="235">
        <v>0.12870912980944621</v>
      </c>
      <c r="R3473" s="235">
        <v>0.1365645052324182</v>
      </c>
      <c r="S3473" s="235">
        <v>0.14503347177902751</v>
      </c>
      <c r="T3473" s="235">
        <v>0.15412160314773021</v>
      </c>
      <c r="U3473" s="235">
        <v>0.16375299208543831</v>
      </c>
      <c r="V3473" s="235">
        <v>0.17387893269096319</v>
      </c>
      <c r="W3473" s="236">
        <f t="shared" si="142"/>
        <v>0.1846310277980994</v>
      </c>
      <c r="X3473" s="236">
        <f t="shared" si="142"/>
        <v>0.19604799671946802</v>
      </c>
      <c r="Y3473" s="236">
        <f t="shared" si="142"/>
        <v>0.20817095304125363</v>
      </c>
      <c r="Z3473" s="236">
        <f t="shared" si="140"/>
        <v>0.22104355267712125</v>
      </c>
    </row>
    <row r="3474" spans="1:26" x14ac:dyDescent="0.35">
      <c r="A3474" t="str">
        <f t="shared" si="141"/>
        <v>ind.wnd.0_0</v>
      </c>
      <c r="B3474" t="s">
        <v>1039</v>
      </c>
      <c r="C3474" t="s">
        <v>103</v>
      </c>
      <c r="D3474" t="s">
        <v>2380</v>
      </c>
      <c r="E3474" s="235">
        <v>0.13859999789439739</v>
      </c>
      <c r="F3474" s="235">
        <v>0.14957425849432571</v>
      </c>
      <c r="G3474" s="235">
        <v>0.1610326113198024</v>
      </c>
      <c r="H3474" s="235">
        <v>0.17241968135651381</v>
      </c>
      <c r="I3474" s="235">
        <v>0.18369056499627809</v>
      </c>
      <c r="J3474" s="235">
        <v>0.19476079322829989</v>
      </c>
      <c r="K3474" s="235">
        <v>0.2054523547711268</v>
      </c>
      <c r="L3474" s="235">
        <v>0.21570802736973049</v>
      </c>
      <c r="M3474" s="235">
        <v>0.225271391228372</v>
      </c>
      <c r="N3474" s="235">
        <v>0.23403539502540191</v>
      </c>
      <c r="O3474" s="235">
        <v>0.2418379775710964</v>
      </c>
      <c r="P3474" s="235">
        <v>0.2483416968417245</v>
      </c>
      <c r="Q3474" s="235">
        <v>0.25381323505202658</v>
      </c>
      <c r="R3474" s="235">
        <v>0.25807438427742863</v>
      </c>
      <c r="S3474" s="235">
        <v>0.261005843037869</v>
      </c>
      <c r="T3474" s="235">
        <v>0.26254228356105902</v>
      </c>
      <c r="U3474" s="235">
        <v>0.26252983950236641</v>
      </c>
      <c r="V3474" s="235">
        <v>0.26139470034527251</v>
      </c>
      <c r="W3474" s="236">
        <f t="shared" si="142"/>
        <v>0.26026446935750674</v>
      </c>
      <c r="X3474" s="236">
        <f t="shared" si="142"/>
        <v>0.25913912531689032</v>
      </c>
      <c r="Y3474" s="236">
        <f t="shared" si="142"/>
        <v>0.25801864709300593</v>
      </c>
      <c r="Z3474" s="236">
        <f t="shared" si="140"/>
        <v>0.25690301364680096</v>
      </c>
    </row>
    <row r="3475" spans="1:26" x14ac:dyDescent="0.35">
      <c r="A3475" t="str">
        <f t="shared" si="141"/>
        <v>ind.sol.0_25</v>
      </c>
      <c r="B3475" t="s">
        <v>1039</v>
      </c>
      <c r="C3475" t="s">
        <v>105</v>
      </c>
      <c r="D3475" t="s">
        <v>2381</v>
      </c>
      <c r="E3475" s="235">
        <v>7.246158296800638E-2</v>
      </c>
      <c r="F3475" s="235">
        <v>7.5148534714831877E-2</v>
      </c>
      <c r="G3475" s="235">
        <v>7.8143566790058031E-2</v>
      </c>
      <c r="H3475" s="235">
        <v>8.1419084414465881E-2</v>
      </c>
      <c r="I3475" s="235">
        <v>8.536731959796208E-2</v>
      </c>
      <c r="J3475" s="235">
        <v>9.0269366769046108E-2</v>
      </c>
      <c r="K3475" s="235">
        <v>9.6308468624218824E-2</v>
      </c>
      <c r="L3475" s="235">
        <v>0.1036914910402805</v>
      </c>
      <c r="M3475" s="235">
        <v>0.1126802088942211</v>
      </c>
      <c r="N3475" s="235">
        <v>0.12355967217665351</v>
      </c>
      <c r="O3475" s="235">
        <v>0.13669617131652301</v>
      </c>
      <c r="P3475" s="235">
        <v>0.15246967413463611</v>
      </c>
      <c r="Q3475" s="235">
        <v>0.1713297067339242</v>
      </c>
      <c r="R3475" s="235">
        <v>0.1939200168286736</v>
      </c>
      <c r="S3475" s="235">
        <v>0.2206551299414321</v>
      </c>
      <c r="T3475" s="235">
        <v>0.25188844533388</v>
      </c>
      <c r="U3475" s="235">
        <v>0.28676251592897017</v>
      </c>
      <c r="V3475" s="235">
        <v>0.32416758017579739</v>
      </c>
      <c r="W3475" s="236">
        <f t="shared" si="142"/>
        <v>0.36645172991529001</v>
      </c>
      <c r="X3475" s="236">
        <f t="shared" si="142"/>
        <v>0.41425138900405883</v>
      </c>
      <c r="Y3475" s="236">
        <f t="shared" si="142"/>
        <v>0.46828599589763314</v>
      </c>
      <c r="Z3475" s="236">
        <f t="shared" si="140"/>
        <v>0.52936883200574969</v>
      </c>
    </row>
    <row r="3476" spans="1:26" x14ac:dyDescent="0.35">
      <c r="A3476" t="str">
        <f t="shared" si="141"/>
        <v>ind.wnd.0_25</v>
      </c>
      <c r="B3476" t="s">
        <v>1039</v>
      </c>
      <c r="C3476" t="s">
        <v>103</v>
      </c>
      <c r="D3476" t="s">
        <v>2381</v>
      </c>
      <c r="E3476" s="235">
        <v>0.13859999789439739</v>
      </c>
      <c r="F3476" s="235">
        <v>0.14957425849432571</v>
      </c>
      <c r="G3476" s="235">
        <v>0.1610326113198024</v>
      </c>
      <c r="H3476" s="235">
        <v>0.17241968135651381</v>
      </c>
      <c r="I3476" s="235">
        <v>0.18451040794410281</v>
      </c>
      <c r="J3476" s="235">
        <v>0.19767345051698479</v>
      </c>
      <c r="K3476" s="235">
        <v>0.21174349598282469</v>
      </c>
      <c r="L3476" s="235">
        <v>0.22666976666532171</v>
      </c>
      <c r="M3476" s="235">
        <v>0.24210241152725251</v>
      </c>
      <c r="N3476" s="235">
        <v>0.25764879286972642</v>
      </c>
      <c r="O3476" s="235">
        <v>0.27274575584006833</v>
      </c>
      <c r="P3476" s="235">
        <v>0.28635603432463941</v>
      </c>
      <c r="Q3476" s="235">
        <v>0.29827463609409571</v>
      </c>
      <c r="R3476" s="235">
        <v>0.30720232846001388</v>
      </c>
      <c r="S3476" s="235">
        <v>0.31239301745781328</v>
      </c>
      <c r="T3476" s="235">
        <v>0.31301289811102079</v>
      </c>
      <c r="U3476" s="235">
        <v>0.30780466665105238</v>
      </c>
      <c r="V3476" s="235">
        <v>0.29753596518884468</v>
      </c>
      <c r="W3476" s="236">
        <f t="shared" si="142"/>
        <v>0.28760983887621872</v>
      </c>
      <c r="X3476" s="236">
        <f t="shared" si="142"/>
        <v>0.27801485903024487</v>
      </c>
      <c r="Y3476" s="236">
        <f t="shared" si="142"/>
        <v>0.26873997824139773</v>
      </c>
      <c r="Z3476" s="236">
        <f t="shared" si="140"/>
        <v>0.25977451765385706</v>
      </c>
    </row>
    <row r="3477" spans="1:26" x14ac:dyDescent="0.35">
      <c r="A3477" t="str">
        <f t="shared" si="141"/>
        <v>ind.sol.25_50</v>
      </c>
      <c r="B3477" t="s">
        <v>1039</v>
      </c>
      <c r="C3477" t="s">
        <v>105</v>
      </c>
      <c r="D3477" t="s">
        <v>2382</v>
      </c>
      <c r="E3477" s="235">
        <v>7.246158296800638E-2</v>
      </c>
      <c r="F3477" s="235">
        <v>7.5148534714831877E-2</v>
      </c>
      <c r="G3477" s="235">
        <v>7.8143566790058031E-2</v>
      </c>
      <c r="H3477" s="235">
        <v>8.6289725911534249E-2</v>
      </c>
      <c r="I3477" s="235">
        <v>9.7756132262821108E-2</v>
      </c>
      <c r="J3477" s="235">
        <v>0.1114508158277388</v>
      </c>
      <c r="K3477" s="235">
        <v>0.12772107826219439</v>
      </c>
      <c r="L3477" s="235">
        <v>0.14718248200207021</v>
      </c>
      <c r="M3477" s="235">
        <v>0.1705069589108513</v>
      </c>
      <c r="N3477" s="235">
        <v>0.19867076907053799</v>
      </c>
      <c r="O3477" s="235">
        <v>0.23241079938565889</v>
      </c>
      <c r="P3477" s="235">
        <v>0.27202601316558589</v>
      </c>
      <c r="Q3477" s="235">
        <v>0.31691613427558962</v>
      </c>
      <c r="R3477" s="235">
        <v>0.36597165057875108</v>
      </c>
      <c r="S3477" s="235">
        <v>0.41693949847942768</v>
      </c>
      <c r="T3477" s="235">
        <v>0.46779957974556508</v>
      </c>
      <c r="U3477" s="235">
        <v>0.51583567159940313</v>
      </c>
      <c r="V3477" s="235">
        <v>0.55876537860287112</v>
      </c>
      <c r="W3477" s="236">
        <f t="shared" si="142"/>
        <v>0.60526785081989898</v>
      </c>
      <c r="X3477" s="236">
        <f t="shared" si="142"/>
        <v>0.65564042667094669</v>
      </c>
      <c r="Y3477" s="236">
        <f t="shared" si="142"/>
        <v>0.71020519015335859</v>
      </c>
      <c r="Z3477" s="236">
        <f t="shared" si="140"/>
        <v>0.76931103025761494</v>
      </c>
    </row>
    <row r="3478" spans="1:26" x14ac:dyDescent="0.35">
      <c r="A3478" t="str">
        <f t="shared" si="141"/>
        <v>ind.wnd.25_50</v>
      </c>
      <c r="B3478" t="s">
        <v>1039</v>
      </c>
      <c r="C3478" t="s">
        <v>103</v>
      </c>
      <c r="D3478" t="s">
        <v>2382</v>
      </c>
      <c r="E3478" s="235">
        <v>0.13859999789439739</v>
      </c>
      <c r="F3478" s="235">
        <v>0.14957425849432571</v>
      </c>
      <c r="G3478" s="235">
        <v>0.1610326113198024</v>
      </c>
      <c r="H3478" s="235">
        <v>0.1819613572435804</v>
      </c>
      <c r="I3478" s="235">
        <v>0.20861556732986761</v>
      </c>
      <c r="J3478" s="235">
        <v>0.2372614699593345</v>
      </c>
      <c r="K3478" s="235">
        <v>0.26677954229684331</v>
      </c>
      <c r="L3478" s="235">
        <v>0.29541465407350531</v>
      </c>
      <c r="M3478" s="235">
        <v>0.32119486833238481</v>
      </c>
      <c r="N3478" s="235">
        <v>0.34148992869865508</v>
      </c>
      <c r="O3478" s="235">
        <v>0.35417370677611482</v>
      </c>
      <c r="P3478" s="235">
        <v>0.35711661105051001</v>
      </c>
      <c r="Q3478" s="235">
        <v>0.35073072470686301</v>
      </c>
      <c r="R3478" s="235">
        <v>0.33543701670942921</v>
      </c>
      <c r="S3478" s="235">
        <v>0.31371888492255368</v>
      </c>
      <c r="T3478" s="235">
        <v>0.28780158874237682</v>
      </c>
      <c r="U3478" s="235">
        <v>0.26028128442066528</v>
      </c>
      <c r="V3478" s="235">
        <v>0.23390897814762701</v>
      </c>
      <c r="W3478" s="236">
        <f t="shared" si="142"/>
        <v>0.21020877540176694</v>
      </c>
      <c r="X3478" s="236">
        <f t="shared" si="142"/>
        <v>0.18890993242688739</v>
      </c>
      <c r="Y3478" s="236">
        <f t="shared" si="142"/>
        <v>0.16976913785508493</v>
      </c>
      <c r="Z3478" s="236">
        <f t="shared" si="140"/>
        <v>0.15256773319324254</v>
      </c>
    </row>
    <row r="3479" spans="1:26" x14ac:dyDescent="0.35">
      <c r="A3479" t="str">
        <f t="shared" si="141"/>
        <v>ind.sol.50_75</v>
      </c>
      <c r="B3479" t="s">
        <v>1039</v>
      </c>
      <c r="C3479" t="s">
        <v>105</v>
      </c>
      <c r="D3479" t="s">
        <v>2383</v>
      </c>
      <c r="E3479" s="235">
        <v>7.246158296800638E-2</v>
      </c>
      <c r="F3479" s="235">
        <v>7.5148534714831877E-2</v>
      </c>
      <c r="G3479" s="235">
        <v>7.8143566790058031E-2</v>
      </c>
      <c r="H3479" s="235">
        <v>9.0706908618882184E-2</v>
      </c>
      <c r="I3479" s="235">
        <v>0.1089412190094956</v>
      </c>
      <c r="J3479" s="235">
        <v>0.1302910247495096</v>
      </c>
      <c r="K3479" s="235">
        <v>0.15518587152576069</v>
      </c>
      <c r="L3479" s="235">
        <v>0.18456089697673839</v>
      </c>
      <c r="M3479" s="235">
        <v>0.21963308255678879</v>
      </c>
      <c r="N3479" s="235">
        <v>0.26127347895463487</v>
      </c>
      <c r="O3479" s="235">
        <v>0.30948803553714782</v>
      </c>
      <c r="P3479" s="235">
        <v>0.36260131976664323</v>
      </c>
      <c r="Q3479" s="235">
        <v>0.41790433444580471</v>
      </c>
      <c r="R3479" s="235">
        <v>0.47316860570829689</v>
      </c>
      <c r="S3479" s="235">
        <v>0.52526969028912918</v>
      </c>
      <c r="T3479" s="235">
        <v>0.5715661164893272</v>
      </c>
      <c r="U3479" s="235">
        <v>0.61172238297192283</v>
      </c>
      <c r="V3479" s="235">
        <v>0.64505073056245532</v>
      </c>
      <c r="W3479" s="236">
        <f t="shared" si="142"/>
        <v>0.68019489981332804</v>
      </c>
      <c r="X3479" s="236">
        <f t="shared" si="142"/>
        <v>0.71725382177094832</v>
      </c>
      <c r="Y3479" s="236">
        <f t="shared" si="142"/>
        <v>0.7563318175220326</v>
      </c>
      <c r="Z3479" s="236">
        <f t="shared" si="140"/>
        <v>0.79753889185808879</v>
      </c>
    </row>
    <row r="3480" spans="1:26" x14ac:dyDescent="0.35">
      <c r="A3480" t="str">
        <f t="shared" si="141"/>
        <v>ind.wnd.50_75</v>
      </c>
      <c r="B3480" t="s">
        <v>1039</v>
      </c>
      <c r="C3480" t="s">
        <v>103</v>
      </c>
      <c r="D3480" t="s">
        <v>2383</v>
      </c>
      <c r="E3480" s="235">
        <v>0.13859999789439739</v>
      </c>
      <c r="F3480" s="235">
        <v>0.14957425849432571</v>
      </c>
      <c r="G3480" s="235">
        <v>0.1610326113198024</v>
      </c>
      <c r="H3480" s="235">
        <v>0.18982582633636991</v>
      </c>
      <c r="I3480" s="235">
        <v>0.22890412367109669</v>
      </c>
      <c r="J3480" s="235">
        <v>0.27059356862126699</v>
      </c>
      <c r="K3480" s="235">
        <v>0.31173260032624939</v>
      </c>
      <c r="L3480" s="235">
        <v>0.34804786048603692</v>
      </c>
      <c r="M3480" s="235">
        <v>0.37468702059843512</v>
      </c>
      <c r="N3480" s="235">
        <v>0.38773569813778758</v>
      </c>
      <c r="O3480" s="235">
        <v>0.38556564184641018</v>
      </c>
      <c r="P3480" s="235">
        <v>0.36952167681903653</v>
      </c>
      <c r="Q3480" s="235">
        <v>0.34431813246202009</v>
      </c>
      <c r="R3480" s="235">
        <v>0.31359028228014868</v>
      </c>
      <c r="S3480" s="235">
        <v>0.28125521065960529</v>
      </c>
      <c r="T3480" s="235">
        <v>0.25098174014620622</v>
      </c>
      <c r="U3480" s="235">
        <v>0.2236023272864727</v>
      </c>
      <c r="V3480" s="235">
        <v>0.200499676455939</v>
      </c>
      <c r="W3480" s="236">
        <f t="shared" si="142"/>
        <v>0.17978399754056679</v>
      </c>
      <c r="X3480" s="236">
        <f t="shared" si="142"/>
        <v>0.16120866797892086</v>
      </c>
      <c r="Y3480" s="236">
        <f t="shared" si="142"/>
        <v>0.1445525463169986</v>
      </c>
      <c r="Z3480" s="236">
        <f t="shared" si="140"/>
        <v>0.1296173394935578</v>
      </c>
    </row>
    <row r="3481" spans="1:26" x14ac:dyDescent="0.35">
      <c r="A3481" t="str">
        <f t="shared" si="141"/>
        <v>ind.sol.75_100</v>
      </c>
      <c r="B3481" t="s">
        <v>1039</v>
      </c>
      <c r="C3481" t="s">
        <v>105</v>
      </c>
      <c r="D3481" t="s">
        <v>2384</v>
      </c>
      <c r="E3481" s="235">
        <v>7.246158296800638E-2</v>
      </c>
      <c r="F3481" s="235">
        <v>7.5148534714831877E-2</v>
      </c>
      <c r="G3481" s="235">
        <v>7.8143566790058031E-2</v>
      </c>
      <c r="H3481" s="235">
        <v>9.3340405526341361E-2</v>
      </c>
      <c r="I3481" s="235">
        <v>0.1154404229767907</v>
      </c>
      <c r="J3481" s="235">
        <v>0.14080553588757261</v>
      </c>
      <c r="K3481" s="235">
        <v>0.1698588688487562</v>
      </c>
      <c r="L3481" s="235">
        <v>0.20385795330785211</v>
      </c>
      <c r="M3481" s="235">
        <v>0.24427705973187899</v>
      </c>
      <c r="N3481" s="235">
        <v>0.29175154020585231</v>
      </c>
      <c r="O3481" s="235">
        <v>0.34526600285455161</v>
      </c>
      <c r="P3481" s="235">
        <v>0.40278471793715759</v>
      </c>
      <c r="Q3481" s="235">
        <v>0.46072004318183318</v>
      </c>
      <c r="R3481" s="235">
        <v>0.51594634122723371</v>
      </c>
      <c r="S3481" s="235">
        <v>0.56502406144751949</v>
      </c>
      <c r="T3481" s="235">
        <v>0.6079879663351786</v>
      </c>
      <c r="U3481" s="235">
        <v>0.64390579177868101</v>
      </c>
      <c r="V3481" s="235">
        <v>0.67329583457237796</v>
      </c>
      <c r="W3481" s="236">
        <f t="shared" si="142"/>
        <v>0.7040273385339102</v>
      </c>
      <c r="X3481" s="236">
        <f t="shared" si="142"/>
        <v>0.73616153249773164</v>
      </c>
      <c r="Y3481" s="236">
        <f t="shared" si="142"/>
        <v>0.76976243998983007</v>
      </c>
      <c r="Z3481" s="236">
        <f t="shared" si="140"/>
        <v>0.80489700678692078</v>
      </c>
    </row>
    <row r="3482" spans="1:26" x14ac:dyDescent="0.35">
      <c r="A3482" t="str">
        <f t="shared" si="141"/>
        <v>ind.wnd.75_100</v>
      </c>
      <c r="B3482" t="s">
        <v>1039</v>
      </c>
      <c r="C3482" t="s">
        <v>103</v>
      </c>
      <c r="D3482" t="s">
        <v>2384</v>
      </c>
      <c r="E3482" s="235">
        <v>0.13859999789439739</v>
      </c>
      <c r="F3482" s="235">
        <v>0.14957425849432571</v>
      </c>
      <c r="G3482" s="235">
        <v>0.1610326113198024</v>
      </c>
      <c r="H3482" s="235">
        <v>0.194670913363887</v>
      </c>
      <c r="I3482" s="235">
        <v>0.24158124742054071</v>
      </c>
      <c r="J3482" s="235">
        <v>0.29155220450487518</v>
      </c>
      <c r="K3482" s="235">
        <v>0.33961096599985419</v>
      </c>
      <c r="L3482" s="235">
        <v>0.37914916804213278</v>
      </c>
      <c r="M3482" s="235">
        <v>0.40349924556809458</v>
      </c>
      <c r="N3482" s="235">
        <v>0.40895003331847168</v>
      </c>
      <c r="O3482" s="235">
        <v>0.3967104238660013</v>
      </c>
      <c r="P3482" s="235">
        <v>0.37095101467536212</v>
      </c>
      <c r="Q3482" s="235">
        <v>0.33838743891273348</v>
      </c>
      <c r="R3482" s="235">
        <v>0.30282901484334401</v>
      </c>
      <c r="S3482" s="235">
        <v>0.26938864032232712</v>
      </c>
      <c r="T3482" s="235">
        <v>0.23896702975191941</v>
      </c>
      <c r="U3482" s="235">
        <v>0.21289574937539821</v>
      </c>
      <c r="V3482" s="235">
        <v>0.19131370141826981</v>
      </c>
      <c r="W3482" s="236">
        <f t="shared" si="142"/>
        <v>0.17191950735390502</v>
      </c>
      <c r="X3482" s="236">
        <f t="shared" si="142"/>
        <v>0.15449137615183309</v>
      </c>
      <c r="Y3482" s="236">
        <f t="shared" si="142"/>
        <v>0.13883000057785502</v>
      </c>
      <c r="Z3482" s="236">
        <f t="shared" si="140"/>
        <v>0.12475627792651089</v>
      </c>
    </row>
    <row r="3483" spans="1:26" x14ac:dyDescent="0.35">
      <c r="A3483" t="str">
        <f t="shared" si="141"/>
        <v>idn.sol.0_0</v>
      </c>
      <c r="B3483" t="s">
        <v>1029</v>
      </c>
      <c r="C3483" t="s">
        <v>105</v>
      </c>
      <c r="D3483" t="s">
        <v>2380</v>
      </c>
      <c r="E3483" s="235">
        <v>1.1319593557632211E-3</v>
      </c>
      <c r="F3483" s="235">
        <v>1.312264171329748E-3</v>
      </c>
      <c r="G3483" s="235">
        <v>1.53251758624054E-3</v>
      </c>
      <c r="H3483" s="235">
        <v>1.8028291377312779E-3</v>
      </c>
      <c r="I3483" s="235">
        <v>2.136957121724663E-3</v>
      </c>
      <c r="J3483" s="235">
        <v>2.5519095747883009E-3</v>
      </c>
      <c r="K3483" s="235">
        <v>3.069526066932368E-3</v>
      </c>
      <c r="L3483" s="235">
        <v>3.716203959425454E-3</v>
      </c>
      <c r="M3483" s="235">
        <v>4.5263348001659256E-3</v>
      </c>
      <c r="N3483" s="235">
        <v>5.5416656555339321E-3</v>
      </c>
      <c r="O3483" s="235">
        <v>6.8146131822091616E-3</v>
      </c>
      <c r="P3483" s="235">
        <v>8.4046381498158705E-3</v>
      </c>
      <c r="Q3483" s="235">
        <v>1.038499254585872E-2</v>
      </c>
      <c r="R3483" s="235">
        <v>1.283613507975102E-2</v>
      </c>
      <c r="S3483" s="235">
        <v>1.5848896336018159E-2</v>
      </c>
      <c r="T3483" s="235">
        <v>1.9514530848149761E-2</v>
      </c>
      <c r="U3483" s="235">
        <v>2.392390071400988E-2</v>
      </c>
      <c r="V3483" s="235">
        <v>2.9158594760079721E-2</v>
      </c>
      <c r="W3483" s="236">
        <f t="shared" si="142"/>
        <v>3.5538671496185233E-2</v>
      </c>
      <c r="X3483" s="236">
        <f t="shared" si="142"/>
        <v>4.3314747576344306E-2</v>
      </c>
      <c r="Y3483" s="236">
        <f t="shared" si="142"/>
        <v>5.2792276092926409E-2</v>
      </c>
      <c r="Z3483" s="236">
        <f t="shared" si="140"/>
        <v>6.4343545120735285E-2</v>
      </c>
    </row>
    <row r="3484" spans="1:26" x14ac:dyDescent="0.35">
      <c r="A3484" t="str">
        <f t="shared" si="141"/>
        <v>idn.wnd.0_0</v>
      </c>
      <c r="B3484" t="s">
        <v>1029</v>
      </c>
      <c r="C3484" t="s">
        <v>103</v>
      </c>
      <c r="D3484" t="s">
        <v>2380</v>
      </c>
      <c r="E3484" s="235">
        <v>2.3940273453000129E-3</v>
      </c>
      <c r="F3484" s="235">
        <v>2.7705313556829199E-3</v>
      </c>
      <c r="G3484" s="235">
        <v>3.2028189046070361E-3</v>
      </c>
      <c r="H3484" s="235">
        <v>3.6957206436057451E-3</v>
      </c>
      <c r="I3484" s="235">
        <v>4.2538841542129249E-3</v>
      </c>
      <c r="J3484" s="235">
        <v>4.88185124142183E-3</v>
      </c>
      <c r="K3484" s="235">
        <v>5.5824236136129942E-3</v>
      </c>
      <c r="L3484" s="235">
        <v>6.353770493495608E-3</v>
      </c>
      <c r="M3484" s="235">
        <v>7.1958851301852393E-3</v>
      </c>
      <c r="N3484" s="235">
        <v>8.1052777543023646E-3</v>
      </c>
      <c r="O3484" s="235">
        <v>9.0733055092469539E-3</v>
      </c>
      <c r="P3484" s="235">
        <v>1.0086042953546639E-2</v>
      </c>
      <c r="Q3484" s="235">
        <v>1.1135790816430111E-2</v>
      </c>
      <c r="R3484" s="235">
        <v>1.22051449457737E-2</v>
      </c>
      <c r="S3484" s="235">
        <v>1.3273950008873161E-2</v>
      </c>
      <c r="T3484" s="235">
        <v>1.4324731295608149E-2</v>
      </c>
      <c r="U3484" s="235">
        <v>1.533640943533845E-2</v>
      </c>
      <c r="V3484" s="235">
        <v>1.629646308098642E-2</v>
      </c>
      <c r="W3484" s="236">
        <f t="shared" si="142"/>
        <v>1.7316615735232722E-2</v>
      </c>
      <c r="X3484" s="236">
        <f t="shared" si="142"/>
        <v>1.8400629574129575E-2</v>
      </c>
      <c r="Y3484" s="236">
        <f t="shared" si="142"/>
        <v>1.9552502284580012E-2</v>
      </c>
      <c r="Z3484" s="236">
        <f t="shared" si="140"/>
        <v>2.0776481807231365E-2</v>
      </c>
    </row>
    <row r="3485" spans="1:26" x14ac:dyDescent="0.35">
      <c r="A3485" t="str">
        <f t="shared" si="141"/>
        <v>idn.sol.0_25</v>
      </c>
      <c r="B3485" t="s">
        <v>1029</v>
      </c>
      <c r="C3485" t="s">
        <v>105</v>
      </c>
      <c r="D3485" t="s">
        <v>2381</v>
      </c>
      <c r="E3485" s="235">
        <v>1.1319593557632211E-3</v>
      </c>
      <c r="F3485" s="235">
        <v>1.312264171329748E-3</v>
      </c>
      <c r="G3485" s="235">
        <v>1.53251758624054E-3</v>
      </c>
      <c r="H3485" s="235">
        <v>1.8028291377312779E-3</v>
      </c>
      <c r="I3485" s="235">
        <v>2.1449888147937152E-3</v>
      </c>
      <c r="J3485" s="235">
        <v>2.586182044052125E-3</v>
      </c>
      <c r="K3485" s="235">
        <v>3.16193438502571E-3</v>
      </c>
      <c r="L3485" s="235">
        <v>3.9201014601369369E-3</v>
      </c>
      <c r="M3485" s="235">
        <v>4.9284125535804853E-3</v>
      </c>
      <c r="N3485" s="235">
        <v>6.2797522844083931E-3</v>
      </c>
      <c r="O3485" s="235">
        <v>8.1027829359137955E-3</v>
      </c>
      <c r="P3485" s="235">
        <v>1.056961073971825E-2</v>
      </c>
      <c r="Q3485" s="235">
        <v>1.3914724990817589E-2</v>
      </c>
      <c r="R3485" s="235">
        <v>1.8444591529128009E-2</v>
      </c>
      <c r="S3485" s="235">
        <v>2.455687374140323E-2</v>
      </c>
      <c r="T3485" s="235">
        <v>3.2741087973672658E-2</v>
      </c>
      <c r="U3485" s="235">
        <v>4.3360980135503713E-2</v>
      </c>
      <c r="V3485" s="235">
        <v>5.6762997006480971E-2</v>
      </c>
      <c r="W3485" s="236">
        <f t="shared" si="142"/>
        <v>7.4307310837735938E-2</v>
      </c>
      <c r="X3485" s="236">
        <f t="shared" si="142"/>
        <v>9.7274223263889278E-2</v>
      </c>
      <c r="Y3485" s="236">
        <f t="shared" si="142"/>
        <v>0.12733975170028214</v>
      </c>
      <c r="Z3485" s="236">
        <f t="shared" si="140"/>
        <v>0.16669793722330437</v>
      </c>
    </row>
    <row r="3486" spans="1:26" x14ac:dyDescent="0.35">
      <c r="A3486" t="str">
        <f t="shared" si="141"/>
        <v>idn.wnd.0_25</v>
      </c>
      <c r="B3486" t="s">
        <v>1029</v>
      </c>
      <c r="C3486" t="s">
        <v>103</v>
      </c>
      <c r="D3486" t="s">
        <v>2381</v>
      </c>
      <c r="E3486" s="235">
        <v>2.3940273453000129E-3</v>
      </c>
      <c r="F3486" s="235">
        <v>2.7705313556829199E-3</v>
      </c>
      <c r="G3486" s="235">
        <v>3.2028189046070361E-3</v>
      </c>
      <c r="H3486" s="235">
        <v>3.6957206436057451E-3</v>
      </c>
      <c r="I3486" s="235">
        <v>4.268412709451188E-3</v>
      </c>
      <c r="J3486" s="235">
        <v>4.9388756895718307E-3</v>
      </c>
      <c r="K3486" s="235">
        <v>5.7212282293515153E-3</v>
      </c>
      <c r="L3486" s="235">
        <v>6.6265914624158116E-3</v>
      </c>
      <c r="M3486" s="235">
        <v>7.6726474063280523E-3</v>
      </c>
      <c r="N3486" s="235">
        <v>8.8660429624097415E-3</v>
      </c>
      <c r="O3486" s="235">
        <v>1.0217584356686569E-2</v>
      </c>
      <c r="P3486" s="235">
        <v>1.171650582534395E-2</v>
      </c>
      <c r="Q3486" s="235">
        <v>1.3358798493416641E-2</v>
      </c>
      <c r="R3486" s="235">
        <v>1.511576978737679E-2</v>
      </c>
      <c r="S3486" s="235">
        <v>1.6948716691272271E-2</v>
      </c>
      <c r="T3486" s="235">
        <v>1.8800908312759389E-2</v>
      </c>
      <c r="U3486" s="235">
        <v>2.053947926395654E-2</v>
      </c>
      <c r="V3486" s="235">
        <v>2.2072882645244749E-2</v>
      </c>
      <c r="W3486" s="236">
        <f t="shared" si="142"/>
        <v>2.3720764387913439E-2</v>
      </c>
      <c r="X3486" s="236">
        <f t="shared" si="142"/>
        <v>2.5491671033195194E-2</v>
      </c>
      <c r="Y3486" s="236">
        <f t="shared" si="142"/>
        <v>2.7394787176240897E-2</v>
      </c>
      <c r="Z3486" s="236">
        <f t="shared" si="140"/>
        <v>2.9439983100922135E-2</v>
      </c>
    </row>
    <row r="3487" spans="1:26" x14ac:dyDescent="0.35">
      <c r="A3487" t="str">
        <f t="shared" si="141"/>
        <v>idn.sol.25_50</v>
      </c>
      <c r="B3487" t="s">
        <v>1029</v>
      </c>
      <c r="C3487" t="s">
        <v>105</v>
      </c>
      <c r="D3487" t="s">
        <v>2382</v>
      </c>
      <c r="E3487" s="235">
        <v>1.1319593557632211E-3</v>
      </c>
      <c r="F3487" s="235">
        <v>1.312264171329748E-3</v>
      </c>
      <c r="G3487" s="235">
        <v>1.53251758624054E-3</v>
      </c>
      <c r="H3487" s="235">
        <v>1.889193157669016E-3</v>
      </c>
      <c r="I3487" s="235">
        <v>2.409556592337327E-3</v>
      </c>
      <c r="J3487" s="235">
        <v>3.1358879983115579E-3</v>
      </c>
      <c r="K3487" s="235">
        <v>4.1604729359338132E-3</v>
      </c>
      <c r="L3487" s="235">
        <v>5.6163939126477281E-3</v>
      </c>
      <c r="M3487" s="235">
        <v>7.6989792612967766E-3</v>
      </c>
      <c r="N3487" s="235">
        <v>1.068810285430556E-2</v>
      </c>
      <c r="O3487" s="235">
        <v>1.498221125874518E-2</v>
      </c>
      <c r="P3487" s="235">
        <v>2.1125241719711071E-2</v>
      </c>
      <c r="Q3487" s="235">
        <v>2.985383003421636E-2</v>
      </c>
      <c r="R3487" s="235">
        <v>4.2091457519713063E-2</v>
      </c>
      <c r="S3487" s="235">
        <v>5.8942453710526449E-2</v>
      </c>
      <c r="T3487" s="235">
        <v>8.1639803160907506E-2</v>
      </c>
      <c r="U3487" s="235">
        <v>0.1111516348701579</v>
      </c>
      <c r="V3487" s="235">
        <v>0.14803880511719891</v>
      </c>
      <c r="W3487" s="236">
        <f t="shared" si="142"/>
        <v>0.19716748067744247</v>
      </c>
      <c r="X3487" s="236">
        <f t="shared" si="142"/>
        <v>0.26260017031286625</v>
      </c>
      <c r="Y3487" s="236">
        <f t="shared" si="142"/>
        <v>0.34974758114985544</v>
      </c>
      <c r="Z3487" s="236">
        <f t="shared" si="140"/>
        <v>0.46581603650308601</v>
      </c>
    </row>
    <row r="3488" spans="1:26" x14ac:dyDescent="0.35">
      <c r="A3488" t="str">
        <f t="shared" si="141"/>
        <v>idn.wnd.25_50</v>
      </c>
      <c r="B3488" t="s">
        <v>1029</v>
      </c>
      <c r="C3488" t="s">
        <v>103</v>
      </c>
      <c r="D3488" t="s">
        <v>2382</v>
      </c>
      <c r="E3488" s="235">
        <v>2.3940273453000129E-3</v>
      </c>
      <c r="F3488" s="235">
        <v>2.7705313556829199E-3</v>
      </c>
      <c r="G3488" s="235">
        <v>3.2028189046070361E-3</v>
      </c>
      <c r="H3488" s="235">
        <v>3.870349988518831E-3</v>
      </c>
      <c r="I3488" s="235">
        <v>4.7646664338832009E-3</v>
      </c>
      <c r="J3488" s="235">
        <v>5.8810404705698241E-3</v>
      </c>
      <c r="K3488" s="235">
        <v>7.2632160476745998E-3</v>
      </c>
      <c r="L3488" s="235">
        <v>8.9443143219773841E-3</v>
      </c>
      <c r="M3488" s="235">
        <v>1.096245385112259E-2</v>
      </c>
      <c r="N3488" s="235">
        <v>1.332615822181696E-2</v>
      </c>
      <c r="O3488" s="235">
        <v>1.6014407510008901E-2</v>
      </c>
      <c r="P3488" s="235">
        <v>1.894737419890382E-2</v>
      </c>
      <c r="Q3488" s="235">
        <v>2.20165057397382E-2</v>
      </c>
      <c r="R3488" s="235">
        <v>2.5035317559909551E-2</v>
      </c>
      <c r="S3488" s="235">
        <v>2.781745804071074E-2</v>
      </c>
      <c r="T3488" s="235">
        <v>3.0157364665640021E-2</v>
      </c>
      <c r="U3488" s="235">
        <v>3.1800850623475263E-2</v>
      </c>
      <c r="V3488" s="235">
        <v>3.2664373107906493E-2</v>
      </c>
      <c r="W3488" s="236">
        <f t="shared" si="142"/>
        <v>3.3551343741255089E-2</v>
      </c>
      <c r="X3488" s="236">
        <f t="shared" si="142"/>
        <v>3.4462399236169033E-2</v>
      </c>
      <c r="Y3488" s="236">
        <f t="shared" si="142"/>
        <v>3.5398193594635328E-2</v>
      </c>
      <c r="Z3488" s="236">
        <f t="shared" si="140"/>
        <v>3.6359398577455897E-2</v>
      </c>
    </row>
    <row r="3489" spans="1:26" x14ac:dyDescent="0.35">
      <c r="A3489" t="str">
        <f t="shared" si="141"/>
        <v>idn.sol.50_75</v>
      </c>
      <c r="B3489" t="s">
        <v>1029</v>
      </c>
      <c r="C3489" t="s">
        <v>105</v>
      </c>
      <c r="D3489" t="s">
        <v>2383</v>
      </c>
      <c r="E3489" s="235">
        <v>1.1319593557632211E-3</v>
      </c>
      <c r="F3489" s="235">
        <v>1.312264171329748E-3</v>
      </c>
      <c r="G3489" s="235">
        <v>1.53251758624054E-3</v>
      </c>
      <c r="H3489" s="235">
        <v>1.9857302547270318E-3</v>
      </c>
      <c r="I3489" s="235">
        <v>2.7140055411632872E-3</v>
      </c>
      <c r="J3489" s="235">
        <v>3.7872556238631059E-3</v>
      </c>
      <c r="K3489" s="235">
        <v>5.3807606639857623E-3</v>
      </c>
      <c r="L3489" s="235">
        <v>7.756351652790176E-3</v>
      </c>
      <c r="M3489" s="235">
        <v>1.1307819995379021E-2</v>
      </c>
      <c r="N3489" s="235">
        <v>1.6612645073919598E-2</v>
      </c>
      <c r="O3489" s="235">
        <v>2.4503575439864179E-2</v>
      </c>
      <c r="P3489" s="235">
        <v>3.6122571901869238E-2</v>
      </c>
      <c r="Q3489" s="235">
        <v>5.296308810601176E-2</v>
      </c>
      <c r="R3489" s="235">
        <v>7.6826923042442694E-2</v>
      </c>
      <c r="S3489" s="235">
        <v>0.1097958263547385</v>
      </c>
      <c r="T3489" s="235">
        <v>0.15371989915123119</v>
      </c>
      <c r="U3489" s="235">
        <v>0.2093301418494794</v>
      </c>
      <c r="V3489" s="235">
        <v>0.27558886477343347</v>
      </c>
      <c r="W3489" s="236">
        <f t="shared" si="142"/>
        <v>0.3628202881633823</v>
      </c>
      <c r="X3489" s="236">
        <f t="shared" si="142"/>
        <v>0.47766284610658044</v>
      </c>
      <c r="Y3489" s="236">
        <f t="shared" si="142"/>
        <v>0.62885621888899101</v>
      </c>
      <c r="Z3489" s="236">
        <f t="shared" si="140"/>
        <v>0.82790643496505056</v>
      </c>
    </row>
    <row r="3490" spans="1:26" x14ac:dyDescent="0.35">
      <c r="A3490" t="str">
        <f t="shared" si="141"/>
        <v>idn.wnd.50_75</v>
      </c>
      <c r="B3490" t="s">
        <v>1029</v>
      </c>
      <c r="C3490" t="s">
        <v>103</v>
      </c>
      <c r="D3490" t="s">
        <v>2383</v>
      </c>
      <c r="E3490" s="235">
        <v>2.3940273453000129E-3</v>
      </c>
      <c r="F3490" s="235">
        <v>2.7705313556829199E-3</v>
      </c>
      <c r="G3490" s="235">
        <v>3.2028189046070361E-3</v>
      </c>
      <c r="H3490" s="235">
        <v>4.0747535183162219E-3</v>
      </c>
      <c r="I3490" s="235">
        <v>5.3769502174952711E-3</v>
      </c>
      <c r="J3490" s="235">
        <v>7.1114784968683764E-3</v>
      </c>
      <c r="K3490" s="235">
        <v>9.3835159356005279E-3</v>
      </c>
      <c r="L3490" s="235">
        <v>1.2286984853320731E-2</v>
      </c>
      <c r="M3490" s="235">
        <v>1.5892368521327239E-2</v>
      </c>
      <c r="N3490" s="235">
        <v>2.0169046304946911E-2</v>
      </c>
      <c r="O3490" s="235">
        <v>2.4956075980387991E-2</v>
      </c>
      <c r="P3490" s="235">
        <v>2.989309545516523E-2</v>
      </c>
      <c r="Q3490" s="235">
        <v>3.4540446309255429E-2</v>
      </c>
      <c r="R3490" s="235">
        <v>3.839004232350339E-2</v>
      </c>
      <c r="S3490" s="235">
        <v>4.1053881623831563E-2</v>
      </c>
      <c r="T3490" s="235">
        <v>4.2338336467452317E-2</v>
      </c>
      <c r="U3490" s="235">
        <v>4.2133359791867879E-2</v>
      </c>
      <c r="V3490" s="235">
        <v>4.0666068921763228E-2</v>
      </c>
      <c r="W3490" s="236">
        <f t="shared" si="142"/>
        <v>3.9249876338339908E-2</v>
      </c>
      <c r="X3490" s="236">
        <f t="shared" si="142"/>
        <v>3.7883002547869055E-2</v>
      </c>
      <c r="Y3490" s="236">
        <f t="shared" si="142"/>
        <v>3.6563730027347967E-2</v>
      </c>
      <c r="Z3490" s="236">
        <f t="shared" si="140"/>
        <v>3.5290401066374537E-2</v>
      </c>
    </row>
    <row r="3491" spans="1:26" x14ac:dyDescent="0.35">
      <c r="A3491" t="str">
        <f t="shared" si="141"/>
        <v>idn.sol.75_100</v>
      </c>
      <c r="B3491" t="s">
        <v>1029</v>
      </c>
      <c r="C3491" t="s">
        <v>105</v>
      </c>
      <c r="D3491" t="s">
        <v>2384</v>
      </c>
      <c r="E3491" s="235">
        <v>1.1319593557632211E-3</v>
      </c>
      <c r="F3491" s="235">
        <v>1.312264171329748E-3</v>
      </c>
      <c r="G3491" s="235">
        <v>1.53251758624054E-3</v>
      </c>
      <c r="H3491" s="235">
        <v>2.0687912191962991E-3</v>
      </c>
      <c r="I3491" s="235">
        <v>2.979997424449923E-3</v>
      </c>
      <c r="J3491" s="235">
        <v>4.3656583121163706E-3</v>
      </c>
      <c r="K3491" s="235">
        <v>6.4835322036262619E-3</v>
      </c>
      <c r="L3491" s="235">
        <v>9.7280160556764122E-3</v>
      </c>
      <c r="M3491" s="235">
        <v>1.4701826755362491E-2</v>
      </c>
      <c r="N3491" s="235">
        <v>2.2304118236811499E-2</v>
      </c>
      <c r="O3491" s="235">
        <v>3.3851361752097471E-2</v>
      </c>
      <c r="P3491" s="235">
        <v>5.1147623673238142E-2</v>
      </c>
      <c r="Q3491" s="235">
        <v>7.6533528086344491E-2</v>
      </c>
      <c r="R3491" s="235">
        <v>0.1127693735755666</v>
      </c>
      <c r="S3491" s="235">
        <v>0.1624251459995362</v>
      </c>
      <c r="T3491" s="235">
        <v>0.2270347072831507</v>
      </c>
      <c r="U3491" s="235">
        <v>0.30503241390773472</v>
      </c>
      <c r="V3491" s="235">
        <v>0.39111636515149761</v>
      </c>
      <c r="W3491" s="236">
        <f t="shared" si="142"/>
        <v>0.50149428098349613</v>
      </c>
      <c r="X3491" s="236">
        <f t="shared" si="142"/>
        <v>0.64302222117895136</v>
      </c>
      <c r="Y3491" s="236">
        <f t="shared" si="142"/>
        <v>0.82449111108311823</v>
      </c>
      <c r="Z3491" s="236">
        <f t="shared" si="140"/>
        <v>1.0571727848047296</v>
      </c>
    </row>
    <row r="3492" spans="1:26" x14ac:dyDescent="0.35">
      <c r="A3492" t="str">
        <f t="shared" si="141"/>
        <v>idn.wnd.75_100</v>
      </c>
      <c r="B3492" t="s">
        <v>1029</v>
      </c>
      <c r="C3492" t="s">
        <v>103</v>
      </c>
      <c r="D3492" t="s">
        <v>2384</v>
      </c>
      <c r="E3492" s="235">
        <v>2.3940273453000129E-3</v>
      </c>
      <c r="F3492" s="235">
        <v>2.7705313556829199E-3</v>
      </c>
      <c r="G3492" s="235">
        <v>3.2028189046070361E-3</v>
      </c>
      <c r="H3492" s="235">
        <v>4.2547548583171113E-3</v>
      </c>
      <c r="I3492" s="235">
        <v>5.9512329492117733E-3</v>
      </c>
      <c r="J3492" s="235">
        <v>8.3279863859020038E-3</v>
      </c>
      <c r="K3492" s="235">
        <v>1.1599325268512629E-2</v>
      </c>
      <c r="L3492" s="235">
        <v>1.5970087081801209E-2</v>
      </c>
      <c r="M3492" s="235">
        <v>2.156339128167024E-2</v>
      </c>
      <c r="N3492" s="235">
        <v>2.8278917248155979E-2</v>
      </c>
      <c r="O3492" s="235">
        <v>3.5609564184455107E-2</v>
      </c>
      <c r="P3492" s="235">
        <v>4.2603198007167629E-2</v>
      </c>
      <c r="Q3492" s="235">
        <v>4.8328602425241868E-2</v>
      </c>
      <c r="R3492" s="235">
        <v>5.1964367691223312E-2</v>
      </c>
      <c r="S3492" s="235">
        <v>5.3245451855421497E-2</v>
      </c>
      <c r="T3492" s="235">
        <v>5.2302223593766392E-2</v>
      </c>
      <c r="U3492" s="235">
        <v>4.9452800726350027E-2</v>
      </c>
      <c r="V3492" s="235">
        <v>4.5486999444735533E-2</v>
      </c>
      <c r="W3492" s="236">
        <f t="shared" si="142"/>
        <v>4.1839230298293416E-2</v>
      </c>
      <c r="X3492" s="236">
        <f t="shared" si="142"/>
        <v>3.848398912485821E-2</v>
      </c>
      <c r="Y3492" s="236">
        <f t="shared" si="142"/>
        <v>3.5397817034473845E-2</v>
      </c>
      <c r="Z3492" s="236">
        <f t="shared" si="140"/>
        <v>3.255913639152145E-2</v>
      </c>
    </row>
    <row r="3493" spans="1:26" x14ac:dyDescent="0.35">
      <c r="A3493" t="str">
        <f t="shared" si="141"/>
        <v>irn.sol.0_0</v>
      </c>
      <c r="B3493" t="s">
        <v>1059</v>
      </c>
      <c r="C3493" t="s">
        <v>105</v>
      </c>
      <c r="D3493" t="s">
        <v>2380</v>
      </c>
      <c r="E3493" s="235">
        <v>1.9823353464121949E-3</v>
      </c>
      <c r="F3493" s="235">
        <v>2.7173178070372169E-3</v>
      </c>
      <c r="G3493" s="235">
        <v>3.7980642710383991E-3</v>
      </c>
      <c r="H3493" s="235">
        <v>5.3870000276224671E-3</v>
      </c>
      <c r="I3493" s="235">
        <v>7.7353057838691341E-3</v>
      </c>
      <c r="J3493" s="235">
        <v>1.1208076768467211E-2</v>
      </c>
      <c r="K3493" s="235">
        <v>1.632888041063113E-2</v>
      </c>
      <c r="L3493" s="235">
        <v>2.3754777454049969E-2</v>
      </c>
      <c r="M3493" s="235">
        <v>3.4345686564215543E-2</v>
      </c>
      <c r="N3493" s="235">
        <v>4.9046995947600577E-2</v>
      </c>
      <c r="O3493" s="235">
        <v>6.8788589832599889E-2</v>
      </c>
      <c r="P3493" s="235">
        <v>9.4309751229543881E-2</v>
      </c>
      <c r="Q3493" s="235">
        <v>0.12606164251199031</v>
      </c>
      <c r="R3493" s="235">
        <v>0.16424529260217</v>
      </c>
      <c r="S3493" s="235">
        <v>0.20818816253379949</v>
      </c>
      <c r="T3493" s="235">
        <v>0.25643423904153451</v>
      </c>
      <c r="U3493" s="235">
        <v>0.30674763183561621</v>
      </c>
      <c r="V3493" s="235">
        <v>0.35658702057546582</v>
      </c>
      <c r="W3493" s="236">
        <f t="shared" si="142"/>
        <v>0.41452415616701072</v>
      </c>
      <c r="X3493" s="236">
        <f t="shared" si="142"/>
        <v>0.48187473500485195</v>
      </c>
      <c r="Y3493" s="236">
        <f t="shared" si="142"/>
        <v>0.56016822368837338</v>
      </c>
      <c r="Z3493" s="236">
        <f t="shared" si="140"/>
        <v>0.65118259173108139</v>
      </c>
    </row>
    <row r="3494" spans="1:26" x14ac:dyDescent="0.35">
      <c r="A3494" t="str">
        <f t="shared" si="141"/>
        <v>irn.wnd.0_0</v>
      </c>
      <c r="B3494" t="s">
        <v>1059</v>
      </c>
      <c r="C3494" t="s">
        <v>103</v>
      </c>
      <c r="D3494" t="s">
        <v>2380</v>
      </c>
      <c r="E3494" s="235">
        <v>2.3344551118035838E-3</v>
      </c>
      <c r="F3494" s="235">
        <v>3.1969126297403108E-3</v>
      </c>
      <c r="G3494" s="235">
        <v>4.3968846883577373E-3</v>
      </c>
      <c r="H3494" s="235">
        <v>6.0112722028692533E-3</v>
      </c>
      <c r="I3494" s="235">
        <v>8.1769360086645509E-3</v>
      </c>
      <c r="J3494" s="235">
        <v>1.10383164618545E-2</v>
      </c>
      <c r="K3494" s="235">
        <v>1.4733392721846201E-2</v>
      </c>
      <c r="L3494" s="235">
        <v>1.9343096493838381E-2</v>
      </c>
      <c r="M3494" s="235">
        <v>2.4911561743466131E-2</v>
      </c>
      <c r="N3494" s="235">
        <v>3.1246701902854279E-2</v>
      </c>
      <c r="O3494" s="235">
        <v>3.8074775182357141E-2</v>
      </c>
      <c r="P3494" s="235">
        <v>4.4799033373227652E-2</v>
      </c>
      <c r="Q3494" s="235">
        <v>5.080198578311438E-2</v>
      </c>
      <c r="R3494" s="235">
        <v>5.5370231805201717E-2</v>
      </c>
      <c r="S3494" s="235">
        <v>5.8087563074772863E-2</v>
      </c>
      <c r="T3494" s="235">
        <v>5.877463602731383E-2</v>
      </c>
      <c r="U3494" s="235">
        <v>5.7738806322469263E-2</v>
      </c>
      <c r="V3494" s="235">
        <v>5.548147452738373E-2</v>
      </c>
      <c r="W3494" s="236">
        <f t="shared" si="142"/>
        <v>5.3312394415310931E-2</v>
      </c>
      <c r="X3494" s="236">
        <f t="shared" si="142"/>
        <v>5.1228115736016697E-2</v>
      </c>
      <c r="Y3494" s="236">
        <f t="shared" si="142"/>
        <v>4.9225323128781404E-2</v>
      </c>
      <c r="Z3494" s="236">
        <f t="shared" si="140"/>
        <v>4.7300830848816908E-2</v>
      </c>
    </row>
    <row r="3495" spans="1:26" x14ac:dyDescent="0.35">
      <c r="A3495" t="str">
        <f t="shared" si="141"/>
        <v>irn.sol.0_25</v>
      </c>
      <c r="B3495" t="s">
        <v>1059</v>
      </c>
      <c r="C3495" t="s">
        <v>105</v>
      </c>
      <c r="D3495" t="s">
        <v>2381</v>
      </c>
      <c r="E3495" s="235">
        <v>1.9823353464121949E-3</v>
      </c>
      <c r="F3495" s="235">
        <v>2.7173178070372169E-3</v>
      </c>
      <c r="G3495" s="235">
        <v>3.7980642710383991E-3</v>
      </c>
      <c r="H3495" s="235">
        <v>5.3870000276224671E-3</v>
      </c>
      <c r="I3495" s="235">
        <v>7.7635321069764391E-3</v>
      </c>
      <c r="J3495" s="235">
        <v>1.134738791140825E-2</v>
      </c>
      <c r="K3495" s="235">
        <v>1.6760044075689939E-2</v>
      </c>
      <c r="L3495" s="235">
        <v>2.483867444151816E-2</v>
      </c>
      <c r="M3495" s="235">
        <v>3.6754098972343822E-2</v>
      </c>
      <c r="N3495" s="235">
        <v>5.3939384485962881E-2</v>
      </c>
      <c r="O3495" s="235">
        <v>7.8070596736163095E-2</v>
      </c>
      <c r="P3495" s="235">
        <v>0.1108512256423751</v>
      </c>
      <c r="Q3495" s="235">
        <v>0.15390476506831349</v>
      </c>
      <c r="R3495" s="235">
        <v>0.20832015344837379</v>
      </c>
      <c r="S3495" s="235">
        <v>0.27335297436679379</v>
      </c>
      <c r="T3495" s="235">
        <v>0.34588374704188551</v>
      </c>
      <c r="U3495" s="235">
        <v>0.41922449378263549</v>
      </c>
      <c r="V3495" s="235">
        <v>0.48638408616666501</v>
      </c>
      <c r="W3495" s="236">
        <f t="shared" si="142"/>
        <v>0.56430261777319046</v>
      </c>
      <c r="X3495" s="236">
        <f t="shared" si="142"/>
        <v>0.65470366626378329</v>
      </c>
      <c r="Y3495" s="236">
        <f t="shared" si="142"/>
        <v>0.75958692573622066</v>
      </c>
      <c r="Z3495" s="236">
        <f t="shared" si="140"/>
        <v>0.88127244046459619</v>
      </c>
    </row>
    <row r="3496" spans="1:26" x14ac:dyDescent="0.35">
      <c r="A3496" t="str">
        <f t="shared" si="141"/>
        <v>irn.wnd.0_25</v>
      </c>
      <c r="B3496" t="s">
        <v>1059</v>
      </c>
      <c r="C3496" t="s">
        <v>103</v>
      </c>
      <c r="D3496" t="s">
        <v>2381</v>
      </c>
      <c r="E3496" s="235">
        <v>2.3344551118035838E-3</v>
      </c>
      <c r="F3496" s="235">
        <v>3.1969126297403108E-3</v>
      </c>
      <c r="G3496" s="235">
        <v>4.3968846883577373E-3</v>
      </c>
      <c r="H3496" s="235">
        <v>6.0112722028692533E-3</v>
      </c>
      <c r="I3496" s="235">
        <v>8.2105571853865657E-3</v>
      </c>
      <c r="J3496" s="235">
        <v>1.1194000509751761E-2</v>
      </c>
      <c r="K3496" s="235">
        <v>1.5179115542564641E-2</v>
      </c>
      <c r="L3496" s="235">
        <v>2.0363334262104099E-2</v>
      </c>
      <c r="M3496" s="235">
        <v>2.6885229909850521E-2</v>
      </c>
      <c r="N3496" s="235">
        <v>3.4752730170560818E-2</v>
      </c>
      <c r="O3496" s="235">
        <v>4.3647040560086572E-2</v>
      </c>
      <c r="P3496" s="235">
        <v>5.2911518753862012E-2</v>
      </c>
      <c r="Q3496" s="235">
        <v>6.142388309620795E-2</v>
      </c>
      <c r="R3496" s="235">
        <v>6.7776092385762779E-2</v>
      </c>
      <c r="S3496" s="235">
        <v>7.088558986693913E-2</v>
      </c>
      <c r="T3496" s="235">
        <v>7.0438304477923153E-2</v>
      </c>
      <c r="U3496" s="235">
        <v>6.6906749824537259E-2</v>
      </c>
      <c r="V3496" s="235">
        <v>6.1640091376580629E-2</v>
      </c>
      <c r="W3496" s="236">
        <f t="shared" si="142"/>
        <v>5.6788005319005762E-2</v>
      </c>
      <c r="X3496" s="236">
        <f t="shared" si="142"/>
        <v>5.2317858005912661E-2</v>
      </c>
      <c r="Y3496" s="236">
        <f t="shared" si="142"/>
        <v>4.8199584594508897E-2</v>
      </c>
      <c r="Z3496" s="236">
        <f t="shared" si="140"/>
        <v>4.4405486838177986E-2</v>
      </c>
    </row>
    <row r="3497" spans="1:26" x14ac:dyDescent="0.35">
      <c r="A3497" t="str">
        <f t="shared" si="141"/>
        <v>irn.sol.25_50</v>
      </c>
      <c r="B3497" t="s">
        <v>1059</v>
      </c>
      <c r="C3497" t="s">
        <v>105</v>
      </c>
      <c r="D3497" t="s">
        <v>2382</v>
      </c>
      <c r="E3497" s="235">
        <v>1.9823353464121949E-3</v>
      </c>
      <c r="F3497" s="235">
        <v>2.7173178070372169E-3</v>
      </c>
      <c r="G3497" s="235">
        <v>3.7980642710383991E-3</v>
      </c>
      <c r="H3497" s="235">
        <v>5.6107079944662432E-3</v>
      </c>
      <c r="I3497" s="235">
        <v>8.5537513378727646E-3</v>
      </c>
      <c r="J3497" s="235">
        <v>1.321281854077937E-2</v>
      </c>
      <c r="K3497" s="235">
        <v>2.0571044378331339E-2</v>
      </c>
      <c r="L3497" s="235">
        <v>3.2012229463234489E-2</v>
      </c>
      <c r="M3497" s="235">
        <v>4.9494618396810831E-2</v>
      </c>
      <c r="N3497" s="235">
        <v>7.5492695050385472E-2</v>
      </c>
      <c r="O3497" s="235">
        <v>0.11291436886643311</v>
      </c>
      <c r="P3497" s="235">
        <v>0.16466703527080059</v>
      </c>
      <c r="Q3497" s="235">
        <v>0.23284860175878569</v>
      </c>
      <c r="R3497" s="235">
        <v>0.31610758538992367</v>
      </c>
      <c r="S3497" s="235">
        <v>0.40789537355872812</v>
      </c>
      <c r="T3497" s="235">
        <v>0.49603256508519039</v>
      </c>
      <c r="U3497" s="235">
        <v>0.56892449183279015</v>
      </c>
      <c r="V3497" s="235">
        <v>0.62446194315699977</v>
      </c>
      <c r="W3497" s="236">
        <f t="shared" si="142"/>
        <v>0.68542086700325267</v>
      </c>
      <c r="X3497" s="236">
        <f t="shared" si="142"/>
        <v>0.752330498394159</v>
      </c>
      <c r="Y3497" s="236">
        <f t="shared" si="142"/>
        <v>0.82577173538446957</v>
      </c>
      <c r="Z3497" s="236">
        <f t="shared" si="140"/>
        <v>0.90638218231931855</v>
      </c>
    </row>
    <row r="3498" spans="1:26" x14ac:dyDescent="0.35">
      <c r="A3498" t="str">
        <f t="shared" si="141"/>
        <v>irn.wnd.25_50</v>
      </c>
      <c r="B3498" t="s">
        <v>1059</v>
      </c>
      <c r="C3498" t="s">
        <v>103</v>
      </c>
      <c r="D3498" t="s">
        <v>2382</v>
      </c>
      <c r="E3498" s="235">
        <v>2.3344551118035838E-3</v>
      </c>
      <c r="F3498" s="235">
        <v>3.1969126297403108E-3</v>
      </c>
      <c r="G3498" s="235">
        <v>4.3968846883577373E-3</v>
      </c>
      <c r="H3498" s="235">
        <v>6.2919725344975806E-3</v>
      </c>
      <c r="I3498" s="235">
        <v>9.1591806881284928E-3</v>
      </c>
      <c r="J3498" s="235">
        <v>1.3313813414846351E-2</v>
      </c>
      <c r="K3498" s="235">
        <v>1.9211498550829421E-2</v>
      </c>
      <c r="L3498" s="235">
        <v>2.732963678914677E-2</v>
      </c>
      <c r="M3498" s="235">
        <v>3.8044405190922323E-2</v>
      </c>
      <c r="N3498" s="235">
        <v>5.1255396212836507E-2</v>
      </c>
      <c r="O3498" s="235">
        <v>6.6038511584481999E-2</v>
      </c>
      <c r="P3498" s="235">
        <v>8.0280234352857721E-2</v>
      </c>
      <c r="Q3498" s="235">
        <v>9.0810844435656984E-2</v>
      </c>
      <c r="R3498" s="235">
        <v>9.4843335635458256E-2</v>
      </c>
      <c r="S3498" s="235">
        <v>9.1582149638753357E-2</v>
      </c>
      <c r="T3498" s="235">
        <v>8.3067638494165374E-2</v>
      </c>
      <c r="U3498" s="235">
        <v>7.2623135788389484E-2</v>
      </c>
      <c r="V3498" s="235">
        <v>6.2980567526127004E-2</v>
      </c>
      <c r="W3498" s="236">
        <f t="shared" si="142"/>
        <v>5.4618295435091772E-2</v>
      </c>
      <c r="X3498" s="236">
        <f t="shared" si="142"/>
        <v>4.7366327637448274E-2</v>
      </c>
      <c r="Y3498" s="236">
        <f t="shared" si="142"/>
        <v>4.1077243000458466E-2</v>
      </c>
      <c r="Z3498" s="236">
        <f t="shared" si="140"/>
        <v>3.5623194296040106E-2</v>
      </c>
    </row>
    <row r="3499" spans="1:26" x14ac:dyDescent="0.35">
      <c r="A3499" t="str">
        <f t="shared" si="141"/>
        <v>irn.sol.50_75</v>
      </c>
      <c r="B3499" t="s">
        <v>1059</v>
      </c>
      <c r="C3499" t="s">
        <v>105</v>
      </c>
      <c r="D3499" t="s">
        <v>2383</v>
      </c>
      <c r="E3499" s="235">
        <v>1.9823353464121949E-3</v>
      </c>
      <c r="F3499" s="235">
        <v>2.7173178070372169E-3</v>
      </c>
      <c r="G3499" s="235">
        <v>3.7980642710383991E-3</v>
      </c>
      <c r="H3499" s="235">
        <v>5.7950655907276051E-3</v>
      </c>
      <c r="I3499" s="235">
        <v>9.2147418281345438E-3</v>
      </c>
      <c r="J3499" s="235">
        <v>1.479375449271134E-2</v>
      </c>
      <c r="K3499" s="235">
        <v>2.383573019386586E-2</v>
      </c>
      <c r="L3499" s="235">
        <v>3.8219883231543107E-2</v>
      </c>
      <c r="M3499" s="235">
        <v>6.0618972454094457E-2</v>
      </c>
      <c r="N3499" s="235">
        <v>9.4436776530497354E-2</v>
      </c>
      <c r="O3499" s="235">
        <v>0.1436884763424533</v>
      </c>
      <c r="P3499" s="235">
        <v>0.21212141845912399</v>
      </c>
      <c r="Q3499" s="235">
        <v>0.30052833196534018</v>
      </c>
      <c r="R3499" s="235">
        <v>0.40277097701651399</v>
      </c>
      <c r="S3499" s="235">
        <v>0.50263852497202532</v>
      </c>
      <c r="T3499" s="235">
        <v>0.58463226998113083</v>
      </c>
      <c r="U3499" s="235">
        <v>0.64572822762313242</v>
      </c>
      <c r="V3499" s="235">
        <v>0.690005921662174</v>
      </c>
      <c r="W3499" s="236">
        <f t="shared" si="142"/>
        <v>0.7373197446879125</v>
      </c>
      <c r="X3499" s="236">
        <f t="shared" si="142"/>
        <v>0.78787788457968355</v>
      </c>
      <c r="Y3499" s="236">
        <f t="shared" si="142"/>
        <v>0.841902804695003</v>
      </c>
      <c r="Z3499" s="236">
        <f t="shared" si="140"/>
        <v>0.89963222274152632</v>
      </c>
    </row>
    <row r="3500" spans="1:26" x14ac:dyDescent="0.35">
      <c r="A3500" t="str">
        <f t="shared" si="141"/>
        <v>irn.wnd.50_75</v>
      </c>
      <c r="B3500" t="s">
        <v>1059</v>
      </c>
      <c r="C3500" t="s">
        <v>103</v>
      </c>
      <c r="D3500" t="s">
        <v>2383</v>
      </c>
      <c r="E3500" s="235">
        <v>2.3344551118035838E-3</v>
      </c>
      <c r="F3500" s="235">
        <v>3.1969126297403108E-3</v>
      </c>
      <c r="G3500" s="235">
        <v>4.3968846883577373E-3</v>
      </c>
      <c r="H3500" s="235">
        <v>6.5368459169803262E-3</v>
      </c>
      <c r="I3500" s="235">
        <v>1.0032220361761469E-2</v>
      </c>
      <c r="J3500" s="235">
        <v>1.535913525274369E-2</v>
      </c>
      <c r="K3500" s="235">
        <v>2.3331906149160229E-2</v>
      </c>
      <c r="L3500" s="235">
        <v>3.4847839816047332E-2</v>
      </c>
      <c r="M3500" s="235">
        <v>5.0584019260400917E-2</v>
      </c>
      <c r="N3500" s="235">
        <v>7.0426566133063015E-2</v>
      </c>
      <c r="O3500" s="235">
        <v>9.2363520069110638E-2</v>
      </c>
      <c r="P3500" s="235">
        <v>0.111728347899596</v>
      </c>
      <c r="Q3500" s="235">
        <v>0.12277185999241171</v>
      </c>
      <c r="R3500" s="235">
        <v>0.12140261397075421</v>
      </c>
      <c r="S3500" s="235">
        <v>0.1090830871710283</v>
      </c>
      <c r="T3500" s="235">
        <v>9.2404306967884431E-2</v>
      </c>
      <c r="U3500" s="235">
        <v>7.7152441965495713E-2</v>
      </c>
      <c r="V3500" s="235">
        <v>6.5329412976287693E-2</v>
      </c>
      <c r="W3500" s="236">
        <f t="shared" si="142"/>
        <v>5.531817387886518E-2</v>
      </c>
      <c r="X3500" s="236">
        <f t="shared" si="142"/>
        <v>4.6841081556986776E-2</v>
      </c>
      <c r="Y3500" s="236">
        <f t="shared" si="142"/>
        <v>3.9663039604902028E-2</v>
      </c>
      <c r="Z3500" s="236">
        <f t="shared" si="140"/>
        <v>3.3584978365329317E-2</v>
      </c>
    </row>
    <row r="3501" spans="1:26" x14ac:dyDescent="0.35">
      <c r="A3501" t="str">
        <f t="shared" si="141"/>
        <v>irn.sol.75_100</v>
      </c>
      <c r="B3501" t="s">
        <v>1059</v>
      </c>
      <c r="C3501" t="s">
        <v>105</v>
      </c>
      <c r="D3501" t="s">
        <v>2384</v>
      </c>
      <c r="E3501" s="235">
        <v>1.9823353464121949E-3</v>
      </c>
      <c r="F3501" s="235">
        <v>2.7173178070372169E-3</v>
      </c>
      <c r="G3501" s="235">
        <v>3.7980642710383991E-3</v>
      </c>
      <c r="H3501" s="235">
        <v>5.9331518285900111E-3</v>
      </c>
      <c r="I3501" s="235">
        <v>9.7109158893779694E-3</v>
      </c>
      <c r="J3501" s="235">
        <v>1.5980051624911961E-2</v>
      </c>
      <c r="K3501" s="235">
        <v>2.628407495411187E-2</v>
      </c>
      <c r="L3501" s="235">
        <v>4.2862898082426742E-2</v>
      </c>
      <c r="M3501" s="235">
        <v>6.8890553308987426E-2</v>
      </c>
      <c r="N3501" s="235">
        <v>0.10846256555979381</v>
      </c>
      <c r="O3501" s="235">
        <v>0.1662692115376791</v>
      </c>
      <c r="P3501" s="235">
        <v>0.2461466602026656</v>
      </c>
      <c r="Q3501" s="235">
        <v>0.34698538344800062</v>
      </c>
      <c r="R3501" s="235">
        <v>0.45604716511073051</v>
      </c>
      <c r="S3501" s="235">
        <v>0.55265734131902311</v>
      </c>
      <c r="T3501" s="235">
        <v>0.62761173076738275</v>
      </c>
      <c r="U3501" s="235">
        <v>0.68217779893342845</v>
      </c>
      <c r="V3501" s="235">
        <v>0.72060055074216578</v>
      </c>
      <c r="W3501" s="236">
        <f t="shared" si="142"/>
        <v>0.76118741263901202</v>
      </c>
      <c r="X3501" s="236">
        <f t="shared" si="142"/>
        <v>0.8040602752292203</v>
      </c>
      <c r="Y3501" s="236">
        <f t="shared" si="142"/>
        <v>0.84934789444330172</v>
      </c>
      <c r="Z3501" s="236">
        <f t="shared" si="140"/>
        <v>0.89718627821728503</v>
      </c>
    </row>
    <row r="3502" spans="1:26" x14ac:dyDescent="0.35">
      <c r="A3502" t="str">
        <f t="shared" si="141"/>
        <v>irn.wnd.75_100</v>
      </c>
      <c r="B3502" t="s">
        <v>1059</v>
      </c>
      <c r="C3502" t="s">
        <v>103</v>
      </c>
      <c r="D3502" t="s">
        <v>2384</v>
      </c>
      <c r="E3502" s="235">
        <v>2.3344551118035838E-3</v>
      </c>
      <c r="F3502" s="235">
        <v>3.1969126297403108E-3</v>
      </c>
      <c r="G3502" s="235">
        <v>4.3968846883577373E-3</v>
      </c>
      <c r="H3502" s="235">
        <v>6.7280769675873856E-3</v>
      </c>
      <c r="I3502" s="235">
        <v>1.073831448549796E-2</v>
      </c>
      <c r="J3502" s="235">
        <v>1.7088888408891209E-2</v>
      </c>
      <c r="K3502" s="235">
        <v>2.6945465744586741E-2</v>
      </c>
      <c r="L3502" s="235">
        <v>4.1657099531615227E-2</v>
      </c>
      <c r="M3502" s="235">
        <v>6.2382624684477882E-2</v>
      </c>
      <c r="N3502" s="235">
        <v>8.8855300049487371E-2</v>
      </c>
      <c r="O3502" s="235">
        <v>0.11783685396621441</v>
      </c>
      <c r="P3502" s="235">
        <v>0.1419808455360915</v>
      </c>
      <c r="Q3502" s="235">
        <v>0.15249507030560641</v>
      </c>
      <c r="R3502" s="235">
        <v>0.1446395788981546</v>
      </c>
      <c r="S3502" s="235">
        <v>0.1237559952756931</v>
      </c>
      <c r="T3502" s="235">
        <v>0.1009664260530531</v>
      </c>
      <c r="U3502" s="235">
        <v>8.2434545729769618E-2</v>
      </c>
      <c r="V3502" s="235">
        <v>6.8902412191692811E-2</v>
      </c>
      <c r="W3502" s="236">
        <f t="shared" si="142"/>
        <v>5.7591660920859017E-2</v>
      </c>
      <c r="X3502" s="236">
        <f t="shared" si="142"/>
        <v>4.8137638467511998E-2</v>
      </c>
      <c r="Y3502" s="236">
        <f t="shared" si="142"/>
        <v>4.0235551470084743E-2</v>
      </c>
      <c r="Z3502" s="236">
        <f t="shared" si="140"/>
        <v>3.3630640256572433E-2</v>
      </c>
    </row>
    <row r="3503" spans="1:26" x14ac:dyDescent="0.35">
      <c r="A3503" t="str">
        <f t="shared" si="141"/>
        <v>irq.sol.0_0</v>
      </c>
      <c r="B3503" t="s">
        <v>1069</v>
      </c>
      <c r="C3503" t="s">
        <v>105</v>
      </c>
      <c r="D3503" t="s">
        <v>2380</v>
      </c>
      <c r="E3503" s="235">
        <v>2.090400227663932E-2</v>
      </c>
      <c r="F3503" s="235">
        <v>2.3238427330968741E-2</v>
      </c>
      <c r="G3503" s="235">
        <v>2.5784977101884151E-2</v>
      </c>
      <c r="H3503" s="235">
        <v>2.8523010345819149E-2</v>
      </c>
      <c r="I3503" s="235">
        <v>3.1460164405327368E-2</v>
      </c>
      <c r="J3503" s="235">
        <v>3.4590724557257473E-2</v>
      </c>
      <c r="K3503" s="235">
        <v>3.7913867827805009E-2</v>
      </c>
      <c r="L3503" s="235">
        <v>4.138315222475205E-2</v>
      </c>
      <c r="M3503" s="235">
        <v>4.5008204905001757E-2</v>
      </c>
      <c r="N3503" s="235">
        <v>4.8761481356197602E-2</v>
      </c>
      <c r="O3503" s="235">
        <v>5.2639744983810591E-2</v>
      </c>
      <c r="P3503" s="235">
        <v>5.660612148758238E-2</v>
      </c>
      <c r="Q3503" s="235">
        <v>6.0610242346617139E-2</v>
      </c>
      <c r="R3503" s="235">
        <v>6.4641589518515258E-2</v>
      </c>
      <c r="S3503" s="235">
        <v>6.8701963041991179E-2</v>
      </c>
      <c r="T3503" s="235">
        <v>7.2754689684551094E-2</v>
      </c>
      <c r="U3503" s="235">
        <v>7.6814348751658851E-2</v>
      </c>
      <c r="V3503" s="235">
        <v>8.0836373986807264E-2</v>
      </c>
      <c r="W3503" s="236">
        <f t="shared" si="142"/>
        <v>8.5068993821207833E-2</v>
      </c>
      <c r="X3503" s="236">
        <f t="shared" si="142"/>
        <v>8.9523235059179584E-2</v>
      </c>
      <c r="Y3503" s="236">
        <f t="shared" si="142"/>
        <v>9.4210701872238622E-2</v>
      </c>
      <c r="Z3503" s="236">
        <f t="shared" si="140"/>
        <v>9.9143606030239501E-2</v>
      </c>
    </row>
    <row r="3504" spans="1:26" x14ac:dyDescent="0.35">
      <c r="A3504" t="str">
        <f t="shared" si="141"/>
        <v>irq.wnd.0_0</v>
      </c>
      <c r="B3504" t="s">
        <v>1069</v>
      </c>
      <c r="C3504" t="s">
        <v>103</v>
      </c>
      <c r="D3504" t="s">
        <v>2380</v>
      </c>
      <c r="E3504" s="235">
        <v>1.3411818198819319E-2</v>
      </c>
      <c r="F3504" s="235">
        <v>1.4420541165920399E-2</v>
      </c>
      <c r="G3504" s="235">
        <v>1.5395610951940151E-2</v>
      </c>
      <c r="H3504" s="235">
        <v>1.6304436559963571E-2</v>
      </c>
      <c r="I3504" s="235">
        <v>1.7144876215296759E-2</v>
      </c>
      <c r="J3504" s="235">
        <v>1.7907684156724051E-2</v>
      </c>
      <c r="K3504" s="235">
        <v>1.8575723220013631E-2</v>
      </c>
      <c r="L3504" s="235">
        <v>1.9152928986047819E-2</v>
      </c>
      <c r="M3504" s="235">
        <v>1.96502549762172E-2</v>
      </c>
      <c r="N3504" s="235">
        <v>2.0071275563831301E-2</v>
      </c>
      <c r="O3504" s="235">
        <v>2.0424208087341029E-2</v>
      </c>
      <c r="P3504" s="235">
        <v>2.0696873605827979E-2</v>
      </c>
      <c r="Q3504" s="235">
        <v>2.0911136997884341E-2</v>
      </c>
      <c r="R3504" s="235">
        <v>2.1075750945744862E-2</v>
      </c>
      <c r="S3504" s="235">
        <v>2.1199734111410361E-2</v>
      </c>
      <c r="T3504" s="235">
        <v>2.1287804530642201E-2</v>
      </c>
      <c r="U3504" s="235">
        <v>2.134728953974158E-2</v>
      </c>
      <c r="V3504" s="235">
        <v>2.1383197621466839E-2</v>
      </c>
      <c r="W3504" s="236">
        <f t="shared" si="142"/>
        <v>2.1419166103850026E-2</v>
      </c>
      <c r="X3504" s="236">
        <f t="shared" si="142"/>
        <v>2.1455195088490538E-2</v>
      </c>
      <c r="Y3504" s="236">
        <f t="shared" si="142"/>
        <v>2.1491284677158676E-2</v>
      </c>
      <c r="Z3504" s="236">
        <f t="shared" si="140"/>
        <v>2.152743497179592E-2</v>
      </c>
    </row>
    <row r="3505" spans="1:26" x14ac:dyDescent="0.35">
      <c r="A3505" t="str">
        <f t="shared" si="141"/>
        <v>irq.sol.0_25</v>
      </c>
      <c r="B3505" t="s">
        <v>1069</v>
      </c>
      <c r="C3505" t="s">
        <v>105</v>
      </c>
      <c r="D3505" t="s">
        <v>2381</v>
      </c>
      <c r="E3505" s="235">
        <v>2.090400227663932E-2</v>
      </c>
      <c r="F3505" s="235">
        <v>2.3238427330968741E-2</v>
      </c>
      <c r="G3505" s="235">
        <v>2.5784977101884151E-2</v>
      </c>
      <c r="H3505" s="235">
        <v>2.8523010345819149E-2</v>
      </c>
      <c r="I3505" s="235">
        <v>3.1551081463113431E-2</v>
      </c>
      <c r="J3505" s="235">
        <v>3.4942437972336857E-2</v>
      </c>
      <c r="K3505" s="235">
        <v>3.8762811696971052E-2</v>
      </c>
      <c r="L3505" s="235">
        <v>4.3041065518848107E-2</v>
      </c>
      <c r="M3505" s="235">
        <v>4.7874101155915699E-2</v>
      </c>
      <c r="N3505" s="235">
        <v>5.3328059397615361E-2</v>
      </c>
      <c r="O3505" s="235">
        <v>5.9503729491441393E-2</v>
      </c>
      <c r="P3505" s="235">
        <v>6.6461564623919972E-2</v>
      </c>
      <c r="Q3505" s="235">
        <v>7.4290205245752375E-2</v>
      </c>
      <c r="R3505" s="235">
        <v>8.3094701788065689E-2</v>
      </c>
      <c r="S3505" s="235">
        <v>9.3027449967330852E-2</v>
      </c>
      <c r="T3505" s="235">
        <v>0.1041895159181163</v>
      </c>
      <c r="U3505" s="235">
        <v>0.116152102321359</v>
      </c>
      <c r="V3505" s="235">
        <v>0.12861820206095481</v>
      </c>
      <c r="W3505" s="236">
        <f t="shared" si="142"/>
        <v>0.14242223404294427</v>
      </c>
      <c r="X3505" s="236">
        <f t="shared" si="142"/>
        <v>0.15770779271327509</v>
      </c>
      <c r="Y3505" s="236">
        <f t="shared" si="142"/>
        <v>0.17463388388496853</v>
      </c>
      <c r="Z3505" s="236">
        <f t="shared" si="140"/>
        <v>0.19337657877308925</v>
      </c>
    </row>
    <row r="3506" spans="1:26" x14ac:dyDescent="0.35">
      <c r="A3506" t="str">
        <f t="shared" si="141"/>
        <v>irq.wnd.0_25</v>
      </c>
      <c r="B3506" t="s">
        <v>1069</v>
      </c>
      <c r="C3506" t="s">
        <v>103</v>
      </c>
      <c r="D3506" t="s">
        <v>2381</v>
      </c>
      <c r="E3506" s="235">
        <v>1.3411818198819319E-2</v>
      </c>
      <c r="F3506" s="235">
        <v>1.4420541165920399E-2</v>
      </c>
      <c r="G3506" s="235">
        <v>1.5395610951940151E-2</v>
      </c>
      <c r="H3506" s="235">
        <v>1.6304436559963571E-2</v>
      </c>
      <c r="I3506" s="235">
        <v>1.716884290669379E-2</v>
      </c>
      <c r="J3506" s="235">
        <v>1.7991972915139751E-2</v>
      </c>
      <c r="K3506" s="235">
        <v>1.8757769486645232E-2</v>
      </c>
      <c r="L3506" s="235">
        <v>1.9472183689600731E-2</v>
      </c>
      <c r="M3506" s="235">
        <v>2.0146389201214289E-2</v>
      </c>
      <c r="N3506" s="235">
        <v>2.0782519164326281E-2</v>
      </c>
      <c r="O3506" s="235">
        <v>2.136714127277756E-2</v>
      </c>
      <c r="P3506" s="235">
        <v>2.1915047346324192E-2</v>
      </c>
      <c r="Q3506" s="235">
        <v>2.2435920085213369E-2</v>
      </c>
      <c r="R3506" s="235">
        <v>2.292991467096625E-2</v>
      </c>
      <c r="S3506" s="235">
        <v>2.340140816023693E-2</v>
      </c>
      <c r="T3506" s="235">
        <v>2.382510923138826E-2</v>
      </c>
      <c r="U3506" s="235">
        <v>2.4181757225789469E-2</v>
      </c>
      <c r="V3506" s="235">
        <v>2.445915952672624E-2</v>
      </c>
      <c r="W3506" s="236">
        <f t="shared" si="142"/>
        <v>2.4739744062760589E-2</v>
      </c>
      <c r="X3506" s="236">
        <f t="shared" si="142"/>
        <v>2.5023547339069949E-2</v>
      </c>
      <c r="Y3506" s="236">
        <f t="shared" si="142"/>
        <v>2.5310606279602819E-2</v>
      </c>
      <c r="Z3506" s="236">
        <f t="shared" si="140"/>
        <v>2.5600958231882718E-2</v>
      </c>
    </row>
    <row r="3507" spans="1:26" x14ac:dyDescent="0.35">
      <c r="A3507" t="str">
        <f t="shared" si="141"/>
        <v>irq.sol.25_50</v>
      </c>
      <c r="B3507" t="s">
        <v>1069</v>
      </c>
      <c r="C3507" t="s">
        <v>105</v>
      </c>
      <c r="D3507" t="s">
        <v>2382</v>
      </c>
      <c r="E3507" s="235">
        <v>2.090400227663932E-2</v>
      </c>
      <c r="F3507" s="235">
        <v>2.3238427330968741E-2</v>
      </c>
      <c r="G3507" s="235">
        <v>2.5784977101884151E-2</v>
      </c>
      <c r="H3507" s="235">
        <v>2.9523665224131031E-2</v>
      </c>
      <c r="I3507" s="235">
        <v>3.4332564612907561E-2</v>
      </c>
      <c r="J3507" s="235">
        <v>4.0098037360557108E-2</v>
      </c>
      <c r="K3507" s="235">
        <v>4.6994555610797052E-2</v>
      </c>
      <c r="L3507" s="235">
        <v>5.5193952964750922E-2</v>
      </c>
      <c r="M3507" s="235">
        <v>6.4923265292574153E-2</v>
      </c>
      <c r="N3507" s="235">
        <v>7.6367823337469415E-2</v>
      </c>
      <c r="O3507" s="235">
        <v>8.9808504167903563E-2</v>
      </c>
      <c r="P3507" s="235">
        <v>0.1054712664854381</v>
      </c>
      <c r="Q3507" s="235">
        <v>0.12356739371100239</v>
      </c>
      <c r="R3507" s="235">
        <v>0.14432036586785271</v>
      </c>
      <c r="S3507" s="235">
        <v>0.16790538192108639</v>
      </c>
      <c r="T3507" s="235">
        <v>0.19440190702584639</v>
      </c>
      <c r="U3507" s="235">
        <v>0.2228901436424888</v>
      </c>
      <c r="V3507" s="235">
        <v>0.25263605030883679</v>
      </c>
      <c r="W3507" s="236">
        <f t="shared" si="142"/>
        <v>0.28635171063473791</v>
      </c>
      <c r="X3507" s="236">
        <f t="shared" si="142"/>
        <v>0.32456690992121856</v>
      </c>
      <c r="Y3507" s="236">
        <f t="shared" si="142"/>
        <v>0.36788213621039545</v>
      </c>
      <c r="Z3507" s="236">
        <f t="shared" si="140"/>
        <v>0.41697801595231654</v>
      </c>
    </row>
    <row r="3508" spans="1:26" x14ac:dyDescent="0.35">
      <c r="A3508" t="str">
        <f t="shared" si="141"/>
        <v>irq.wnd.25_50</v>
      </c>
      <c r="B3508" t="s">
        <v>1069</v>
      </c>
      <c r="C3508" t="s">
        <v>103</v>
      </c>
      <c r="D3508" t="s">
        <v>2382</v>
      </c>
      <c r="E3508" s="235">
        <v>1.3411818198819319E-2</v>
      </c>
      <c r="F3508" s="235">
        <v>1.4420541165920399E-2</v>
      </c>
      <c r="G3508" s="235">
        <v>1.5395610951940151E-2</v>
      </c>
      <c r="H3508" s="235">
        <v>1.6624184401139691E-2</v>
      </c>
      <c r="I3508" s="235">
        <v>1.797513282162751E-2</v>
      </c>
      <c r="J3508" s="235">
        <v>1.93047564584942E-2</v>
      </c>
      <c r="K3508" s="235">
        <v>2.0622007997321681E-2</v>
      </c>
      <c r="L3508" s="235">
        <v>2.1910099084057801E-2</v>
      </c>
      <c r="M3508" s="235">
        <v>2.313347299538741E-2</v>
      </c>
      <c r="N3508" s="235">
        <v>2.430182067081773E-2</v>
      </c>
      <c r="O3508" s="235">
        <v>2.5412461889601778E-2</v>
      </c>
      <c r="P3508" s="235">
        <v>2.6412279917550349E-2</v>
      </c>
      <c r="Q3508" s="235">
        <v>2.731376688981928E-2</v>
      </c>
      <c r="R3508" s="235">
        <v>2.8069821465660859E-2</v>
      </c>
      <c r="S3508" s="235">
        <v>2.869683114169734E-2</v>
      </c>
      <c r="T3508" s="235">
        <v>2.9178679292952731E-2</v>
      </c>
      <c r="U3508" s="235">
        <v>2.9427592971113019E-2</v>
      </c>
      <c r="V3508" s="235">
        <v>2.945862295112267E-2</v>
      </c>
      <c r="W3508" s="236">
        <f t="shared" si="142"/>
        <v>2.9489685650752315E-2</v>
      </c>
      <c r="X3508" s="236">
        <f t="shared" si="142"/>
        <v>2.9520781104503218E-2</v>
      </c>
      <c r="Y3508" s="236">
        <f t="shared" si="142"/>
        <v>2.9551909346913027E-2</v>
      </c>
      <c r="Z3508" s="236">
        <f t="shared" si="140"/>
        <v>2.9583070412555802E-2</v>
      </c>
    </row>
    <row r="3509" spans="1:26" x14ac:dyDescent="0.35">
      <c r="A3509" t="str">
        <f t="shared" si="141"/>
        <v>irq.sol.50_75</v>
      </c>
      <c r="B3509" t="s">
        <v>1069</v>
      </c>
      <c r="C3509" t="s">
        <v>105</v>
      </c>
      <c r="D3509" t="s">
        <v>2383</v>
      </c>
      <c r="E3509" s="235">
        <v>2.090400227663932E-2</v>
      </c>
      <c r="F3509" s="235">
        <v>2.3238427330968741E-2</v>
      </c>
      <c r="G3509" s="235">
        <v>2.5784977101884151E-2</v>
      </c>
      <c r="H3509" s="235">
        <v>3.0673522583650671E-2</v>
      </c>
      <c r="I3509" s="235">
        <v>3.7676271079931142E-2</v>
      </c>
      <c r="J3509" s="235">
        <v>4.6568603091904269E-2</v>
      </c>
      <c r="K3509" s="235">
        <v>5.77720732535544E-2</v>
      </c>
      <c r="L3509" s="235">
        <v>7.1724470181404251E-2</v>
      </c>
      <c r="M3509" s="235">
        <v>8.8930794296723875E-2</v>
      </c>
      <c r="N3509" s="235">
        <v>0.1098999999793422</v>
      </c>
      <c r="O3509" s="235">
        <v>0.13515532476756631</v>
      </c>
      <c r="P3509" s="235">
        <v>0.16506955382842639</v>
      </c>
      <c r="Q3509" s="235">
        <v>0.19970206680133001</v>
      </c>
      <c r="R3509" s="235">
        <v>0.23876718601990049</v>
      </c>
      <c r="S3509" s="235">
        <v>0.28182332474150812</v>
      </c>
      <c r="T3509" s="235">
        <v>0.32745810936020192</v>
      </c>
      <c r="U3509" s="235">
        <v>0.37329123846180667</v>
      </c>
      <c r="V3509" s="235">
        <v>0.41732961729015627</v>
      </c>
      <c r="W3509" s="236">
        <f t="shared" si="142"/>
        <v>0.46656334658486209</v>
      </c>
      <c r="X3509" s="236">
        <f t="shared" si="142"/>
        <v>0.52160533870070169</v>
      </c>
      <c r="Y3509" s="236">
        <f t="shared" si="142"/>
        <v>0.5831408132520054</v>
      </c>
      <c r="Z3509" s="236">
        <f t="shared" si="140"/>
        <v>0.65193582743472178</v>
      </c>
    </row>
    <row r="3510" spans="1:26" x14ac:dyDescent="0.35">
      <c r="A3510" t="str">
        <f t="shared" si="141"/>
        <v>irq.wnd.50_75</v>
      </c>
      <c r="B3510" t="s">
        <v>1069</v>
      </c>
      <c r="C3510" t="s">
        <v>103</v>
      </c>
      <c r="D3510" t="s">
        <v>2383</v>
      </c>
      <c r="E3510" s="235">
        <v>1.3411818198819319E-2</v>
      </c>
      <c r="F3510" s="235">
        <v>1.4420541165920399E-2</v>
      </c>
      <c r="G3510" s="235">
        <v>1.5395610951940151E-2</v>
      </c>
      <c r="H3510" s="235">
        <v>1.7051989469143949E-2</v>
      </c>
      <c r="I3510" s="235">
        <v>1.909333500520858E-2</v>
      </c>
      <c r="J3510" s="235">
        <v>2.1211215255578258E-2</v>
      </c>
      <c r="K3510" s="235">
        <v>2.3404428171920639E-2</v>
      </c>
      <c r="L3510" s="235">
        <v>2.557696630110198E-2</v>
      </c>
      <c r="M3510" s="235">
        <v>2.7717129593970678E-2</v>
      </c>
      <c r="N3510" s="235">
        <v>2.9713693728763538E-2</v>
      </c>
      <c r="O3510" s="235">
        <v>3.1491897985452232E-2</v>
      </c>
      <c r="P3510" s="235">
        <v>3.3008273196629689E-2</v>
      </c>
      <c r="Q3510" s="235">
        <v>3.4147484573076488E-2</v>
      </c>
      <c r="R3510" s="235">
        <v>3.4854109395260333E-2</v>
      </c>
      <c r="S3510" s="235">
        <v>3.5148538460910317E-2</v>
      </c>
      <c r="T3510" s="235">
        <v>3.501400355207087E-2</v>
      </c>
      <c r="U3510" s="235">
        <v>3.4500523232778538E-2</v>
      </c>
      <c r="V3510" s="235">
        <v>3.3693827756021227E-2</v>
      </c>
      <c r="W3510" s="236">
        <f t="shared" si="142"/>
        <v>3.2905994532100781E-2</v>
      </c>
      <c r="X3510" s="236">
        <f t="shared" si="142"/>
        <v>3.2136582521501873E-2</v>
      </c>
      <c r="Y3510" s="236">
        <f t="shared" si="142"/>
        <v>3.1385160997149365E-2</v>
      </c>
      <c r="Z3510" s="236">
        <f t="shared" si="140"/>
        <v>3.0651309303281551E-2</v>
      </c>
    </row>
    <row r="3511" spans="1:26" x14ac:dyDescent="0.35">
      <c r="A3511" t="str">
        <f t="shared" si="141"/>
        <v>irq.sol.75_100</v>
      </c>
      <c r="B3511" t="s">
        <v>1069</v>
      </c>
      <c r="C3511" t="s">
        <v>105</v>
      </c>
      <c r="D3511" t="s">
        <v>2384</v>
      </c>
      <c r="E3511" s="235">
        <v>2.090400227663932E-2</v>
      </c>
      <c r="F3511" s="235">
        <v>2.3238427330968741E-2</v>
      </c>
      <c r="G3511" s="235">
        <v>2.5784977101884151E-2</v>
      </c>
      <c r="H3511" s="235">
        <v>3.1886438760779123E-2</v>
      </c>
      <c r="I3511" s="235">
        <v>4.1331329422239348E-2</v>
      </c>
      <c r="J3511" s="235">
        <v>5.3873617907962988E-2</v>
      </c>
      <c r="K3511" s="235">
        <v>7.030339261397707E-2</v>
      </c>
      <c r="L3511" s="235">
        <v>9.1435910288271152E-2</v>
      </c>
      <c r="M3511" s="235">
        <v>0.1181760007477355</v>
      </c>
      <c r="N3511" s="235">
        <v>0.15133079269136249</v>
      </c>
      <c r="O3511" s="235">
        <v>0.19137786278913549</v>
      </c>
      <c r="P3511" s="235">
        <v>0.23803406040000011</v>
      </c>
      <c r="Q3511" s="235">
        <v>0.29028361878561948</v>
      </c>
      <c r="R3511" s="235">
        <v>0.3459139006896178</v>
      </c>
      <c r="S3511" s="235">
        <v>0.40233571452814471</v>
      </c>
      <c r="T3511" s="235">
        <v>0.45671091804553859</v>
      </c>
      <c r="U3511" s="235">
        <v>0.50591567764498557</v>
      </c>
      <c r="V3511" s="235">
        <v>0.54780055464922306</v>
      </c>
      <c r="W3511" s="236">
        <f t="shared" si="142"/>
        <v>0.59315309039419473</v>
      </c>
      <c r="X3511" s="236">
        <f t="shared" si="142"/>
        <v>0.64226037315620077</v>
      </c>
      <c r="Y3511" s="236">
        <f t="shared" si="142"/>
        <v>0.69543325931692634</v>
      </c>
      <c r="Z3511" s="236">
        <f t="shared" si="140"/>
        <v>0.75300834113043247</v>
      </c>
    </row>
    <row r="3512" spans="1:26" x14ac:dyDescent="0.35">
      <c r="A3512" t="str">
        <f t="shared" si="141"/>
        <v>irq.wnd.75_100</v>
      </c>
      <c r="B3512" t="s">
        <v>1069</v>
      </c>
      <c r="C3512" t="s">
        <v>103</v>
      </c>
      <c r="D3512" t="s">
        <v>2384</v>
      </c>
      <c r="E3512" s="235">
        <v>1.3411818198819319E-2</v>
      </c>
      <c r="F3512" s="235">
        <v>1.4420541165920399E-2</v>
      </c>
      <c r="G3512" s="235">
        <v>1.5395610951940151E-2</v>
      </c>
      <c r="H3512" s="235">
        <v>1.7602046314405369E-2</v>
      </c>
      <c r="I3512" s="235">
        <v>2.0591329074180709E-2</v>
      </c>
      <c r="J3512" s="235">
        <v>2.386453936203263E-2</v>
      </c>
      <c r="K3512" s="235">
        <v>2.734159917158727E-2</v>
      </c>
      <c r="L3512" s="235">
        <v>3.0878691682595261E-2</v>
      </c>
      <c r="M3512" s="235">
        <v>3.4373879795064392E-2</v>
      </c>
      <c r="N3512" s="235">
        <v>3.748065351658561E-2</v>
      </c>
      <c r="O3512" s="235">
        <v>4.0016160567456917E-2</v>
      </c>
      <c r="P3512" s="235">
        <v>4.1762016913908309E-2</v>
      </c>
      <c r="Q3512" s="235">
        <v>4.2631627123375343E-2</v>
      </c>
      <c r="R3512" s="235">
        <v>4.2582044707265072E-2</v>
      </c>
      <c r="S3512" s="235">
        <v>4.1800791468880737E-2</v>
      </c>
      <c r="T3512" s="235">
        <v>4.0408363212830922E-2</v>
      </c>
      <c r="U3512" s="235">
        <v>3.8675227529298521E-2</v>
      </c>
      <c r="V3512" s="235">
        <v>3.6758913404324287E-2</v>
      </c>
      <c r="W3512" s="236">
        <f t="shared" si="142"/>
        <v>3.4937550493865696E-2</v>
      </c>
      <c r="X3512" s="236">
        <f t="shared" si="142"/>
        <v>3.320643407179226E-2</v>
      </c>
      <c r="Y3512" s="236">
        <f t="shared" si="142"/>
        <v>3.1561092525873878E-2</v>
      </c>
      <c r="Z3512" s="236">
        <f t="shared" si="140"/>
        <v>2.9997275807248671E-2</v>
      </c>
    </row>
    <row r="3513" spans="1:26" x14ac:dyDescent="0.35">
      <c r="A3513" t="str">
        <f t="shared" si="141"/>
        <v>irl.sol.0_0</v>
      </c>
      <c r="B3513" t="s">
        <v>1049</v>
      </c>
      <c r="C3513" t="s">
        <v>105</v>
      </c>
      <c r="D3513" t="s">
        <v>2380</v>
      </c>
      <c r="E3513" s="235">
        <v>2.272859497442666E-3</v>
      </c>
      <c r="F3513" s="235">
        <v>2.9518342518447889E-3</v>
      </c>
      <c r="G3513" s="235">
        <v>3.9092020520162113E-3</v>
      </c>
      <c r="H3513" s="235">
        <v>5.2614291459556397E-3</v>
      </c>
      <c r="I3513" s="235">
        <v>7.1571402005335683E-3</v>
      </c>
      <c r="J3513" s="235">
        <v>9.8006353348197486E-3</v>
      </c>
      <c r="K3513" s="235">
        <v>1.346074209945987E-2</v>
      </c>
      <c r="L3513" s="235">
        <v>1.8492698495456001E-2</v>
      </c>
      <c r="M3513" s="235">
        <v>2.532696192572708E-2</v>
      </c>
      <c r="N3513" s="235">
        <v>3.4508347677049071E-2</v>
      </c>
      <c r="O3513" s="235">
        <v>4.643857235486519E-2</v>
      </c>
      <c r="P3513" s="235">
        <v>6.1457952617145407E-2</v>
      </c>
      <c r="Q3513" s="235">
        <v>7.9839152591662466E-2</v>
      </c>
      <c r="R3513" s="235">
        <v>0.1019107969716237</v>
      </c>
      <c r="S3513" s="235">
        <v>0.12819028479585451</v>
      </c>
      <c r="T3513" s="235">
        <v>0.1593103009722629</v>
      </c>
      <c r="U3513" s="235">
        <v>0.19578777589140731</v>
      </c>
      <c r="V3513" s="235">
        <v>0.238123927401967</v>
      </c>
      <c r="W3513" s="236">
        <f t="shared" si="142"/>
        <v>0.28961463269692223</v>
      </c>
      <c r="X3513" s="236">
        <f t="shared" si="142"/>
        <v>0.35223942586241885</v>
      </c>
      <c r="Y3513" s="236">
        <f t="shared" si="142"/>
        <v>0.42840588535361324</v>
      </c>
      <c r="Z3513" s="236">
        <f t="shared" si="140"/>
        <v>0.52104219212899461</v>
      </c>
    </row>
    <row r="3514" spans="1:26" x14ac:dyDescent="0.35">
      <c r="A3514" t="str">
        <f t="shared" si="141"/>
        <v>irl.wnd.0_0</v>
      </c>
      <c r="B3514" t="s">
        <v>1049</v>
      </c>
      <c r="C3514" t="s">
        <v>103</v>
      </c>
      <c r="D3514" t="s">
        <v>2380</v>
      </c>
      <c r="E3514" s="235">
        <v>0.49727759681383332</v>
      </c>
      <c r="F3514" s="235">
        <v>0.54338691638422487</v>
      </c>
      <c r="G3514" s="235">
        <v>0.5912042178818615</v>
      </c>
      <c r="H3514" s="235">
        <v>0.63669196323765542</v>
      </c>
      <c r="I3514" s="235">
        <v>0.67682756372197406</v>
      </c>
      <c r="J3514" s="235">
        <v>0.70970970413443402</v>
      </c>
      <c r="K3514" s="235">
        <v>0.73519455077595608</v>
      </c>
      <c r="L3514" s="235">
        <v>0.75371309015966692</v>
      </c>
      <c r="M3514" s="235">
        <v>0.76587480539270447</v>
      </c>
      <c r="N3514" s="235">
        <v>0.7725235116376592</v>
      </c>
      <c r="O3514" s="235">
        <v>0.77390949163845957</v>
      </c>
      <c r="P3514" s="235">
        <v>0.77006863209550291</v>
      </c>
      <c r="Q3514" s="235">
        <v>0.76127863242635396</v>
      </c>
      <c r="R3514" s="235">
        <v>0.74752400968785737</v>
      </c>
      <c r="S3514" s="235">
        <v>0.7284593153257134</v>
      </c>
      <c r="T3514" s="235">
        <v>0.70367375432910551</v>
      </c>
      <c r="U3514" s="235">
        <v>0.67284458606136355</v>
      </c>
      <c r="V3514" s="235">
        <v>0.63556451953932314</v>
      </c>
      <c r="W3514" s="236">
        <f t="shared" si="142"/>
        <v>0.60035001672795063</v>
      </c>
      <c r="X3514" s="236">
        <f t="shared" si="142"/>
        <v>0.56708663165542073</v>
      </c>
      <c r="Y3514" s="236">
        <f t="shared" si="142"/>
        <v>0.53566625941815948</v>
      </c>
      <c r="Z3514" s="236">
        <f t="shared" si="140"/>
        <v>0.50598678484347603</v>
      </c>
    </row>
    <row r="3515" spans="1:26" x14ac:dyDescent="0.35">
      <c r="A3515" t="str">
        <f t="shared" si="141"/>
        <v>irl.sol.0_25</v>
      </c>
      <c r="B3515" t="s">
        <v>1049</v>
      </c>
      <c r="C3515" t="s">
        <v>105</v>
      </c>
      <c r="D3515" t="s">
        <v>2381</v>
      </c>
      <c r="E3515" s="235">
        <v>2.272859497442666E-3</v>
      </c>
      <c r="F3515" s="235">
        <v>2.9518342518447889E-3</v>
      </c>
      <c r="G3515" s="235">
        <v>3.9092020520162113E-3</v>
      </c>
      <c r="H3515" s="235">
        <v>5.2614291459556397E-3</v>
      </c>
      <c r="I3515" s="235">
        <v>7.1615163753945893E-3</v>
      </c>
      <c r="J3515" s="235">
        <v>9.8180652935078924E-3</v>
      </c>
      <c r="K3515" s="235">
        <v>1.3517323737224691E-2</v>
      </c>
      <c r="L3515" s="235">
        <v>1.8624785903504502E-2</v>
      </c>
      <c r="M3515" s="235">
        <v>2.560935357247646E-2</v>
      </c>
      <c r="N3515" s="235">
        <v>3.5094638548686163E-2</v>
      </c>
      <c r="O3515" s="235">
        <v>4.7552709914829391E-2</v>
      </c>
      <c r="P3515" s="235">
        <v>6.3524102404663219E-2</v>
      </c>
      <c r="Q3515" s="235">
        <v>8.3368046456889083E-2</v>
      </c>
      <c r="R3515" s="235">
        <v>0.1077123567827673</v>
      </c>
      <c r="S3515" s="235">
        <v>0.13741304116983799</v>
      </c>
      <c r="T3515" s="235">
        <v>0.17339961911166121</v>
      </c>
      <c r="U3515" s="235">
        <v>0.2165003078838188</v>
      </c>
      <c r="V3515" s="235">
        <v>0.26653178917094672</v>
      </c>
      <c r="W3515" s="236">
        <f t="shared" si="142"/>
        <v>0.32812514371475149</v>
      </c>
      <c r="X3515" s="236">
        <f t="shared" si="142"/>
        <v>0.4039522275099876</v>
      </c>
      <c r="Y3515" s="236">
        <f t="shared" si="142"/>
        <v>0.49730234099991905</v>
      </c>
      <c r="Z3515" s="236">
        <f t="shared" si="140"/>
        <v>0.61222491552639124</v>
      </c>
    </row>
    <row r="3516" spans="1:26" x14ac:dyDescent="0.35">
      <c r="A3516" t="str">
        <f t="shared" si="141"/>
        <v>irl.wnd.0_25</v>
      </c>
      <c r="B3516" t="s">
        <v>1049</v>
      </c>
      <c r="C3516" t="s">
        <v>103</v>
      </c>
      <c r="D3516" t="s">
        <v>2381</v>
      </c>
      <c r="E3516" s="235">
        <v>0.49727759681383332</v>
      </c>
      <c r="F3516" s="235">
        <v>0.54338691638422487</v>
      </c>
      <c r="G3516" s="235">
        <v>0.5912042178818615</v>
      </c>
      <c r="H3516" s="235">
        <v>0.63669196323765542</v>
      </c>
      <c r="I3516" s="235">
        <v>0.67758466843776133</v>
      </c>
      <c r="J3516" s="235">
        <v>0.71167932956856428</v>
      </c>
      <c r="K3516" s="235">
        <v>0.73824977265139802</v>
      </c>
      <c r="L3516" s="235">
        <v>0.75777762896157863</v>
      </c>
      <c r="M3516" s="235">
        <v>0.77064137292428836</v>
      </c>
      <c r="N3516" s="235">
        <v>0.77770271038017436</v>
      </c>
      <c r="O3516" s="235">
        <v>0.77916903566152651</v>
      </c>
      <c r="P3516" s="235">
        <v>0.77486558330775934</v>
      </c>
      <c r="Q3516" s="235">
        <v>0.76505569753907043</v>
      </c>
      <c r="R3516" s="235">
        <v>0.7493794829686713</v>
      </c>
      <c r="S3516" s="235">
        <v>0.72723124391485261</v>
      </c>
      <c r="T3516" s="235">
        <v>0.69788771498700142</v>
      </c>
      <c r="U3516" s="235">
        <v>0.66066504021347905</v>
      </c>
      <c r="V3516" s="235">
        <v>0.61591692316517488</v>
      </c>
      <c r="W3516" s="236">
        <f t="shared" si="142"/>
        <v>0.57419968236653829</v>
      </c>
      <c r="X3516" s="236">
        <f t="shared" si="142"/>
        <v>0.535308030725134</v>
      </c>
      <c r="Y3516" s="236">
        <f t="shared" si="142"/>
        <v>0.49905058563912591</v>
      </c>
      <c r="Z3516" s="236">
        <f t="shared" si="140"/>
        <v>0.46524892721931843</v>
      </c>
    </row>
    <row r="3517" spans="1:26" x14ac:dyDescent="0.35">
      <c r="A3517" t="str">
        <f t="shared" si="141"/>
        <v>irl.sol.25_50</v>
      </c>
      <c r="B3517" t="s">
        <v>1049</v>
      </c>
      <c r="C3517" t="s">
        <v>105</v>
      </c>
      <c r="D3517" t="s">
        <v>2382</v>
      </c>
      <c r="E3517" s="235">
        <v>2.272859497442666E-3</v>
      </c>
      <c r="F3517" s="235">
        <v>2.9518342518447889E-3</v>
      </c>
      <c r="G3517" s="235">
        <v>3.9092020520162113E-3</v>
      </c>
      <c r="H3517" s="235">
        <v>5.3112854072445443E-3</v>
      </c>
      <c r="I3517" s="235">
        <v>7.3047377091122519E-3</v>
      </c>
      <c r="J3517" s="235">
        <v>1.011627120394662E-2</v>
      </c>
      <c r="K3517" s="235">
        <v>1.4089643540429851E-2</v>
      </c>
      <c r="L3517" s="235">
        <v>1.9697560184378848E-2</v>
      </c>
      <c r="M3517" s="235">
        <v>2.7539813967894192E-2</v>
      </c>
      <c r="N3517" s="235">
        <v>3.839205408438634E-2</v>
      </c>
      <c r="O3517" s="235">
        <v>5.2947179859048538E-2</v>
      </c>
      <c r="P3517" s="235">
        <v>7.1901333978915197E-2</v>
      </c>
      <c r="Q3517" s="235">
        <v>9.5884942053049538E-2</v>
      </c>
      <c r="R3517" s="235">
        <v>0.12577814343579671</v>
      </c>
      <c r="S3517" s="235">
        <v>0.16242567005471159</v>
      </c>
      <c r="T3517" s="235">
        <v>0.20685397701338451</v>
      </c>
      <c r="U3517" s="235">
        <v>0.25910258190245872</v>
      </c>
      <c r="V3517" s="235">
        <v>0.31861981781473309</v>
      </c>
      <c r="W3517" s="236">
        <f t="shared" si="142"/>
        <v>0.39180847816681041</v>
      </c>
      <c r="X3517" s="236">
        <f t="shared" si="142"/>
        <v>0.48180896159025238</v>
      </c>
      <c r="Y3517" s="236">
        <f t="shared" si="142"/>
        <v>0.59248303292162285</v>
      </c>
      <c r="Z3517" s="236">
        <f t="shared" si="140"/>
        <v>0.72857952484191979</v>
      </c>
    </row>
    <row r="3518" spans="1:26" x14ac:dyDescent="0.35">
      <c r="A3518" t="str">
        <f t="shared" si="141"/>
        <v>irl.wnd.25_50</v>
      </c>
      <c r="B3518" t="s">
        <v>1049</v>
      </c>
      <c r="C3518" t="s">
        <v>103</v>
      </c>
      <c r="D3518" t="s">
        <v>2382</v>
      </c>
      <c r="E3518" s="235">
        <v>0.49727759681383332</v>
      </c>
      <c r="F3518" s="235">
        <v>0.54338691638422487</v>
      </c>
      <c r="G3518" s="235">
        <v>0.5912042178818615</v>
      </c>
      <c r="H3518" s="235">
        <v>0.64712317298494226</v>
      </c>
      <c r="I3518" s="235">
        <v>0.69662750745772473</v>
      </c>
      <c r="J3518" s="235">
        <v>0.73387275631454096</v>
      </c>
      <c r="K3518" s="235">
        <v>0.76049296442028158</v>
      </c>
      <c r="L3518" s="235">
        <v>0.7783463234602026</v>
      </c>
      <c r="M3518" s="235">
        <v>0.78903978683410836</v>
      </c>
      <c r="N3518" s="235">
        <v>0.79326244364559584</v>
      </c>
      <c r="O3518" s="235">
        <v>0.79118100867622143</v>
      </c>
      <c r="P3518" s="235">
        <v>0.78255651461514275</v>
      </c>
      <c r="Q3518" s="235">
        <v>0.76741424694697247</v>
      </c>
      <c r="R3518" s="235">
        <v>0.74511463475273354</v>
      </c>
      <c r="S3518" s="235">
        <v>0.71506242314169643</v>
      </c>
      <c r="T3518" s="235">
        <v>0.67643263322169922</v>
      </c>
      <c r="U3518" s="235">
        <v>0.62937673319733367</v>
      </c>
      <c r="V3518" s="235">
        <v>0.57461128839082143</v>
      </c>
      <c r="W3518" s="236">
        <f t="shared" si="142"/>
        <v>0.5246112786356153</v>
      </c>
      <c r="X3518" s="236">
        <f t="shared" si="142"/>
        <v>0.47896203787160296</v>
      </c>
      <c r="Y3518" s="236">
        <f t="shared" si="142"/>
        <v>0.43728498235635305</v>
      </c>
      <c r="Z3518" s="236">
        <f t="shared" si="140"/>
        <v>0.39923447094914966</v>
      </c>
    </row>
    <row r="3519" spans="1:26" x14ac:dyDescent="0.35">
      <c r="A3519" t="str">
        <f t="shared" si="141"/>
        <v>irl.sol.50_75</v>
      </c>
      <c r="B3519" t="s">
        <v>1049</v>
      </c>
      <c r="C3519" t="s">
        <v>105</v>
      </c>
      <c r="D3519" t="s">
        <v>2383</v>
      </c>
      <c r="E3519" s="235">
        <v>2.272859497442666E-3</v>
      </c>
      <c r="F3519" s="235">
        <v>2.9518342518447889E-3</v>
      </c>
      <c r="G3519" s="235">
        <v>3.9092020520162113E-3</v>
      </c>
      <c r="H3519" s="235">
        <v>5.3522192932611672E-3</v>
      </c>
      <c r="I3519" s="235">
        <v>7.4044941975247164E-3</v>
      </c>
      <c r="J3519" s="235">
        <v>1.030099853494152E-2</v>
      </c>
      <c r="K3519" s="235">
        <v>1.4440543202283161E-2</v>
      </c>
      <c r="L3519" s="235">
        <v>2.0340748858928181E-2</v>
      </c>
      <c r="M3519" s="235">
        <v>2.8687143901830851E-2</v>
      </c>
      <c r="N3519" s="235">
        <v>4.0362084284859691E-2</v>
      </c>
      <c r="O3519" s="235">
        <v>5.6093524459475907E-2</v>
      </c>
      <c r="P3519" s="235">
        <v>7.6689189337247624E-2</v>
      </c>
      <c r="Q3519" s="235">
        <v>0.1027818449280359</v>
      </c>
      <c r="R3519" s="235">
        <v>0.13529402879541169</v>
      </c>
      <c r="S3519" s="235">
        <v>0.175237048674968</v>
      </c>
      <c r="T3519" s="235">
        <v>0.22333130071355689</v>
      </c>
      <c r="U3519" s="235">
        <v>0.27944411482490278</v>
      </c>
      <c r="V3519" s="235">
        <v>0.34249804125186573</v>
      </c>
      <c r="W3519" s="236">
        <f t="shared" si="142"/>
        <v>0.41977949091848626</v>
      </c>
      <c r="X3519" s="236">
        <f t="shared" si="142"/>
        <v>0.51449877012931267</v>
      </c>
      <c r="Y3519" s="236">
        <f t="shared" si="142"/>
        <v>0.63059056049971984</v>
      </c>
      <c r="Z3519" s="236">
        <f t="shared" si="140"/>
        <v>0.77287736740635549</v>
      </c>
    </row>
    <row r="3520" spans="1:26" x14ac:dyDescent="0.35">
      <c r="A3520" t="str">
        <f t="shared" si="141"/>
        <v>irl.wnd.50_75</v>
      </c>
      <c r="B3520" t="s">
        <v>1049</v>
      </c>
      <c r="C3520" t="s">
        <v>103</v>
      </c>
      <c r="D3520" t="s">
        <v>2383</v>
      </c>
      <c r="E3520" s="235">
        <v>0.49727759681383332</v>
      </c>
      <c r="F3520" s="235">
        <v>0.54338691638422487</v>
      </c>
      <c r="G3520" s="235">
        <v>0.5912042178818615</v>
      </c>
      <c r="H3520" s="235">
        <v>0.65533144415532052</v>
      </c>
      <c r="I3520" s="235">
        <v>0.71042996575470074</v>
      </c>
      <c r="J3520" s="235">
        <v>0.74899394077630677</v>
      </c>
      <c r="K3520" s="235">
        <v>0.7748214190644328</v>
      </c>
      <c r="L3520" s="235">
        <v>0.79142039720124413</v>
      </c>
      <c r="M3520" s="235">
        <v>0.80057591787605731</v>
      </c>
      <c r="N3520" s="235">
        <v>0.80296873295075122</v>
      </c>
      <c r="O3520" s="235">
        <v>0.79882103135278426</v>
      </c>
      <c r="P3520" s="235">
        <v>0.78776195647208769</v>
      </c>
      <c r="Q3520" s="235">
        <v>0.76978530397409684</v>
      </c>
      <c r="R3520" s="235">
        <v>0.74423788563719762</v>
      </c>
      <c r="S3520" s="235">
        <v>0.71033413101223752</v>
      </c>
      <c r="T3520" s="235">
        <v>0.66758270808994324</v>
      </c>
      <c r="U3520" s="235">
        <v>0.61627266140502013</v>
      </c>
      <c r="V3520" s="235">
        <v>0.55767846788745556</v>
      </c>
      <c r="W3520" s="236">
        <f t="shared" si="142"/>
        <v>0.5046553141530713</v>
      </c>
      <c r="X3520" s="236">
        <f t="shared" si="142"/>
        <v>0.45667351487978042</v>
      </c>
      <c r="Y3520" s="236">
        <f t="shared" si="142"/>
        <v>0.41325374635685641</v>
      </c>
      <c r="Z3520" s="236">
        <f t="shared" si="140"/>
        <v>0.37396225818555429</v>
      </c>
    </row>
    <row r="3521" spans="1:26" x14ac:dyDescent="0.35">
      <c r="A3521" t="str">
        <f t="shared" si="141"/>
        <v>irl.sol.75_100</v>
      </c>
      <c r="B3521" t="s">
        <v>1049</v>
      </c>
      <c r="C3521" t="s">
        <v>105</v>
      </c>
      <c r="D3521" t="s">
        <v>2384</v>
      </c>
      <c r="E3521" s="235">
        <v>2.272859497442666E-3</v>
      </c>
      <c r="F3521" s="235">
        <v>2.9518342518447889E-3</v>
      </c>
      <c r="G3521" s="235">
        <v>3.9092020520162113E-3</v>
      </c>
      <c r="H3521" s="235">
        <v>5.3842481696414774E-3</v>
      </c>
      <c r="I3521" s="235">
        <v>7.4762655343730312E-3</v>
      </c>
      <c r="J3521" s="235">
        <v>1.0427133443229351E-2</v>
      </c>
      <c r="K3521" s="235">
        <v>1.4655956050658151E-2</v>
      </c>
      <c r="L3521" s="235">
        <v>2.0731850353659331E-2</v>
      </c>
      <c r="M3521" s="235">
        <v>2.935853810884731E-2</v>
      </c>
      <c r="N3521" s="235">
        <v>4.1456706200707433E-2</v>
      </c>
      <c r="O3521" s="235">
        <v>5.7811444548764877E-2</v>
      </c>
      <c r="P3521" s="235">
        <v>7.9220264285051592E-2</v>
      </c>
      <c r="Q3521" s="235">
        <v>0.10630412604490121</v>
      </c>
      <c r="R3521" s="235">
        <v>0.13998931569856779</v>
      </c>
      <c r="S3521" s="235">
        <v>0.18125545676490121</v>
      </c>
      <c r="T3521" s="235">
        <v>0.23067439070425419</v>
      </c>
      <c r="U3521" s="235">
        <v>0.28818923275430841</v>
      </c>
      <c r="V3521" s="235">
        <v>0.35238441173793228</v>
      </c>
      <c r="W3521" s="236">
        <f t="shared" si="142"/>
        <v>0.43087929569440925</v>
      </c>
      <c r="X3521" s="236">
        <f t="shared" si="142"/>
        <v>0.52685919488454258</v>
      </c>
      <c r="Y3521" s="236">
        <f t="shared" si="142"/>
        <v>0.64421895878528301</v>
      </c>
      <c r="Z3521" s="236">
        <f t="shared" si="140"/>
        <v>0.78772102847961578</v>
      </c>
    </row>
    <row r="3522" spans="1:26" x14ac:dyDescent="0.35">
      <c r="A3522" t="str">
        <f t="shared" si="141"/>
        <v>irl.wnd.75_100</v>
      </c>
      <c r="B3522" t="s">
        <v>1049</v>
      </c>
      <c r="C3522" t="s">
        <v>103</v>
      </c>
      <c r="D3522" t="s">
        <v>2384</v>
      </c>
      <c r="E3522" s="235">
        <v>0.49727759681383332</v>
      </c>
      <c r="F3522" s="235">
        <v>0.54338691638422487</v>
      </c>
      <c r="G3522" s="235">
        <v>0.5912042178818615</v>
      </c>
      <c r="H3522" s="235">
        <v>0.66150545420416651</v>
      </c>
      <c r="I3522" s="235">
        <v>0.72004419875548886</v>
      </c>
      <c r="J3522" s="235">
        <v>0.75893362448460755</v>
      </c>
      <c r="K3522" s="235">
        <v>0.78411071854193892</v>
      </c>
      <c r="L3522" s="235">
        <v>0.79975898648990285</v>
      </c>
      <c r="M3522" s="235">
        <v>0.80798073225144862</v>
      </c>
      <c r="N3522" s="235">
        <v>0.80934749609336154</v>
      </c>
      <c r="O3522" s="235">
        <v>0.80404716706427737</v>
      </c>
      <c r="P3522" s="235">
        <v>0.79171593463775469</v>
      </c>
      <c r="Q3522" s="235">
        <v>0.77234865634925143</v>
      </c>
      <c r="R3522" s="235">
        <v>0.74528330278630439</v>
      </c>
      <c r="S3522" s="235">
        <v>0.70974926817885131</v>
      </c>
      <c r="T3522" s="235">
        <v>0.66537161185079297</v>
      </c>
      <c r="U3522" s="235">
        <v>0.61240863219852959</v>
      </c>
      <c r="V3522" s="235">
        <v>0.55246685156048136</v>
      </c>
      <c r="W3522" s="236">
        <f t="shared" si="142"/>
        <v>0.49839209642983179</v>
      </c>
      <c r="X3522" s="236">
        <f t="shared" si="142"/>
        <v>0.44961010978688504</v>
      </c>
      <c r="Y3522" s="236">
        <f t="shared" si="142"/>
        <v>0.40560284216111209</v>
      </c>
      <c r="Z3522" s="236">
        <f t="shared" si="140"/>
        <v>0.36590295010748625</v>
      </c>
    </row>
    <row r="3523" spans="1:26" x14ac:dyDescent="0.35">
      <c r="A3523" t="str">
        <f t="shared" si="141"/>
        <v>imn.sol.0_0</v>
      </c>
      <c r="B3523" t="s">
        <v>2277</v>
      </c>
      <c r="C3523" t="s">
        <v>105</v>
      </c>
      <c r="D3523" t="s">
        <v>2380</v>
      </c>
      <c r="E3523" s="235">
        <v>2.090400227663932E-2</v>
      </c>
      <c r="F3523" s="235">
        <v>2.3238427330968741E-2</v>
      </c>
      <c r="G3523" s="235">
        <v>2.5784977101884151E-2</v>
      </c>
      <c r="H3523" s="235">
        <v>2.8523010345819149E-2</v>
      </c>
      <c r="I3523" s="235">
        <v>3.1460164405327368E-2</v>
      </c>
      <c r="J3523" s="235">
        <v>3.4590724557257473E-2</v>
      </c>
      <c r="K3523" s="235">
        <v>3.7913867827805009E-2</v>
      </c>
      <c r="L3523" s="235">
        <v>4.138315222475205E-2</v>
      </c>
      <c r="M3523" s="235">
        <v>4.5008204905001757E-2</v>
      </c>
      <c r="N3523" s="235">
        <v>4.8761481356197602E-2</v>
      </c>
      <c r="O3523" s="235">
        <v>5.2639744983810591E-2</v>
      </c>
      <c r="P3523" s="235">
        <v>5.660612148758238E-2</v>
      </c>
      <c r="Q3523" s="235">
        <v>6.0610242346617139E-2</v>
      </c>
      <c r="R3523" s="235">
        <v>6.4641589518515258E-2</v>
      </c>
      <c r="S3523" s="235">
        <v>6.8701963041991179E-2</v>
      </c>
      <c r="T3523" s="235">
        <v>7.2754689684551094E-2</v>
      </c>
      <c r="U3523" s="235">
        <v>7.6814348751658851E-2</v>
      </c>
      <c r="V3523" s="235">
        <v>8.0836373986807264E-2</v>
      </c>
      <c r="W3523" s="236">
        <f t="shared" si="142"/>
        <v>8.5068993821207833E-2</v>
      </c>
      <c r="X3523" s="236">
        <f t="shared" si="142"/>
        <v>8.9523235059179584E-2</v>
      </c>
      <c r="Y3523" s="236">
        <f t="shared" si="142"/>
        <v>9.4210701872238622E-2</v>
      </c>
      <c r="Z3523" s="236">
        <f t="shared" si="140"/>
        <v>9.9143606030239501E-2</v>
      </c>
    </row>
    <row r="3524" spans="1:26" x14ac:dyDescent="0.35">
      <c r="A3524" t="str">
        <f t="shared" si="141"/>
        <v>imn.wnd.0_0</v>
      </c>
      <c r="B3524" t="s">
        <v>2277</v>
      </c>
      <c r="C3524" t="s">
        <v>103</v>
      </c>
      <c r="D3524" t="s">
        <v>2380</v>
      </c>
      <c r="E3524" s="235">
        <v>1.3411818198819319E-2</v>
      </c>
      <c r="F3524" s="235">
        <v>1.4420541165920399E-2</v>
      </c>
      <c r="G3524" s="235">
        <v>1.5395610951940151E-2</v>
      </c>
      <c r="H3524" s="235">
        <v>1.6304436559963571E-2</v>
      </c>
      <c r="I3524" s="235">
        <v>1.7144876215296759E-2</v>
      </c>
      <c r="J3524" s="235">
        <v>1.7907684156724051E-2</v>
      </c>
      <c r="K3524" s="235">
        <v>1.8575723220013631E-2</v>
      </c>
      <c r="L3524" s="235">
        <v>1.9152928986047819E-2</v>
      </c>
      <c r="M3524" s="235">
        <v>1.96502549762172E-2</v>
      </c>
      <c r="N3524" s="235">
        <v>2.0071275563831301E-2</v>
      </c>
      <c r="O3524" s="235">
        <v>2.0424208087341029E-2</v>
      </c>
      <c r="P3524" s="235">
        <v>2.0696873605827979E-2</v>
      </c>
      <c r="Q3524" s="235">
        <v>2.0911136997884341E-2</v>
      </c>
      <c r="R3524" s="235">
        <v>2.1075750945744862E-2</v>
      </c>
      <c r="S3524" s="235">
        <v>2.1199734111410361E-2</v>
      </c>
      <c r="T3524" s="235">
        <v>2.1287804530642201E-2</v>
      </c>
      <c r="U3524" s="235">
        <v>2.134728953974158E-2</v>
      </c>
      <c r="V3524" s="235">
        <v>2.1383197621466839E-2</v>
      </c>
      <c r="W3524" s="236">
        <f t="shared" si="142"/>
        <v>2.1419166103850026E-2</v>
      </c>
      <c r="X3524" s="236">
        <f t="shared" si="142"/>
        <v>2.1455195088490538E-2</v>
      </c>
      <c r="Y3524" s="236">
        <f t="shared" si="142"/>
        <v>2.1491284677158676E-2</v>
      </c>
      <c r="Z3524" s="236">
        <f t="shared" si="140"/>
        <v>2.152743497179592E-2</v>
      </c>
    </row>
    <row r="3525" spans="1:26" x14ac:dyDescent="0.35">
      <c r="A3525" t="str">
        <f t="shared" si="141"/>
        <v>imn.sol.0_25</v>
      </c>
      <c r="B3525" t="s">
        <v>2277</v>
      </c>
      <c r="C3525" t="s">
        <v>105</v>
      </c>
      <c r="D3525" t="s">
        <v>2381</v>
      </c>
      <c r="E3525" s="235">
        <v>2.090400227663932E-2</v>
      </c>
      <c r="F3525" s="235">
        <v>2.3238427330968741E-2</v>
      </c>
      <c r="G3525" s="235">
        <v>2.5784977101884151E-2</v>
      </c>
      <c r="H3525" s="235">
        <v>2.8523010345819149E-2</v>
      </c>
      <c r="I3525" s="235">
        <v>3.1551081463113431E-2</v>
      </c>
      <c r="J3525" s="235">
        <v>3.4942437972336857E-2</v>
      </c>
      <c r="K3525" s="235">
        <v>3.8762811696971052E-2</v>
      </c>
      <c r="L3525" s="235">
        <v>4.3041065518848107E-2</v>
      </c>
      <c r="M3525" s="235">
        <v>4.7874101155915699E-2</v>
      </c>
      <c r="N3525" s="235">
        <v>5.3328059397615361E-2</v>
      </c>
      <c r="O3525" s="235">
        <v>5.9503729491441393E-2</v>
      </c>
      <c r="P3525" s="235">
        <v>6.6461564623919972E-2</v>
      </c>
      <c r="Q3525" s="235">
        <v>7.4290205245752375E-2</v>
      </c>
      <c r="R3525" s="235">
        <v>8.3094701788065689E-2</v>
      </c>
      <c r="S3525" s="235">
        <v>9.3027449967330852E-2</v>
      </c>
      <c r="T3525" s="235">
        <v>0.1041895159181163</v>
      </c>
      <c r="U3525" s="235">
        <v>0.116152102321359</v>
      </c>
      <c r="V3525" s="235">
        <v>0.12861820206095481</v>
      </c>
      <c r="W3525" s="236">
        <f t="shared" si="142"/>
        <v>0.14242223404294427</v>
      </c>
      <c r="X3525" s="236">
        <f t="shared" si="142"/>
        <v>0.15770779271327509</v>
      </c>
      <c r="Y3525" s="236">
        <f t="shared" si="142"/>
        <v>0.17463388388496853</v>
      </c>
      <c r="Z3525" s="236">
        <f t="shared" si="140"/>
        <v>0.19337657877308925</v>
      </c>
    </row>
    <row r="3526" spans="1:26" x14ac:dyDescent="0.35">
      <c r="A3526" t="str">
        <f t="shared" si="141"/>
        <v>imn.wnd.0_25</v>
      </c>
      <c r="B3526" t="s">
        <v>2277</v>
      </c>
      <c r="C3526" t="s">
        <v>103</v>
      </c>
      <c r="D3526" t="s">
        <v>2381</v>
      </c>
      <c r="E3526" s="235">
        <v>1.3411818198819319E-2</v>
      </c>
      <c r="F3526" s="235">
        <v>1.4420541165920399E-2</v>
      </c>
      <c r="G3526" s="235">
        <v>1.5395610951940151E-2</v>
      </c>
      <c r="H3526" s="235">
        <v>1.6304436559963571E-2</v>
      </c>
      <c r="I3526" s="235">
        <v>1.716884290669379E-2</v>
      </c>
      <c r="J3526" s="235">
        <v>1.7991972915139751E-2</v>
      </c>
      <c r="K3526" s="235">
        <v>1.8757769486645232E-2</v>
      </c>
      <c r="L3526" s="235">
        <v>1.9472183689600731E-2</v>
      </c>
      <c r="M3526" s="235">
        <v>2.0146389201214289E-2</v>
      </c>
      <c r="N3526" s="235">
        <v>2.0782519164326281E-2</v>
      </c>
      <c r="O3526" s="235">
        <v>2.136714127277756E-2</v>
      </c>
      <c r="P3526" s="235">
        <v>2.1915047346324192E-2</v>
      </c>
      <c r="Q3526" s="235">
        <v>2.2435920085213369E-2</v>
      </c>
      <c r="R3526" s="235">
        <v>2.292991467096625E-2</v>
      </c>
      <c r="S3526" s="235">
        <v>2.340140816023693E-2</v>
      </c>
      <c r="T3526" s="235">
        <v>2.382510923138826E-2</v>
      </c>
      <c r="U3526" s="235">
        <v>2.4181757225789469E-2</v>
      </c>
      <c r="V3526" s="235">
        <v>2.445915952672624E-2</v>
      </c>
      <c r="W3526" s="236">
        <f t="shared" si="142"/>
        <v>2.4739744062760589E-2</v>
      </c>
      <c r="X3526" s="236">
        <f t="shared" si="142"/>
        <v>2.5023547339069949E-2</v>
      </c>
      <c r="Y3526" s="236">
        <f t="shared" si="142"/>
        <v>2.5310606279602819E-2</v>
      </c>
      <c r="Z3526" s="236">
        <f t="shared" si="140"/>
        <v>2.5600958231882718E-2</v>
      </c>
    </row>
    <row r="3527" spans="1:26" x14ac:dyDescent="0.35">
      <c r="A3527" t="str">
        <f t="shared" si="141"/>
        <v>imn.sol.25_50</v>
      </c>
      <c r="B3527" t="s">
        <v>2277</v>
      </c>
      <c r="C3527" t="s">
        <v>105</v>
      </c>
      <c r="D3527" t="s">
        <v>2382</v>
      </c>
      <c r="E3527" s="235">
        <v>2.090400227663932E-2</v>
      </c>
      <c r="F3527" s="235">
        <v>2.3238427330968741E-2</v>
      </c>
      <c r="G3527" s="235">
        <v>2.5784977101884151E-2</v>
      </c>
      <c r="H3527" s="235">
        <v>2.9523665224131031E-2</v>
      </c>
      <c r="I3527" s="235">
        <v>3.4332564612907561E-2</v>
      </c>
      <c r="J3527" s="235">
        <v>4.0098037360557108E-2</v>
      </c>
      <c r="K3527" s="235">
        <v>4.6994555610797052E-2</v>
      </c>
      <c r="L3527" s="235">
        <v>5.5193952964750922E-2</v>
      </c>
      <c r="M3527" s="235">
        <v>6.4923265292574153E-2</v>
      </c>
      <c r="N3527" s="235">
        <v>7.6367823337469415E-2</v>
      </c>
      <c r="O3527" s="235">
        <v>8.9808504167903563E-2</v>
      </c>
      <c r="P3527" s="235">
        <v>0.1054712664854381</v>
      </c>
      <c r="Q3527" s="235">
        <v>0.12356739371100239</v>
      </c>
      <c r="R3527" s="235">
        <v>0.14432036586785271</v>
      </c>
      <c r="S3527" s="235">
        <v>0.16790538192108639</v>
      </c>
      <c r="T3527" s="235">
        <v>0.19440190702584639</v>
      </c>
      <c r="U3527" s="235">
        <v>0.2228901436424888</v>
      </c>
      <c r="V3527" s="235">
        <v>0.25263605030883679</v>
      </c>
      <c r="W3527" s="236">
        <f t="shared" si="142"/>
        <v>0.28635171063473791</v>
      </c>
      <c r="X3527" s="236">
        <f t="shared" si="142"/>
        <v>0.32456690992121856</v>
      </c>
      <c r="Y3527" s="236">
        <f t="shared" si="142"/>
        <v>0.36788213621039545</v>
      </c>
      <c r="Z3527" s="236">
        <f t="shared" si="140"/>
        <v>0.41697801595231654</v>
      </c>
    </row>
    <row r="3528" spans="1:26" x14ac:dyDescent="0.35">
      <c r="A3528" t="str">
        <f t="shared" si="141"/>
        <v>imn.wnd.25_50</v>
      </c>
      <c r="B3528" t="s">
        <v>2277</v>
      </c>
      <c r="C3528" t="s">
        <v>103</v>
      </c>
      <c r="D3528" t="s">
        <v>2382</v>
      </c>
      <c r="E3528" s="235">
        <v>1.3411818198819319E-2</v>
      </c>
      <c r="F3528" s="235">
        <v>1.4420541165920399E-2</v>
      </c>
      <c r="G3528" s="235">
        <v>1.5395610951940151E-2</v>
      </c>
      <c r="H3528" s="235">
        <v>1.6624184401139691E-2</v>
      </c>
      <c r="I3528" s="235">
        <v>1.797513282162751E-2</v>
      </c>
      <c r="J3528" s="235">
        <v>1.93047564584942E-2</v>
      </c>
      <c r="K3528" s="235">
        <v>2.0622007997321681E-2</v>
      </c>
      <c r="L3528" s="235">
        <v>2.1910099084057801E-2</v>
      </c>
      <c r="M3528" s="235">
        <v>2.313347299538741E-2</v>
      </c>
      <c r="N3528" s="235">
        <v>2.430182067081773E-2</v>
      </c>
      <c r="O3528" s="235">
        <v>2.5412461889601778E-2</v>
      </c>
      <c r="P3528" s="235">
        <v>2.6412279917550349E-2</v>
      </c>
      <c r="Q3528" s="235">
        <v>2.731376688981928E-2</v>
      </c>
      <c r="R3528" s="235">
        <v>2.8069821465660859E-2</v>
      </c>
      <c r="S3528" s="235">
        <v>2.869683114169734E-2</v>
      </c>
      <c r="T3528" s="235">
        <v>2.9178679292952731E-2</v>
      </c>
      <c r="U3528" s="235">
        <v>2.9427592971113019E-2</v>
      </c>
      <c r="V3528" s="235">
        <v>2.945862295112267E-2</v>
      </c>
      <c r="W3528" s="236">
        <f t="shared" si="142"/>
        <v>2.9489685650752315E-2</v>
      </c>
      <c r="X3528" s="236">
        <f t="shared" si="142"/>
        <v>2.9520781104503218E-2</v>
      </c>
      <c r="Y3528" s="236">
        <f t="shared" si="142"/>
        <v>2.9551909346913027E-2</v>
      </c>
      <c r="Z3528" s="236">
        <f t="shared" si="140"/>
        <v>2.9583070412555802E-2</v>
      </c>
    </row>
    <row r="3529" spans="1:26" x14ac:dyDescent="0.35">
      <c r="A3529" t="str">
        <f t="shared" si="141"/>
        <v>imn.sol.50_75</v>
      </c>
      <c r="B3529" t="s">
        <v>2277</v>
      </c>
      <c r="C3529" t="s">
        <v>105</v>
      </c>
      <c r="D3529" t="s">
        <v>2383</v>
      </c>
      <c r="E3529" s="235">
        <v>2.090400227663932E-2</v>
      </c>
      <c r="F3529" s="235">
        <v>2.3238427330968741E-2</v>
      </c>
      <c r="G3529" s="235">
        <v>2.5784977101884151E-2</v>
      </c>
      <c r="H3529" s="235">
        <v>3.0673522583650671E-2</v>
      </c>
      <c r="I3529" s="235">
        <v>3.7676271079931142E-2</v>
      </c>
      <c r="J3529" s="235">
        <v>4.6568603091904269E-2</v>
      </c>
      <c r="K3529" s="235">
        <v>5.77720732535544E-2</v>
      </c>
      <c r="L3529" s="235">
        <v>7.1724470181404251E-2</v>
      </c>
      <c r="M3529" s="235">
        <v>8.8930794296723875E-2</v>
      </c>
      <c r="N3529" s="235">
        <v>0.1098999999793422</v>
      </c>
      <c r="O3529" s="235">
        <v>0.13515532476756631</v>
      </c>
      <c r="P3529" s="235">
        <v>0.16506955382842639</v>
      </c>
      <c r="Q3529" s="235">
        <v>0.19970206680133001</v>
      </c>
      <c r="R3529" s="235">
        <v>0.23876718601990049</v>
      </c>
      <c r="S3529" s="235">
        <v>0.28182332474150812</v>
      </c>
      <c r="T3529" s="235">
        <v>0.32745810936020192</v>
      </c>
      <c r="U3529" s="235">
        <v>0.37329123846180667</v>
      </c>
      <c r="V3529" s="235">
        <v>0.41732961729015627</v>
      </c>
      <c r="W3529" s="236">
        <f t="shared" si="142"/>
        <v>0.46656334658486209</v>
      </c>
      <c r="X3529" s="236">
        <f t="shared" si="142"/>
        <v>0.52160533870070169</v>
      </c>
      <c r="Y3529" s="236">
        <f t="shared" si="142"/>
        <v>0.5831408132520054</v>
      </c>
      <c r="Z3529" s="236">
        <f t="shared" si="140"/>
        <v>0.65193582743472178</v>
      </c>
    </row>
    <row r="3530" spans="1:26" x14ac:dyDescent="0.35">
      <c r="A3530" t="str">
        <f t="shared" si="141"/>
        <v>imn.wnd.50_75</v>
      </c>
      <c r="B3530" t="s">
        <v>2277</v>
      </c>
      <c r="C3530" t="s">
        <v>103</v>
      </c>
      <c r="D3530" t="s">
        <v>2383</v>
      </c>
      <c r="E3530" s="235">
        <v>1.3411818198819319E-2</v>
      </c>
      <c r="F3530" s="235">
        <v>1.4420541165920399E-2</v>
      </c>
      <c r="G3530" s="235">
        <v>1.5395610951940151E-2</v>
      </c>
      <c r="H3530" s="235">
        <v>1.7051989469143949E-2</v>
      </c>
      <c r="I3530" s="235">
        <v>1.909333500520858E-2</v>
      </c>
      <c r="J3530" s="235">
        <v>2.1211215255578258E-2</v>
      </c>
      <c r="K3530" s="235">
        <v>2.3404428171920639E-2</v>
      </c>
      <c r="L3530" s="235">
        <v>2.557696630110198E-2</v>
      </c>
      <c r="M3530" s="235">
        <v>2.7717129593970678E-2</v>
      </c>
      <c r="N3530" s="235">
        <v>2.9713693728763538E-2</v>
      </c>
      <c r="O3530" s="235">
        <v>3.1491897985452232E-2</v>
      </c>
      <c r="P3530" s="235">
        <v>3.3008273196629689E-2</v>
      </c>
      <c r="Q3530" s="235">
        <v>3.4147484573076488E-2</v>
      </c>
      <c r="R3530" s="235">
        <v>3.4854109395260333E-2</v>
      </c>
      <c r="S3530" s="235">
        <v>3.5148538460910317E-2</v>
      </c>
      <c r="T3530" s="235">
        <v>3.501400355207087E-2</v>
      </c>
      <c r="U3530" s="235">
        <v>3.4500523232778538E-2</v>
      </c>
      <c r="V3530" s="235">
        <v>3.3693827756021227E-2</v>
      </c>
      <c r="W3530" s="236">
        <f t="shared" si="142"/>
        <v>3.2905994532100781E-2</v>
      </c>
      <c r="X3530" s="236">
        <f t="shared" si="142"/>
        <v>3.2136582521501873E-2</v>
      </c>
      <c r="Y3530" s="236">
        <f t="shared" si="142"/>
        <v>3.1385160997149365E-2</v>
      </c>
      <c r="Z3530" s="236">
        <f t="shared" si="140"/>
        <v>3.0651309303281551E-2</v>
      </c>
    </row>
    <row r="3531" spans="1:26" x14ac:dyDescent="0.35">
      <c r="A3531" t="str">
        <f t="shared" si="141"/>
        <v>imn.sol.75_100</v>
      </c>
      <c r="B3531" t="s">
        <v>2277</v>
      </c>
      <c r="C3531" t="s">
        <v>105</v>
      </c>
      <c r="D3531" t="s">
        <v>2384</v>
      </c>
      <c r="E3531" s="235">
        <v>2.090400227663932E-2</v>
      </c>
      <c r="F3531" s="235">
        <v>2.3238427330968741E-2</v>
      </c>
      <c r="G3531" s="235">
        <v>2.5784977101884151E-2</v>
      </c>
      <c r="H3531" s="235">
        <v>3.1886438760779123E-2</v>
      </c>
      <c r="I3531" s="235">
        <v>4.1331329422239348E-2</v>
      </c>
      <c r="J3531" s="235">
        <v>5.3873617907962988E-2</v>
      </c>
      <c r="K3531" s="235">
        <v>7.030339261397707E-2</v>
      </c>
      <c r="L3531" s="235">
        <v>9.1435910288271152E-2</v>
      </c>
      <c r="M3531" s="235">
        <v>0.1181760007477355</v>
      </c>
      <c r="N3531" s="235">
        <v>0.15133079269136249</v>
      </c>
      <c r="O3531" s="235">
        <v>0.19137786278913549</v>
      </c>
      <c r="P3531" s="235">
        <v>0.23803406040000011</v>
      </c>
      <c r="Q3531" s="235">
        <v>0.29028361878561948</v>
      </c>
      <c r="R3531" s="235">
        <v>0.3459139006896178</v>
      </c>
      <c r="S3531" s="235">
        <v>0.40233571452814471</v>
      </c>
      <c r="T3531" s="235">
        <v>0.45671091804553859</v>
      </c>
      <c r="U3531" s="235">
        <v>0.50591567764498557</v>
      </c>
      <c r="V3531" s="235">
        <v>0.54780055464922306</v>
      </c>
      <c r="W3531" s="236">
        <f t="shared" si="142"/>
        <v>0.59315309039419473</v>
      </c>
      <c r="X3531" s="236">
        <f t="shared" si="142"/>
        <v>0.64226037315620077</v>
      </c>
      <c r="Y3531" s="236">
        <f t="shared" si="142"/>
        <v>0.69543325931692634</v>
      </c>
      <c r="Z3531" s="236">
        <f t="shared" si="140"/>
        <v>0.75300834113043247</v>
      </c>
    </row>
    <row r="3532" spans="1:26" x14ac:dyDescent="0.35">
      <c r="A3532" t="str">
        <f t="shared" si="141"/>
        <v>imn.wnd.75_100</v>
      </c>
      <c r="B3532" t="s">
        <v>2277</v>
      </c>
      <c r="C3532" t="s">
        <v>103</v>
      </c>
      <c r="D3532" t="s">
        <v>2384</v>
      </c>
      <c r="E3532" s="235">
        <v>1.3411818198819319E-2</v>
      </c>
      <c r="F3532" s="235">
        <v>1.4420541165920399E-2</v>
      </c>
      <c r="G3532" s="235">
        <v>1.5395610951940151E-2</v>
      </c>
      <c r="H3532" s="235">
        <v>1.7602046314405369E-2</v>
      </c>
      <c r="I3532" s="235">
        <v>2.0591329074180709E-2</v>
      </c>
      <c r="J3532" s="235">
        <v>2.386453936203263E-2</v>
      </c>
      <c r="K3532" s="235">
        <v>2.734159917158727E-2</v>
      </c>
      <c r="L3532" s="235">
        <v>3.0878691682595261E-2</v>
      </c>
      <c r="M3532" s="235">
        <v>3.4373879795064392E-2</v>
      </c>
      <c r="N3532" s="235">
        <v>3.748065351658561E-2</v>
      </c>
      <c r="O3532" s="235">
        <v>4.0016160567456917E-2</v>
      </c>
      <c r="P3532" s="235">
        <v>4.1762016913908309E-2</v>
      </c>
      <c r="Q3532" s="235">
        <v>4.2631627123375343E-2</v>
      </c>
      <c r="R3532" s="235">
        <v>4.2582044707265072E-2</v>
      </c>
      <c r="S3532" s="235">
        <v>4.1800791468880737E-2</v>
      </c>
      <c r="T3532" s="235">
        <v>4.0408363212830922E-2</v>
      </c>
      <c r="U3532" s="235">
        <v>3.8675227529298521E-2</v>
      </c>
      <c r="V3532" s="235">
        <v>3.6758913404324287E-2</v>
      </c>
      <c r="W3532" s="236">
        <f t="shared" si="142"/>
        <v>3.4937550493865696E-2</v>
      </c>
      <c r="X3532" s="236">
        <f t="shared" si="142"/>
        <v>3.320643407179226E-2</v>
      </c>
      <c r="Y3532" s="236">
        <f t="shared" si="142"/>
        <v>3.1561092525873878E-2</v>
      </c>
      <c r="Z3532" s="236">
        <f t="shared" si="140"/>
        <v>2.9997275807248671E-2</v>
      </c>
    </row>
    <row r="3533" spans="1:26" x14ac:dyDescent="0.35">
      <c r="A3533" t="str">
        <f t="shared" si="141"/>
        <v>isr.sol.0_0</v>
      </c>
      <c r="B3533" t="s">
        <v>1089</v>
      </c>
      <c r="C3533" t="s">
        <v>105</v>
      </c>
      <c r="D3533" t="s">
        <v>2380</v>
      </c>
      <c r="E3533" s="235">
        <v>2.090400227663932E-2</v>
      </c>
      <c r="F3533" s="235">
        <v>2.3238427330968741E-2</v>
      </c>
      <c r="G3533" s="235">
        <v>2.5784977101884151E-2</v>
      </c>
      <c r="H3533" s="235">
        <v>2.8523010345819149E-2</v>
      </c>
      <c r="I3533" s="235">
        <v>3.1460164405327368E-2</v>
      </c>
      <c r="J3533" s="235">
        <v>3.4590724557257473E-2</v>
      </c>
      <c r="K3533" s="235">
        <v>3.7913867827805009E-2</v>
      </c>
      <c r="L3533" s="235">
        <v>4.138315222475205E-2</v>
      </c>
      <c r="M3533" s="235">
        <v>4.5008204905001757E-2</v>
      </c>
      <c r="N3533" s="235">
        <v>4.8761481356197602E-2</v>
      </c>
      <c r="O3533" s="235">
        <v>5.2639744983810591E-2</v>
      </c>
      <c r="P3533" s="235">
        <v>5.660612148758238E-2</v>
      </c>
      <c r="Q3533" s="235">
        <v>6.0610242346617139E-2</v>
      </c>
      <c r="R3533" s="235">
        <v>6.4641589518515258E-2</v>
      </c>
      <c r="S3533" s="235">
        <v>6.8701963041991179E-2</v>
      </c>
      <c r="T3533" s="235">
        <v>7.2754689684551094E-2</v>
      </c>
      <c r="U3533" s="235">
        <v>7.6814348751658851E-2</v>
      </c>
      <c r="V3533" s="235">
        <v>8.0836373986807264E-2</v>
      </c>
      <c r="W3533" s="236">
        <f t="shared" si="142"/>
        <v>8.5068993821207833E-2</v>
      </c>
      <c r="X3533" s="236">
        <f t="shared" si="142"/>
        <v>8.9523235059179584E-2</v>
      </c>
      <c r="Y3533" s="236">
        <f t="shared" si="142"/>
        <v>9.4210701872238622E-2</v>
      </c>
      <c r="Z3533" s="236">
        <f t="shared" si="142"/>
        <v>9.9143606030239501E-2</v>
      </c>
    </row>
    <row r="3534" spans="1:26" x14ac:dyDescent="0.35">
      <c r="A3534" t="str">
        <f t="shared" ref="A3534:A3597" si="143">LOWER(B3534)&amp;"."&amp;C3534&amp;"."&amp;D3534</f>
        <v>isr.wnd.0_0</v>
      </c>
      <c r="B3534" t="s">
        <v>1089</v>
      </c>
      <c r="C3534" t="s">
        <v>103</v>
      </c>
      <c r="D3534" t="s">
        <v>2380</v>
      </c>
      <c r="E3534" s="235">
        <v>1.3411818198819319E-2</v>
      </c>
      <c r="F3534" s="235">
        <v>1.4420541165920399E-2</v>
      </c>
      <c r="G3534" s="235">
        <v>1.5395610951940151E-2</v>
      </c>
      <c r="H3534" s="235">
        <v>1.6304436559963571E-2</v>
      </c>
      <c r="I3534" s="235">
        <v>1.7144876215296759E-2</v>
      </c>
      <c r="J3534" s="235">
        <v>1.7907684156724051E-2</v>
      </c>
      <c r="K3534" s="235">
        <v>1.8575723220013631E-2</v>
      </c>
      <c r="L3534" s="235">
        <v>1.9152928986047819E-2</v>
      </c>
      <c r="M3534" s="235">
        <v>1.96502549762172E-2</v>
      </c>
      <c r="N3534" s="235">
        <v>2.0071275563831301E-2</v>
      </c>
      <c r="O3534" s="235">
        <v>2.0424208087341029E-2</v>
      </c>
      <c r="P3534" s="235">
        <v>2.0696873605827979E-2</v>
      </c>
      <c r="Q3534" s="235">
        <v>2.0911136997884341E-2</v>
      </c>
      <c r="R3534" s="235">
        <v>2.1075750945744862E-2</v>
      </c>
      <c r="S3534" s="235">
        <v>2.1199734111410361E-2</v>
      </c>
      <c r="T3534" s="235">
        <v>2.1287804530642201E-2</v>
      </c>
      <c r="U3534" s="235">
        <v>2.134728953974158E-2</v>
      </c>
      <c r="V3534" s="235">
        <v>2.1383197621466839E-2</v>
      </c>
      <c r="W3534" s="236">
        <f t="shared" ref="W3534:Z3597" si="144">IF(V3534=0,0,V3534*(V3534/U3534))</f>
        <v>2.1419166103850026E-2</v>
      </c>
      <c r="X3534" s="236">
        <f t="shared" si="144"/>
        <v>2.1455195088490538E-2</v>
      </c>
      <c r="Y3534" s="236">
        <f t="shared" si="144"/>
        <v>2.1491284677158676E-2</v>
      </c>
      <c r="Z3534" s="236">
        <f t="shared" si="144"/>
        <v>2.152743497179592E-2</v>
      </c>
    </row>
    <row r="3535" spans="1:26" x14ac:dyDescent="0.35">
      <c r="A3535" t="str">
        <f t="shared" si="143"/>
        <v>isr.sol.0_25</v>
      </c>
      <c r="B3535" t="s">
        <v>1089</v>
      </c>
      <c r="C3535" t="s">
        <v>105</v>
      </c>
      <c r="D3535" t="s">
        <v>2381</v>
      </c>
      <c r="E3535" s="235">
        <v>2.090400227663932E-2</v>
      </c>
      <c r="F3535" s="235">
        <v>2.3238427330968741E-2</v>
      </c>
      <c r="G3535" s="235">
        <v>2.5784977101884151E-2</v>
      </c>
      <c r="H3535" s="235">
        <v>2.8523010345819149E-2</v>
      </c>
      <c r="I3535" s="235">
        <v>3.1551081463113431E-2</v>
      </c>
      <c r="J3535" s="235">
        <v>3.4942437972336857E-2</v>
      </c>
      <c r="K3535" s="235">
        <v>3.8762811696971052E-2</v>
      </c>
      <c r="L3535" s="235">
        <v>4.3041065518848107E-2</v>
      </c>
      <c r="M3535" s="235">
        <v>4.7874101155915699E-2</v>
      </c>
      <c r="N3535" s="235">
        <v>5.3328059397615361E-2</v>
      </c>
      <c r="O3535" s="235">
        <v>5.9503729491441393E-2</v>
      </c>
      <c r="P3535" s="235">
        <v>6.6461564623919972E-2</v>
      </c>
      <c r="Q3535" s="235">
        <v>7.4290205245752375E-2</v>
      </c>
      <c r="R3535" s="235">
        <v>8.3094701788065689E-2</v>
      </c>
      <c r="S3535" s="235">
        <v>9.3027449967330852E-2</v>
      </c>
      <c r="T3535" s="235">
        <v>0.1041895159181163</v>
      </c>
      <c r="U3535" s="235">
        <v>0.116152102321359</v>
      </c>
      <c r="V3535" s="235">
        <v>0.12861820206095481</v>
      </c>
      <c r="W3535" s="236">
        <f t="shared" si="144"/>
        <v>0.14242223404294427</v>
      </c>
      <c r="X3535" s="236">
        <f t="shared" si="144"/>
        <v>0.15770779271327509</v>
      </c>
      <c r="Y3535" s="236">
        <f t="shared" si="144"/>
        <v>0.17463388388496853</v>
      </c>
      <c r="Z3535" s="236">
        <f t="shared" si="144"/>
        <v>0.19337657877308925</v>
      </c>
    </row>
    <row r="3536" spans="1:26" x14ac:dyDescent="0.35">
      <c r="A3536" t="str">
        <f t="shared" si="143"/>
        <v>isr.wnd.0_25</v>
      </c>
      <c r="B3536" t="s">
        <v>1089</v>
      </c>
      <c r="C3536" t="s">
        <v>103</v>
      </c>
      <c r="D3536" t="s">
        <v>2381</v>
      </c>
      <c r="E3536" s="235">
        <v>1.3411818198819319E-2</v>
      </c>
      <c r="F3536" s="235">
        <v>1.4420541165920399E-2</v>
      </c>
      <c r="G3536" s="235">
        <v>1.5395610951940151E-2</v>
      </c>
      <c r="H3536" s="235">
        <v>1.6304436559963571E-2</v>
      </c>
      <c r="I3536" s="235">
        <v>1.716884290669379E-2</v>
      </c>
      <c r="J3536" s="235">
        <v>1.7991972915139751E-2</v>
      </c>
      <c r="K3536" s="235">
        <v>1.8757769486645232E-2</v>
      </c>
      <c r="L3536" s="235">
        <v>1.9472183689600731E-2</v>
      </c>
      <c r="M3536" s="235">
        <v>2.0146389201214289E-2</v>
      </c>
      <c r="N3536" s="235">
        <v>2.0782519164326281E-2</v>
      </c>
      <c r="O3536" s="235">
        <v>2.136714127277756E-2</v>
      </c>
      <c r="P3536" s="235">
        <v>2.1915047346324192E-2</v>
      </c>
      <c r="Q3536" s="235">
        <v>2.2435920085213369E-2</v>
      </c>
      <c r="R3536" s="235">
        <v>2.292991467096625E-2</v>
      </c>
      <c r="S3536" s="235">
        <v>2.340140816023693E-2</v>
      </c>
      <c r="T3536" s="235">
        <v>2.382510923138826E-2</v>
      </c>
      <c r="U3536" s="235">
        <v>2.4181757225789469E-2</v>
      </c>
      <c r="V3536" s="235">
        <v>2.445915952672624E-2</v>
      </c>
      <c r="W3536" s="236">
        <f t="shared" si="144"/>
        <v>2.4739744062760589E-2</v>
      </c>
      <c r="X3536" s="236">
        <f t="shared" si="144"/>
        <v>2.5023547339069949E-2</v>
      </c>
      <c r="Y3536" s="236">
        <f t="shared" si="144"/>
        <v>2.5310606279602819E-2</v>
      </c>
      <c r="Z3536" s="236">
        <f t="shared" si="144"/>
        <v>2.5600958231882718E-2</v>
      </c>
    </row>
    <row r="3537" spans="1:26" x14ac:dyDescent="0.35">
      <c r="A3537" t="str">
        <f t="shared" si="143"/>
        <v>isr.sol.25_50</v>
      </c>
      <c r="B3537" t="s">
        <v>1089</v>
      </c>
      <c r="C3537" t="s">
        <v>105</v>
      </c>
      <c r="D3537" t="s">
        <v>2382</v>
      </c>
      <c r="E3537" s="235">
        <v>2.090400227663932E-2</v>
      </c>
      <c r="F3537" s="235">
        <v>2.3238427330968741E-2</v>
      </c>
      <c r="G3537" s="235">
        <v>2.5784977101884151E-2</v>
      </c>
      <c r="H3537" s="235">
        <v>2.9523665224131031E-2</v>
      </c>
      <c r="I3537" s="235">
        <v>3.4332564612907561E-2</v>
      </c>
      <c r="J3537" s="235">
        <v>4.0098037360557108E-2</v>
      </c>
      <c r="K3537" s="235">
        <v>4.6994555610797052E-2</v>
      </c>
      <c r="L3537" s="235">
        <v>5.5193952964750922E-2</v>
      </c>
      <c r="M3537" s="235">
        <v>6.4923265292574153E-2</v>
      </c>
      <c r="N3537" s="235">
        <v>7.6367823337469415E-2</v>
      </c>
      <c r="O3537" s="235">
        <v>8.9808504167903563E-2</v>
      </c>
      <c r="P3537" s="235">
        <v>0.1054712664854381</v>
      </c>
      <c r="Q3537" s="235">
        <v>0.12356739371100239</v>
      </c>
      <c r="R3537" s="235">
        <v>0.14432036586785271</v>
      </c>
      <c r="S3537" s="235">
        <v>0.16790538192108639</v>
      </c>
      <c r="T3537" s="235">
        <v>0.19440190702584639</v>
      </c>
      <c r="U3537" s="235">
        <v>0.2228901436424888</v>
      </c>
      <c r="V3537" s="235">
        <v>0.25263605030883679</v>
      </c>
      <c r="W3537" s="236">
        <f t="shared" si="144"/>
        <v>0.28635171063473791</v>
      </c>
      <c r="X3537" s="236">
        <f t="shared" si="144"/>
        <v>0.32456690992121856</v>
      </c>
      <c r="Y3537" s="236">
        <f t="shared" si="144"/>
        <v>0.36788213621039545</v>
      </c>
      <c r="Z3537" s="236">
        <f t="shared" si="144"/>
        <v>0.41697801595231654</v>
      </c>
    </row>
    <row r="3538" spans="1:26" x14ac:dyDescent="0.35">
      <c r="A3538" t="str">
        <f t="shared" si="143"/>
        <v>isr.wnd.25_50</v>
      </c>
      <c r="B3538" t="s">
        <v>1089</v>
      </c>
      <c r="C3538" t="s">
        <v>103</v>
      </c>
      <c r="D3538" t="s">
        <v>2382</v>
      </c>
      <c r="E3538" s="235">
        <v>1.3411818198819319E-2</v>
      </c>
      <c r="F3538" s="235">
        <v>1.4420541165920399E-2</v>
      </c>
      <c r="G3538" s="235">
        <v>1.5395610951940151E-2</v>
      </c>
      <c r="H3538" s="235">
        <v>1.6624184401139691E-2</v>
      </c>
      <c r="I3538" s="235">
        <v>1.797513282162751E-2</v>
      </c>
      <c r="J3538" s="235">
        <v>1.93047564584942E-2</v>
      </c>
      <c r="K3538" s="235">
        <v>2.0622007997321681E-2</v>
      </c>
      <c r="L3538" s="235">
        <v>2.1910099084057801E-2</v>
      </c>
      <c r="M3538" s="235">
        <v>2.313347299538741E-2</v>
      </c>
      <c r="N3538" s="235">
        <v>2.430182067081773E-2</v>
      </c>
      <c r="O3538" s="235">
        <v>2.5412461889601778E-2</v>
      </c>
      <c r="P3538" s="235">
        <v>2.6412279917550349E-2</v>
      </c>
      <c r="Q3538" s="235">
        <v>2.731376688981928E-2</v>
      </c>
      <c r="R3538" s="235">
        <v>2.8069821465660859E-2</v>
      </c>
      <c r="S3538" s="235">
        <v>2.869683114169734E-2</v>
      </c>
      <c r="T3538" s="235">
        <v>2.9178679292952731E-2</v>
      </c>
      <c r="U3538" s="235">
        <v>2.9427592971113019E-2</v>
      </c>
      <c r="V3538" s="235">
        <v>2.945862295112267E-2</v>
      </c>
      <c r="W3538" s="236">
        <f t="shared" si="144"/>
        <v>2.9489685650752315E-2</v>
      </c>
      <c r="X3538" s="236">
        <f t="shared" si="144"/>
        <v>2.9520781104503218E-2</v>
      </c>
      <c r="Y3538" s="236">
        <f t="shared" si="144"/>
        <v>2.9551909346913027E-2</v>
      </c>
      <c r="Z3538" s="236">
        <f t="shared" si="144"/>
        <v>2.9583070412555802E-2</v>
      </c>
    </row>
    <row r="3539" spans="1:26" x14ac:dyDescent="0.35">
      <c r="A3539" t="str">
        <f t="shared" si="143"/>
        <v>isr.sol.50_75</v>
      </c>
      <c r="B3539" t="s">
        <v>1089</v>
      </c>
      <c r="C3539" t="s">
        <v>105</v>
      </c>
      <c r="D3539" t="s">
        <v>2383</v>
      </c>
      <c r="E3539" s="235">
        <v>2.090400227663932E-2</v>
      </c>
      <c r="F3539" s="235">
        <v>2.3238427330968741E-2</v>
      </c>
      <c r="G3539" s="235">
        <v>2.5784977101884151E-2</v>
      </c>
      <c r="H3539" s="235">
        <v>3.0673522583650671E-2</v>
      </c>
      <c r="I3539" s="235">
        <v>3.7676271079931142E-2</v>
      </c>
      <c r="J3539" s="235">
        <v>4.6568603091904269E-2</v>
      </c>
      <c r="K3539" s="235">
        <v>5.77720732535544E-2</v>
      </c>
      <c r="L3539" s="235">
        <v>7.1724470181404251E-2</v>
      </c>
      <c r="M3539" s="235">
        <v>8.8930794296723875E-2</v>
      </c>
      <c r="N3539" s="235">
        <v>0.1098999999793422</v>
      </c>
      <c r="O3539" s="235">
        <v>0.13515532476756631</v>
      </c>
      <c r="P3539" s="235">
        <v>0.16506955382842639</v>
      </c>
      <c r="Q3539" s="235">
        <v>0.19970206680133001</v>
      </c>
      <c r="R3539" s="235">
        <v>0.23876718601990049</v>
      </c>
      <c r="S3539" s="235">
        <v>0.28182332474150812</v>
      </c>
      <c r="T3539" s="235">
        <v>0.32745810936020192</v>
      </c>
      <c r="U3539" s="235">
        <v>0.37329123846180667</v>
      </c>
      <c r="V3539" s="235">
        <v>0.41732961729015627</v>
      </c>
      <c r="W3539" s="236">
        <f t="shared" si="144"/>
        <v>0.46656334658486209</v>
      </c>
      <c r="X3539" s="236">
        <f t="shared" si="144"/>
        <v>0.52160533870070169</v>
      </c>
      <c r="Y3539" s="236">
        <f t="shared" si="144"/>
        <v>0.5831408132520054</v>
      </c>
      <c r="Z3539" s="236">
        <f t="shared" si="144"/>
        <v>0.65193582743472178</v>
      </c>
    </row>
    <row r="3540" spans="1:26" x14ac:dyDescent="0.35">
      <c r="A3540" t="str">
        <f t="shared" si="143"/>
        <v>isr.wnd.50_75</v>
      </c>
      <c r="B3540" t="s">
        <v>1089</v>
      </c>
      <c r="C3540" t="s">
        <v>103</v>
      </c>
      <c r="D3540" t="s">
        <v>2383</v>
      </c>
      <c r="E3540" s="235">
        <v>1.3411818198819319E-2</v>
      </c>
      <c r="F3540" s="235">
        <v>1.4420541165920399E-2</v>
      </c>
      <c r="G3540" s="235">
        <v>1.5395610951940151E-2</v>
      </c>
      <c r="H3540" s="235">
        <v>1.7051989469143949E-2</v>
      </c>
      <c r="I3540" s="235">
        <v>1.909333500520858E-2</v>
      </c>
      <c r="J3540" s="235">
        <v>2.1211215255578258E-2</v>
      </c>
      <c r="K3540" s="235">
        <v>2.3404428171920639E-2</v>
      </c>
      <c r="L3540" s="235">
        <v>2.557696630110198E-2</v>
      </c>
      <c r="M3540" s="235">
        <v>2.7717129593970678E-2</v>
      </c>
      <c r="N3540" s="235">
        <v>2.9713693728763538E-2</v>
      </c>
      <c r="O3540" s="235">
        <v>3.1491897985452232E-2</v>
      </c>
      <c r="P3540" s="235">
        <v>3.3008273196629689E-2</v>
      </c>
      <c r="Q3540" s="235">
        <v>3.4147484573076488E-2</v>
      </c>
      <c r="R3540" s="235">
        <v>3.4854109395260333E-2</v>
      </c>
      <c r="S3540" s="235">
        <v>3.5148538460910317E-2</v>
      </c>
      <c r="T3540" s="235">
        <v>3.501400355207087E-2</v>
      </c>
      <c r="U3540" s="235">
        <v>3.4500523232778538E-2</v>
      </c>
      <c r="V3540" s="235">
        <v>3.3693827756021227E-2</v>
      </c>
      <c r="W3540" s="236">
        <f t="shared" si="144"/>
        <v>3.2905994532100781E-2</v>
      </c>
      <c r="X3540" s="236">
        <f t="shared" si="144"/>
        <v>3.2136582521501873E-2</v>
      </c>
      <c r="Y3540" s="236">
        <f t="shared" si="144"/>
        <v>3.1385160997149365E-2</v>
      </c>
      <c r="Z3540" s="236">
        <f t="shared" si="144"/>
        <v>3.0651309303281551E-2</v>
      </c>
    </row>
    <row r="3541" spans="1:26" x14ac:dyDescent="0.35">
      <c r="A3541" t="str">
        <f t="shared" si="143"/>
        <v>isr.sol.75_100</v>
      </c>
      <c r="B3541" t="s">
        <v>1089</v>
      </c>
      <c r="C3541" t="s">
        <v>105</v>
      </c>
      <c r="D3541" t="s">
        <v>2384</v>
      </c>
      <c r="E3541" s="235">
        <v>2.090400227663932E-2</v>
      </c>
      <c r="F3541" s="235">
        <v>2.3238427330968741E-2</v>
      </c>
      <c r="G3541" s="235">
        <v>2.5784977101884151E-2</v>
      </c>
      <c r="H3541" s="235">
        <v>3.1886438760779123E-2</v>
      </c>
      <c r="I3541" s="235">
        <v>4.1331329422239348E-2</v>
      </c>
      <c r="J3541" s="235">
        <v>5.3873617907962988E-2</v>
      </c>
      <c r="K3541" s="235">
        <v>7.030339261397707E-2</v>
      </c>
      <c r="L3541" s="235">
        <v>9.1435910288271152E-2</v>
      </c>
      <c r="M3541" s="235">
        <v>0.1181760007477355</v>
      </c>
      <c r="N3541" s="235">
        <v>0.15133079269136249</v>
      </c>
      <c r="O3541" s="235">
        <v>0.19137786278913549</v>
      </c>
      <c r="P3541" s="235">
        <v>0.23803406040000011</v>
      </c>
      <c r="Q3541" s="235">
        <v>0.29028361878561948</v>
      </c>
      <c r="R3541" s="235">
        <v>0.3459139006896178</v>
      </c>
      <c r="S3541" s="235">
        <v>0.40233571452814471</v>
      </c>
      <c r="T3541" s="235">
        <v>0.45671091804553859</v>
      </c>
      <c r="U3541" s="235">
        <v>0.50591567764498557</v>
      </c>
      <c r="V3541" s="235">
        <v>0.54780055464922306</v>
      </c>
      <c r="W3541" s="236">
        <f t="shared" si="144"/>
        <v>0.59315309039419473</v>
      </c>
      <c r="X3541" s="236">
        <f t="shared" si="144"/>
        <v>0.64226037315620077</v>
      </c>
      <c r="Y3541" s="236">
        <f t="shared" si="144"/>
        <v>0.69543325931692634</v>
      </c>
      <c r="Z3541" s="236">
        <f t="shared" si="144"/>
        <v>0.75300834113043247</v>
      </c>
    </row>
    <row r="3542" spans="1:26" x14ac:dyDescent="0.35">
      <c r="A3542" t="str">
        <f t="shared" si="143"/>
        <v>isr.wnd.75_100</v>
      </c>
      <c r="B3542" t="s">
        <v>1089</v>
      </c>
      <c r="C3542" t="s">
        <v>103</v>
      </c>
      <c r="D3542" t="s">
        <v>2384</v>
      </c>
      <c r="E3542" s="235">
        <v>1.3411818198819319E-2</v>
      </c>
      <c r="F3542" s="235">
        <v>1.4420541165920399E-2</v>
      </c>
      <c r="G3542" s="235">
        <v>1.5395610951940151E-2</v>
      </c>
      <c r="H3542" s="235">
        <v>1.7602046314405369E-2</v>
      </c>
      <c r="I3542" s="235">
        <v>2.0591329074180709E-2</v>
      </c>
      <c r="J3542" s="235">
        <v>2.386453936203263E-2</v>
      </c>
      <c r="K3542" s="235">
        <v>2.734159917158727E-2</v>
      </c>
      <c r="L3542" s="235">
        <v>3.0878691682595261E-2</v>
      </c>
      <c r="M3542" s="235">
        <v>3.4373879795064392E-2</v>
      </c>
      <c r="N3542" s="235">
        <v>3.748065351658561E-2</v>
      </c>
      <c r="O3542" s="235">
        <v>4.0016160567456917E-2</v>
      </c>
      <c r="P3542" s="235">
        <v>4.1762016913908309E-2</v>
      </c>
      <c r="Q3542" s="235">
        <v>4.2631627123375343E-2</v>
      </c>
      <c r="R3542" s="235">
        <v>4.2582044707265072E-2</v>
      </c>
      <c r="S3542" s="235">
        <v>4.1800791468880737E-2</v>
      </c>
      <c r="T3542" s="235">
        <v>4.0408363212830922E-2</v>
      </c>
      <c r="U3542" s="235">
        <v>3.8675227529298521E-2</v>
      </c>
      <c r="V3542" s="235">
        <v>3.6758913404324287E-2</v>
      </c>
      <c r="W3542" s="236">
        <f t="shared" si="144"/>
        <v>3.4937550493865696E-2</v>
      </c>
      <c r="X3542" s="236">
        <f t="shared" si="144"/>
        <v>3.320643407179226E-2</v>
      </c>
      <c r="Y3542" s="236">
        <f t="shared" si="144"/>
        <v>3.1561092525873878E-2</v>
      </c>
      <c r="Z3542" s="236">
        <f t="shared" si="144"/>
        <v>2.9997275807248671E-2</v>
      </c>
    </row>
    <row r="3543" spans="1:26" x14ac:dyDescent="0.35">
      <c r="A3543" t="str">
        <f t="shared" si="143"/>
        <v>ita.sol.0_0</v>
      </c>
      <c r="B3543" t="s">
        <v>1099</v>
      </c>
      <c r="C3543" t="s">
        <v>105</v>
      </c>
      <c r="D3543" t="s">
        <v>2380</v>
      </c>
      <c r="E3543" s="235">
        <v>0.1639217167754756</v>
      </c>
      <c r="F3543" s="235">
        <v>0.15851645819161661</v>
      </c>
      <c r="G3543" s="235">
        <v>0.15537525614319531</v>
      </c>
      <c r="H3543" s="235">
        <v>0.15311099694539751</v>
      </c>
      <c r="I3543" s="235">
        <v>0.15224973626429811</v>
      </c>
      <c r="J3543" s="235">
        <v>0.15301893977411041</v>
      </c>
      <c r="K3543" s="235">
        <v>0.15554983707455361</v>
      </c>
      <c r="L3543" s="235">
        <v>0.15985988025400411</v>
      </c>
      <c r="M3543" s="235">
        <v>0.16608049536454941</v>
      </c>
      <c r="N3543" s="235">
        <v>0.174162864989024</v>
      </c>
      <c r="O3543" s="235">
        <v>0.18432903933870759</v>
      </c>
      <c r="P3543" s="235">
        <v>0.19630625520528699</v>
      </c>
      <c r="Q3543" s="235">
        <v>0.21003445474256199</v>
      </c>
      <c r="R3543" s="235">
        <v>0.2253251900199377</v>
      </c>
      <c r="S3543" s="235">
        <v>0.24217797982409911</v>
      </c>
      <c r="T3543" s="235">
        <v>0.26049166030877358</v>
      </c>
      <c r="U3543" s="235">
        <v>0.28010801627812759</v>
      </c>
      <c r="V3543" s="235">
        <v>0.30061709350657578</v>
      </c>
      <c r="W3543" s="236">
        <f t="shared" si="144"/>
        <v>0.32262781375956634</v>
      </c>
      <c r="X3543" s="236">
        <f t="shared" si="144"/>
        <v>0.34625012502491165</v>
      </c>
      <c r="Y3543" s="236">
        <f t="shared" si="144"/>
        <v>0.37160202551263166</v>
      </c>
      <c r="Z3543" s="236">
        <f t="shared" si="144"/>
        <v>0.39881015307981632</v>
      </c>
    </row>
    <row r="3544" spans="1:26" x14ac:dyDescent="0.35">
      <c r="A3544" t="str">
        <f t="shared" si="143"/>
        <v>ita.wnd.0_0</v>
      </c>
      <c r="B3544" t="s">
        <v>1099</v>
      </c>
      <c r="C3544" t="s">
        <v>103</v>
      </c>
      <c r="D3544" t="s">
        <v>2380</v>
      </c>
      <c r="E3544" s="235">
        <v>9.7243319576817672E-2</v>
      </c>
      <c r="F3544" s="235">
        <v>9.0817811110105631E-2</v>
      </c>
      <c r="G3544" s="235">
        <v>8.6560867511306261E-2</v>
      </c>
      <c r="H3544" s="235">
        <v>8.3102011606469212E-2</v>
      </c>
      <c r="I3544" s="235">
        <v>8.0648331301910348E-2</v>
      </c>
      <c r="J3544" s="235">
        <v>7.9041565380004161E-2</v>
      </c>
      <c r="K3544" s="235">
        <v>7.8204212996787356E-2</v>
      </c>
      <c r="L3544" s="235">
        <v>7.7927377600251424E-2</v>
      </c>
      <c r="M3544" s="235">
        <v>7.8110241330642427E-2</v>
      </c>
      <c r="N3544" s="235">
        <v>7.8654675665285279E-2</v>
      </c>
      <c r="O3544" s="235">
        <v>7.9384863597371458E-2</v>
      </c>
      <c r="P3544" s="235">
        <v>8.0118557499799195E-2</v>
      </c>
      <c r="Q3544" s="235">
        <v>8.082370766728722E-2</v>
      </c>
      <c r="R3544" s="235">
        <v>8.1477026147618259E-2</v>
      </c>
      <c r="S3544" s="235">
        <v>8.1959241565843471E-2</v>
      </c>
      <c r="T3544" s="235">
        <v>8.2196634043901581E-2</v>
      </c>
      <c r="U3544" s="235">
        <v>8.2159958582827625E-2</v>
      </c>
      <c r="V3544" s="235">
        <v>8.1882002761500441E-2</v>
      </c>
      <c r="W3544" s="236">
        <f t="shared" si="144"/>
        <v>8.160498729408705E-2</v>
      </c>
      <c r="X3544" s="236">
        <f t="shared" si="144"/>
        <v>8.1328908999270783E-2</v>
      </c>
      <c r="Y3544" s="236">
        <f t="shared" si="144"/>
        <v>8.1053764706497722E-2</v>
      </c>
      <c r="Z3544" s="236">
        <f t="shared" si="144"/>
        <v>8.0779551255940274E-2</v>
      </c>
    </row>
    <row r="3545" spans="1:26" x14ac:dyDescent="0.35">
      <c r="A3545" t="str">
        <f t="shared" si="143"/>
        <v>ita.sol.0_25</v>
      </c>
      <c r="B3545" t="s">
        <v>1099</v>
      </c>
      <c r="C3545" t="s">
        <v>105</v>
      </c>
      <c r="D3545" t="s">
        <v>2381</v>
      </c>
      <c r="E3545" s="235">
        <v>0.1639217167754756</v>
      </c>
      <c r="F3545" s="235">
        <v>0.15851645819161661</v>
      </c>
      <c r="G3545" s="235">
        <v>0.15537525614319531</v>
      </c>
      <c r="H3545" s="235">
        <v>0.15311099694539751</v>
      </c>
      <c r="I3545" s="235">
        <v>0.15281667865692461</v>
      </c>
      <c r="J3545" s="235">
        <v>0.1550595683673428</v>
      </c>
      <c r="K3545" s="235">
        <v>0.16016274654289589</v>
      </c>
      <c r="L3545" s="235">
        <v>0.16837144655433761</v>
      </c>
      <c r="M3545" s="235">
        <v>0.1799854939508409</v>
      </c>
      <c r="N3545" s="235">
        <v>0.1954037351198803</v>
      </c>
      <c r="O3545" s="235">
        <v>0.21500273263745451</v>
      </c>
      <c r="P3545" s="235">
        <v>0.2387846673754894</v>
      </c>
      <c r="Q3545" s="235">
        <v>0.2666773823292809</v>
      </c>
      <c r="R3545" s="235">
        <v>0.29856703834051151</v>
      </c>
      <c r="S3545" s="235">
        <v>0.33407768982752328</v>
      </c>
      <c r="T3545" s="235">
        <v>0.37230362141794793</v>
      </c>
      <c r="U3545" s="235">
        <v>0.41128034913249167</v>
      </c>
      <c r="V3545" s="235">
        <v>0.44876499676586412</v>
      </c>
      <c r="W3545" s="236">
        <f t="shared" si="144"/>
        <v>0.48966604591504415</v>
      </c>
      <c r="X3545" s="236">
        <f t="shared" si="144"/>
        <v>0.53429487203782899</v>
      </c>
      <c r="Y3545" s="236">
        <f t="shared" si="144"/>
        <v>0.58299122977264506</v>
      </c>
      <c r="Z3545" s="236">
        <f t="shared" si="144"/>
        <v>0.63612583945547774</v>
      </c>
    </row>
    <row r="3546" spans="1:26" x14ac:dyDescent="0.35">
      <c r="A3546" t="str">
        <f t="shared" si="143"/>
        <v>ita.wnd.0_25</v>
      </c>
      <c r="B3546" t="s">
        <v>1099</v>
      </c>
      <c r="C3546" t="s">
        <v>103</v>
      </c>
      <c r="D3546" t="s">
        <v>2381</v>
      </c>
      <c r="E3546" s="235">
        <v>9.7243319576817672E-2</v>
      </c>
      <c r="F3546" s="235">
        <v>9.0817811110105631E-2</v>
      </c>
      <c r="G3546" s="235">
        <v>8.6560867511306261E-2</v>
      </c>
      <c r="H3546" s="235">
        <v>8.3102011606469212E-2</v>
      </c>
      <c r="I3546" s="235">
        <v>8.0789009929240568E-2</v>
      </c>
      <c r="J3546" s="235">
        <v>7.9517557629493432E-2</v>
      </c>
      <c r="K3546" s="235">
        <v>7.9214508731727334E-2</v>
      </c>
      <c r="L3546" s="235">
        <v>7.9631920043404442E-2</v>
      </c>
      <c r="M3546" s="235">
        <v>8.0663684232055943E-2</v>
      </c>
      <c r="N3546" s="235">
        <v>8.2092411094533552E-2</v>
      </c>
      <c r="O3546" s="235">
        <v>8.3839290951205042E-2</v>
      </c>
      <c r="P3546" s="235">
        <v>8.5531023943963891E-2</v>
      </c>
      <c r="Q3546" s="235">
        <v>8.707361029386057E-2</v>
      </c>
      <c r="R3546" s="235">
        <v>8.8213848848581744E-2</v>
      </c>
      <c r="S3546" s="235">
        <v>8.8806870195147242E-2</v>
      </c>
      <c r="T3546" s="235">
        <v>8.8704743891990623E-2</v>
      </c>
      <c r="U3546" s="235">
        <v>8.7795008597828322E-2</v>
      </c>
      <c r="V3546" s="235">
        <v>8.6135029676237013E-2</v>
      </c>
      <c r="W3546" s="236">
        <f t="shared" si="144"/>
        <v>8.4506436707721358E-2</v>
      </c>
      <c r="X3546" s="236">
        <f t="shared" si="144"/>
        <v>8.2908636264233768E-2</v>
      </c>
      <c r="Y3546" s="236">
        <f t="shared" si="144"/>
        <v>8.1341046137932291E-2</v>
      </c>
      <c r="Z3546" s="236">
        <f t="shared" si="144"/>
        <v>7.9803095129035259E-2</v>
      </c>
    </row>
    <row r="3547" spans="1:26" x14ac:dyDescent="0.35">
      <c r="A3547" t="str">
        <f t="shared" si="143"/>
        <v>ita.sol.25_50</v>
      </c>
      <c r="B3547" t="s">
        <v>1099</v>
      </c>
      <c r="C3547" t="s">
        <v>105</v>
      </c>
      <c r="D3547" t="s">
        <v>2382</v>
      </c>
      <c r="E3547" s="235">
        <v>0.1639217167754756</v>
      </c>
      <c r="F3547" s="235">
        <v>0.15851645819161661</v>
      </c>
      <c r="G3547" s="235">
        <v>0.15537525614319531</v>
      </c>
      <c r="H3547" s="235">
        <v>0.15990576003161769</v>
      </c>
      <c r="I3547" s="235">
        <v>0.1702267634072053</v>
      </c>
      <c r="J3547" s="235">
        <v>0.18484962104314751</v>
      </c>
      <c r="K3547" s="235">
        <v>0.2044406469050169</v>
      </c>
      <c r="L3547" s="235">
        <v>0.22931508630064851</v>
      </c>
      <c r="M3547" s="235">
        <v>0.25979501168335739</v>
      </c>
      <c r="N3547" s="235">
        <v>0.29594028811105472</v>
      </c>
      <c r="O3547" s="235">
        <v>0.33717282689791611</v>
      </c>
      <c r="P3547" s="235">
        <v>0.38199730667614118</v>
      </c>
      <c r="Q3547" s="235">
        <v>0.42887076346304609</v>
      </c>
      <c r="R3547" s="235">
        <v>0.47569000813665319</v>
      </c>
      <c r="S3547" s="235">
        <v>0.52048829583211598</v>
      </c>
      <c r="T3547" s="235">
        <v>0.56219060916374752</v>
      </c>
      <c r="U3547" s="235">
        <v>0.59916712769644254</v>
      </c>
      <c r="V3547" s="235">
        <v>0.63131217599736722</v>
      </c>
      <c r="W3547" s="236">
        <f t="shared" si="144"/>
        <v>0.66518179175619208</v>
      </c>
      <c r="X3547" s="236">
        <f t="shared" si="144"/>
        <v>0.70086849724536804</v>
      </c>
      <c r="Y3547" s="236">
        <f t="shared" si="144"/>
        <v>0.7384697785158636</v>
      </c>
      <c r="Z3547" s="236">
        <f t="shared" si="144"/>
        <v>0.77808835170166113</v>
      </c>
    </row>
    <row r="3548" spans="1:26" x14ac:dyDescent="0.35">
      <c r="A3548" t="str">
        <f t="shared" si="143"/>
        <v>ita.wnd.25_50</v>
      </c>
      <c r="B3548" t="s">
        <v>1099</v>
      </c>
      <c r="C3548" t="s">
        <v>103</v>
      </c>
      <c r="D3548" t="s">
        <v>2382</v>
      </c>
      <c r="E3548" s="235">
        <v>9.7243319576817672E-2</v>
      </c>
      <c r="F3548" s="235">
        <v>9.0817811110105631E-2</v>
      </c>
      <c r="G3548" s="235">
        <v>8.6560867511306261E-2</v>
      </c>
      <c r="H3548" s="235">
        <v>8.49768966249657E-2</v>
      </c>
      <c r="I3548" s="235">
        <v>8.5162199917905204E-2</v>
      </c>
      <c r="J3548" s="235">
        <v>8.6226576498176694E-2</v>
      </c>
      <c r="K3548" s="235">
        <v>8.7925771010786302E-2</v>
      </c>
      <c r="L3548" s="235">
        <v>8.9973444384930074E-2</v>
      </c>
      <c r="M3548" s="235">
        <v>9.2083507022820255E-2</v>
      </c>
      <c r="N3548" s="235">
        <v>9.3841265208024577E-2</v>
      </c>
      <c r="O3548" s="235">
        <v>9.4986236872103544E-2</v>
      </c>
      <c r="P3548" s="235">
        <v>9.5128825304147679E-2</v>
      </c>
      <c r="Q3548" s="235">
        <v>9.4289296763241021E-2</v>
      </c>
      <c r="R3548" s="235">
        <v>9.2585635673690381E-2</v>
      </c>
      <c r="S3548" s="235">
        <v>8.9983970519020406E-2</v>
      </c>
      <c r="T3548" s="235">
        <v>8.6896209530549717E-2</v>
      </c>
      <c r="U3548" s="235">
        <v>8.3542920636092616E-2</v>
      </c>
      <c r="V3548" s="235">
        <v>8.009306997288819E-2</v>
      </c>
      <c r="W3548" s="236">
        <f t="shared" si="144"/>
        <v>7.678567865283091E-2</v>
      </c>
      <c r="X3548" s="236">
        <f t="shared" si="144"/>
        <v>7.3614863909844452E-2</v>
      </c>
      <c r="Y3548" s="236">
        <f t="shared" si="144"/>
        <v>7.057498590285792E-2</v>
      </c>
      <c r="Z3548" s="236">
        <f t="shared" si="144"/>
        <v>6.7660637684375483E-2</v>
      </c>
    </row>
    <row r="3549" spans="1:26" x14ac:dyDescent="0.35">
      <c r="A3549" t="str">
        <f t="shared" si="143"/>
        <v>ita.sol.50_75</v>
      </c>
      <c r="B3549" t="s">
        <v>1099</v>
      </c>
      <c r="C3549" t="s">
        <v>105</v>
      </c>
      <c r="D3549" t="s">
        <v>2383</v>
      </c>
      <c r="E3549" s="235">
        <v>0.1639217167754756</v>
      </c>
      <c r="F3549" s="235">
        <v>0.15851645819161661</v>
      </c>
      <c r="G3549" s="235">
        <v>0.15537525614319531</v>
      </c>
      <c r="H3549" s="235">
        <v>0.16755312936828931</v>
      </c>
      <c r="I3549" s="235">
        <v>0.19014032943762699</v>
      </c>
      <c r="J3549" s="235">
        <v>0.21968553748661179</v>
      </c>
      <c r="K3549" s="235">
        <v>0.25652448829241509</v>
      </c>
      <c r="L3549" s="235">
        <v>0.30063329439274561</v>
      </c>
      <c r="M3549" s="235">
        <v>0.35094046684157448</v>
      </c>
      <c r="N3549" s="235">
        <v>0.40553553672446141</v>
      </c>
      <c r="O3549" s="235">
        <v>0.46166758420716958</v>
      </c>
      <c r="P3549" s="235">
        <v>0.51578806907030283</v>
      </c>
      <c r="Q3549" s="235">
        <v>0.5651159690261115</v>
      </c>
      <c r="R3549" s="235">
        <v>0.60886907291186732</v>
      </c>
      <c r="S3549" s="235">
        <v>0.64709050480671748</v>
      </c>
      <c r="T3549" s="235">
        <v>0.68002603143134377</v>
      </c>
      <c r="U3549" s="235">
        <v>0.70812864012420462</v>
      </c>
      <c r="V3549" s="235">
        <v>0.73194133828916808</v>
      </c>
      <c r="W3549" s="236">
        <f t="shared" si="144"/>
        <v>0.75655480140242704</v>
      </c>
      <c r="X3549" s="236">
        <f t="shared" si="144"/>
        <v>0.78199595730298477</v>
      </c>
      <c r="Y3549" s="236">
        <f t="shared" si="144"/>
        <v>0.80829263934964146</v>
      </c>
      <c r="Z3549" s="236">
        <f t="shared" si="144"/>
        <v>0.83547361687149202</v>
      </c>
    </row>
    <row r="3550" spans="1:26" x14ac:dyDescent="0.35">
      <c r="A3550" t="str">
        <f t="shared" si="143"/>
        <v>ita.wnd.50_75</v>
      </c>
      <c r="B3550" t="s">
        <v>1099</v>
      </c>
      <c r="C3550" t="s">
        <v>103</v>
      </c>
      <c r="D3550" t="s">
        <v>2383</v>
      </c>
      <c r="E3550" s="235">
        <v>9.7243319576817672E-2</v>
      </c>
      <c r="F3550" s="235">
        <v>9.0817811110105631E-2</v>
      </c>
      <c r="G3550" s="235">
        <v>8.6560867511306261E-2</v>
      </c>
      <c r="H3550" s="235">
        <v>8.7530345714535496E-2</v>
      </c>
      <c r="I3550" s="235">
        <v>9.1094317720567836E-2</v>
      </c>
      <c r="J3550" s="235">
        <v>9.504014684095663E-2</v>
      </c>
      <c r="K3550" s="235">
        <v>9.9046527043007204E-2</v>
      </c>
      <c r="L3550" s="235">
        <v>0.1022626570245728</v>
      </c>
      <c r="M3550" s="235">
        <v>0.10437179507096291</v>
      </c>
      <c r="N3550" s="235">
        <v>0.1049166994386812</v>
      </c>
      <c r="O3550" s="235">
        <v>0.1037837744440039</v>
      </c>
      <c r="P3550" s="235">
        <v>0.1009900853890336</v>
      </c>
      <c r="Q3550" s="235">
        <v>9.7119282266596704E-2</v>
      </c>
      <c r="R3550" s="235">
        <v>9.2673543726607549E-2</v>
      </c>
      <c r="S3550" s="235">
        <v>8.8078212149174051E-2</v>
      </c>
      <c r="T3550" s="235">
        <v>8.3668415594010351E-2</v>
      </c>
      <c r="U3550" s="235">
        <v>7.9585631898976383E-2</v>
      </c>
      <c r="V3550" s="235">
        <v>7.5834941777243953E-2</v>
      </c>
      <c r="W3550" s="236">
        <f t="shared" si="144"/>
        <v>7.2261013164512514E-2</v>
      </c>
      <c r="X3550" s="236">
        <f t="shared" si="144"/>
        <v>6.885551569222316E-2</v>
      </c>
      <c r="Y3550" s="236">
        <f t="shared" si="144"/>
        <v>6.5610511583171965E-2</v>
      </c>
      <c r="Z3550" s="236">
        <f t="shared" si="144"/>
        <v>6.2518437149570852E-2</v>
      </c>
    </row>
    <row r="3551" spans="1:26" x14ac:dyDescent="0.35">
      <c r="A3551" t="str">
        <f t="shared" si="143"/>
        <v>ita.sol.75_100</v>
      </c>
      <c r="B3551" t="s">
        <v>1099</v>
      </c>
      <c r="C3551" t="s">
        <v>105</v>
      </c>
      <c r="D3551" t="s">
        <v>2384</v>
      </c>
      <c r="E3551" s="235">
        <v>0.1639217167754756</v>
      </c>
      <c r="F3551" s="235">
        <v>0.15851645819161661</v>
      </c>
      <c r="G3551" s="235">
        <v>0.15537525614319531</v>
      </c>
      <c r="H3551" s="235">
        <v>0.17518053029652339</v>
      </c>
      <c r="I3551" s="235">
        <v>0.21033223375803251</v>
      </c>
      <c r="J3551" s="235">
        <v>0.2548088697749335</v>
      </c>
      <c r="K3551" s="235">
        <v>0.30822337459041571</v>
      </c>
      <c r="L3551" s="235">
        <v>0.36886276418144748</v>
      </c>
      <c r="M3551" s="235">
        <v>0.43330501335785082</v>
      </c>
      <c r="N3551" s="235">
        <v>0.49684981096539588</v>
      </c>
      <c r="O3551" s="235">
        <v>0.55571778034141472</v>
      </c>
      <c r="P3551" s="235">
        <v>0.60639672578296799</v>
      </c>
      <c r="Q3551" s="235">
        <v>0.64994773669323747</v>
      </c>
      <c r="R3551" s="235">
        <v>0.68651085845441095</v>
      </c>
      <c r="S3551" s="235">
        <v>0.71733429812887817</v>
      </c>
      <c r="T3551" s="235">
        <v>0.74327436121249013</v>
      </c>
      <c r="U3551" s="235">
        <v>0.76499759462614481</v>
      </c>
      <c r="V3551" s="235">
        <v>0.78310412937561114</v>
      </c>
      <c r="W3551" s="236">
        <f t="shared" si="144"/>
        <v>0.80163922312047386</v>
      </c>
      <c r="X3551" s="236">
        <f t="shared" si="144"/>
        <v>0.82061301931529662</v>
      </c>
      <c r="Y3551" s="236">
        <f t="shared" si="144"/>
        <v>0.84003590149750573</v>
      </c>
      <c r="Z3551" s="236">
        <f t="shared" si="144"/>
        <v>0.85991849896985084</v>
      </c>
    </row>
    <row r="3552" spans="1:26" x14ac:dyDescent="0.35">
      <c r="A3552" t="str">
        <f t="shared" si="143"/>
        <v>ita.wnd.75_100</v>
      </c>
      <c r="B3552" t="s">
        <v>1099</v>
      </c>
      <c r="C3552" t="s">
        <v>103</v>
      </c>
      <c r="D3552" t="s">
        <v>2384</v>
      </c>
      <c r="E3552" s="235">
        <v>9.7243319576817672E-2</v>
      </c>
      <c r="F3552" s="235">
        <v>9.0817811110105631E-2</v>
      </c>
      <c r="G3552" s="235">
        <v>8.6560867511306261E-2</v>
      </c>
      <c r="H3552" s="235">
        <v>9.0687174085950867E-2</v>
      </c>
      <c r="I3552" s="235">
        <v>9.8325193039099104E-2</v>
      </c>
      <c r="J3552" s="235">
        <v>0.105602305965198</v>
      </c>
      <c r="K3552" s="235">
        <v>0.11168080370280881</v>
      </c>
      <c r="L3552" s="235">
        <v>0.1153761692342289</v>
      </c>
      <c r="M3552" s="235">
        <v>0.1161260945117544</v>
      </c>
      <c r="N3552" s="235">
        <v>0.11404472484089349</v>
      </c>
      <c r="O3552" s="235">
        <v>0.1097496179411722</v>
      </c>
      <c r="P3552" s="235">
        <v>0.1039588594463578</v>
      </c>
      <c r="Q3552" s="235">
        <v>9.7832139782461039E-2</v>
      </c>
      <c r="R3552" s="235">
        <v>9.1936380797833284E-2</v>
      </c>
      <c r="S3552" s="235">
        <v>8.6495934130198363E-2</v>
      </c>
      <c r="T3552" s="235">
        <v>8.1637688631176208E-2</v>
      </c>
      <c r="U3552" s="235">
        <v>7.7398442502071466E-2</v>
      </c>
      <c r="V3552" s="235">
        <v>7.3741634187596189E-2</v>
      </c>
      <c r="W3552" s="236">
        <f t="shared" si="144"/>
        <v>7.0257597399478927E-2</v>
      </c>
      <c r="X3552" s="236">
        <f t="shared" si="144"/>
        <v>6.6938169281547555E-2</v>
      </c>
      <c r="Y3552" s="236">
        <f t="shared" si="144"/>
        <v>6.3775572644309469E-2</v>
      </c>
      <c r="Z3552" s="236">
        <f t="shared" si="144"/>
        <v>6.0762397743536874E-2</v>
      </c>
    </row>
    <row r="3553" spans="1:26" x14ac:dyDescent="0.35">
      <c r="A3553" t="str">
        <f t="shared" si="143"/>
        <v>jam.sol.0_0</v>
      </c>
      <c r="B3553" t="s">
        <v>1109</v>
      </c>
      <c r="C3553" t="s">
        <v>105</v>
      </c>
      <c r="D3553" t="s">
        <v>2380</v>
      </c>
      <c r="E3553" s="235">
        <v>2.090400227663932E-2</v>
      </c>
      <c r="F3553" s="235">
        <v>2.3238427330968741E-2</v>
      </c>
      <c r="G3553" s="235">
        <v>2.5784977101884151E-2</v>
      </c>
      <c r="H3553" s="235">
        <v>2.8523010345819149E-2</v>
      </c>
      <c r="I3553" s="235">
        <v>3.1460164405327368E-2</v>
      </c>
      <c r="J3553" s="235">
        <v>3.4590724557257473E-2</v>
      </c>
      <c r="K3553" s="235">
        <v>3.7913867827805009E-2</v>
      </c>
      <c r="L3553" s="235">
        <v>4.138315222475205E-2</v>
      </c>
      <c r="M3553" s="235">
        <v>4.5008204905001757E-2</v>
      </c>
      <c r="N3553" s="235">
        <v>4.8761481356197602E-2</v>
      </c>
      <c r="O3553" s="235">
        <v>5.2639744983810591E-2</v>
      </c>
      <c r="P3553" s="235">
        <v>5.660612148758238E-2</v>
      </c>
      <c r="Q3553" s="235">
        <v>6.0610242346617139E-2</v>
      </c>
      <c r="R3553" s="235">
        <v>6.4641589518515258E-2</v>
      </c>
      <c r="S3553" s="235">
        <v>6.8701963041991179E-2</v>
      </c>
      <c r="T3553" s="235">
        <v>7.2754689684551094E-2</v>
      </c>
      <c r="U3553" s="235">
        <v>7.6814348751658851E-2</v>
      </c>
      <c r="V3553" s="235">
        <v>8.0836373986807264E-2</v>
      </c>
      <c r="W3553" s="236">
        <f t="shared" si="144"/>
        <v>8.5068993821207833E-2</v>
      </c>
      <c r="X3553" s="236">
        <f t="shared" si="144"/>
        <v>8.9523235059179584E-2</v>
      </c>
      <c r="Y3553" s="236">
        <f t="shared" si="144"/>
        <v>9.4210701872238622E-2</v>
      </c>
      <c r="Z3553" s="236">
        <f t="shared" si="144"/>
        <v>9.9143606030239501E-2</v>
      </c>
    </row>
    <row r="3554" spans="1:26" x14ac:dyDescent="0.35">
      <c r="A3554" t="str">
        <f t="shared" si="143"/>
        <v>jam.wnd.0_0</v>
      </c>
      <c r="B3554" t="s">
        <v>1109</v>
      </c>
      <c r="C3554" t="s">
        <v>103</v>
      </c>
      <c r="D3554" t="s">
        <v>2380</v>
      </c>
      <c r="E3554" s="235">
        <v>1.3411818198819319E-2</v>
      </c>
      <c r="F3554" s="235">
        <v>1.4420541165920399E-2</v>
      </c>
      <c r="G3554" s="235">
        <v>1.5395610951940151E-2</v>
      </c>
      <c r="H3554" s="235">
        <v>1.6304436559963571E-2</v>
      </c>
      <c r="I3554" s="235">
        <v>1.7144876215296759E-2</v>
      </c>
      <c r="J3554" s="235">
        <v>1.7907684156724051E-2</v>
      </c>
      <c r="K3554" s="235">
        <v>1.8575723220013631E-2</v>
      </c>
      <c r="L3554" s="235">
        <v>1.9152928986047819E-2</v>
      </c>
      <c r="M3554" s="235">
        <v>1.96502549762172E-2</v>
      </c>
      <c r="N3554" s="235">
        <v>2.0071275563831301E-2</v>
      </c>
      <c r="O3554" s="235">
        <v>2.0424208087341029E-2</v>
      </c>
      <c r="P3554" s="235">
        <v>2.0696873605827979E-2</v>
      </c>
      <c r="Q3554" s="235">
        <v>2.0911136997884341E-2</v>
      </c>
      <c r="R3554" s="235">
        <v>2.1075750945744862E-2</v>
      </c>
      <c r="S3554" s="235">
        <v>2.1199734111410361E-2</v>
      </c>
      <c r="T3554" s="235">
        <v>2.1287804530642201E-2</v>
      </c>
      <c r="U3554" s="235">
        <v>2.134728953974158E-2</v>
      </c>
      <c r="V3554" s="235">
        <v>2.1383197621466839E-2</v>
      </c>
      <c r="W3554" s="236">
        <f t="shared" si="144"/>
        <v>2.1419166103850026E-2</v>
      </c>
      <c r="X3554" s="236">
        <f t="shared" si="144"/>
        <v>2.1455195088490538E-2</v>
      </c>
      <c r="Y3554" s="236">
        <f t="shared" si="144"/>
        <v>2.1491284677158676E-2</v>
      </c>
      <c r="Z3554" s="236">
        <f t="shared" si="144"/>
        <v>2.152743497179592E-2</v>
      </c>
    </row>
    <row r="3555" spans="1:26" x14ac:dyDescent="0.35">
      <c r="A3555" t="str">
        <f t="shared" si="143"/>
        <v>jam.sol.0_25</v>
      </c>
      <c r="B3555" t="s">
        <v>1109</v>
      </c>
      <c r="C3555" t="s">
        <v>105</v>
      </c>
      <c r="D3555" t="s">
        <v>2381</v>
      </c>
      <c r="E3555" s="235">
        <v>2.090400227663932E-2</v>
      </c>
      <c r="F3555" s="235">
        <v>2.3238427330968741E-2</v>
      </c>
      <c r="G3555" s="235">
        <v>2.5784977101884151E-2</v>
      </c>
      <c r="H3555" s="235">
        <v>2.8523010345819149E-2</v>
      </c>
      <c r="I3555" s="235">
        <v>3.1551081463113431E-2</v>
      </c>
      <c r="J3555" s="235">
        <v>3.4942437972336857E-2</v>
      </c>
      <c r="K3555" s="235">
        <v>3.8762811696971052E-2</v>
      </c>
      <c r="L3555" s="235">
        <v>4.3041065518848107E-2</v>
      </c>
      <c r="M3555" s="235">
        <v>4.7874101155915699E-2</v>
      </c>
      <c r="N3555" s="235">
        <v>5.3328059397615361E-2</v>
      </c>
      <c r="O3555" s="235">
        <v>5.9503729491441393E-2</v>
      </c>
      <c r="P3555" s="235">
        <v>6.6461564623919972E-2</v>
      </c>
      <c r="Q3555" s="235">
        <v>7.4290205245752375E-2</v>
      </c>
      <c r="R3555" s="235">
        <v>8.3094701788065689E-2</v>
      </c>
      <c r="S3555" s="235">
        <v>9.3027449967330852E-2</v>
      </c>
      <c r="T3555" s="235">
        <v>0.1041895159181163</v>
      </c>
      <c r="U3555" s="235">
        <v>0.116152102321359</v>
      </c>
      <c r="V3555" s="235">
        <v>0.12861820206095481</v>
      </c>
      <c r="W3555" s="236">
        <f t="shared" si="144"/>
        <v>0.14242223404294427</v>
      </c>
      <c r="X3555" s="236">
        <f t="shared" si="144"/>
        <v>0.15770779271327509</v>
      </c>
      <c r="Y3555" s="236">
        <f t="shared" si="144"/>
        <v>0.17463388388496853</v>
      </c>
      <c r="Z3555" s="236">
        <f t="shared" si="144"/>
        <v>0.19337657877308925</v>
      </c>
    </row>
    <row r="3556" spans="1:26" x14ac:dyDescent="0.35">
      <c r="A3556" t="str">
        <f t="shared" si="143"/>
        <v>jam.wnd.0_25</v>
      </c>
      <c r="B3556" t="s">
        <v>1109</v>
      </c>
      <c r="C3556" t="s">
        <v>103</v>
      </c>
      <c r="D3556" t="s">
        <v>2381</v>
      </c>
      <c r="E3556" s="235">
        <v>1.3411818198819319E-2</v>
      </c>
      <c r="F3556" s="235">
        <v>1.4420541165920399E-2</v>
      </c>
      <c r="G3556" s="235">
        <v>1.5395610951940151E-2</v>
      </c>
      <c r="H3556" s="235">
        <v>1.6304436559963571E-2</v>
      </c>
      <c r="I3556" s="235">
        <v>1.716884290669379E-2</v>
      </c>
      <c r="J3556" s="235">
        <v>1.7991972915139751E-2</v>
      </c>
      <c r="K3556" s="235">
        <v>1.8757769486645232E-2</v>
      </c>
      <c r="L3556" s="235">
        <v>1.9472183689600731E-2</v>
      </c>
      <c r="M3556" s="235">
        <v>2.0146389201214289E-2</v>
      </c>
      <c r="N3556" s="235">
        <v>2.0782519164326281E-2</v>
      </c>
      <c r="O3556" s="235">
        <v>2.136714127277756E-2</v>
      </c>
      <c r="P3556" s="235">
        <v>2.1915047346324192E-2</v>
      </c>
      <c r="Q3556" s="235">
        <v>2.2435920085213369E-2</v>
      </c>
      <c r="R3556" s="235">
        <v>2.292991467096625E-2</v>
      </c>
      <c r="S3556" s="235">
        <v>2.340140816023693E-2</v>
      </c>
      <c r="T3556" s="235">
        <v>2.382510923138826E-2</v>
      </c>
      <c r="U3556" s="235">
        <v>2.4181757225789469E-2</v>
      </c>
      <c r="V3556" s="235">
        <v>2.445915952672624E-2</v>
      </c>
      <c r="W3556" s="236">
        <f t="shared" si="144"/>
        <v>2.4739744062760589E-2</v>
      </c>
      <c r="X3556" s="236">
        <f t="shared" si="144"/>
        <v>2.5023547339069949E-2</v>
      </c>
      <c r="Y3556" s="236">
        <f t="shared" si="144"/>
        <v>2.5310606279602819E-2</v>
      </c>
      <c r="Z3556" s="236">
        <f t="shared" si="144"/>
        <v>2.5600958231882718E-2</v>
      </c>
    </row>
    <row r="3557" spans="1:26" x14ac:dyDescent="0.35">
      <c r="A3557" t="str">
        <f t="shared" si="143"/>
        <v>jam.sol.25_50</v>
      </c>
      <c r="B3557" t="s">
        <v>1109</v>
      </c>
      <c r="C3557" t="s">
        <v>105</v>
      </c>
      <c r="D3557" t="s">
        <v>2382</v>
      </c>
      <c r="E3557" s="235">
        <v>2.090400227663932E-2</v>
      </c>
      <c r="F3557" s="235">
        <v>2.3238427330968741E-2</v>
      </c>
      <c r="G3557" s="235">
        <v>2.5784977101884151E-2</v>
      </c>
      <c r="H3557" s="235">
        <v>2.9523665224131031E-2</v>
      </c>
      <c r="I3557" s="235">
        <v>3.4332564612907561E-2</v>
      </c>
      <c r="J3557" s="235">
        <v>4.0098037360557108E-2</v>
      </c>
      <c r="K3557" s="235">
        <v>4.6994555610797052E-2</v>
      </c>
      <c r="L3557" s="235">
        <v>5.5193952964750922E-2</v>
      </c>
      <c r="M3557" s="235">
        <v>6.4923265292574153E-2</v>
      </c>
      <c r="N3557" s="235">
        <v>7.6367823337469415E-2</v>
      </c>
      <c r="O3557" s="235">
        <v>8.9808504167903563E-2</v>
      </c>
      <c r="P3557" s="235">
        <v>0.1054712664854381</v>
      </c>
      <c r="Q3557" s="235">
        <v>0.12356739371100239</v>
      </c>
      <c r="R3557" s="235">
        <v>0.14432036586785271</v>
      </c>
      <c r="S3557" s="235">
        <v>0.16790538192108639</v>
      </c>
      <c r="T3557" s="235">
        <v>0.19440190702584639</v>
      </c>
      <c r="U3557" s="235">
        <v>0.2228901436424888</v>
      </c>
      <c r="V3557" s="235">
        <v>0.25263605030883679</v>
      </c>
      <c r="W3557" s="236">
        <f t="shared" si="144"/>
        <v>0.28635171063473791</v>
      </c>
      <c r="X3557" s="236">
        <f t="shared" si="144"/>
        <v>0.32456690992121856</v>
      </c>
      <c r="Y3557" s="236">
        <f t="shared" si="144"/>
        <v>0.36788213621039545</v>
      </c>
      <c r="Z3557" s="236">
        <f t="shared" si="144"/>
        <v>0.41697801595231654</v>
      </c>
    </row>
    <row r="3558" spans="1:26" x14ac:dyDescent="0.35">
      <c r="A3558" t="str">
        <f t="shared" si="143"/>
        <v>jam.wnd.25_50</v>
      </c>
      <c r="B3558" t="s">
        <v>1109</v>
      </c>
      <c r="C3558" t="s">
        <v>103</v>
      </c>
      <c r="D3558" t="s">
        <v>2382</v>
      </c>
      <c r="E3558" s="235">
        <v>1.3411818198819319E-2</v>
      </c>
      <c r="F3558" s="235">
        <v>1.4420541165920399E-2</v>
      </c>
      <c r="G3558" s="235">
        <v>1.5395610951940151E-2</v>
      </c>
      <c r="H3558" s="235">
        <v>1.6624184401139691E-2</v>
      </c>
      <c r="I3558" s="235">
        <v>1.797513282162751E-2</v>
      </c>
      <c r="J3558" s="235">
        <v>1.93047564584942E-2</v>
      </c>
      <c r="K3558" s="235">
        <v>2.0622007997321681E-2</v>
      </c>
      <c r="L3558" s="235">
        <v>2.1910099084057801E-2</v>
      </c>
      <c r="M3558" s="235">
        <v>2.313347299538741E-2</v>
      </c>
      <c r="N3558" s="235">
        <v>2.430182067081773E-2</v>
      </c>
      <c r="O3558" s="235">
        <v>2.5412461889601778E-2</v>
      </c>
      <c r="P3558" s="235">
        <v>2.6412279917550349E-2</v>
      </c>
      <c r="Q3558" s="235">
        <v>2.731376688981928E-2</v>
      </c>
      <c r="R3558" s="235">
        <v>2.8069821465660859E-2</v>
      </c>
      <c r="S3558" s="235">
        <v>2.869683114169734E-2</v>
      </c>
      <c r="T3558" s="235">
        <v>2.9178679292952731E-2</v>
      </c>
      <c r="U3558" s="235">
        <v>2.9427592971113019E-2</v>
      </c>
      <c r="V3558" s="235">
        <v>2.945862295112267E-2</v>
      </c>
      <c r="W3558" s="236">
        <f t="shared" si="144"/>
        <v>2.9489685650752315E-2</v>
      </c>
      <c r="X3558" s="236">
        <f t="shared" si="144"/>
        <v>2.9520781104503218E-2</v>
      </c>
      <c r="Y3558" s="236">
        <f t="shared" si="144"/>
        <v>2.9551909346913027E-2</v>
      </c>
      <c r="Z3558" s="236">
        <f t="shared" si="144"/>
        <v>2.9583070412555802E-2</v>
      </c>
    </row>
    <row r="3559" spans="1:26" x14ac:dyDescent="0.35">
      <c r="A3559" t="str">
        <f t="shared" si="143"/>
        <v>jam.sol.50_75</v>
      </c>
      <c r="B3559" t="s">
        <v>1109</v>
      </c>
      <c r="C3559" t="s">
        <v>105</v>
      </c>
      <c r="D3559" t="s">
        <v>2383</v>
      </c>
      <c r="E3559" s="235">
        <v>2.090400227663932E-2</v>
      </c>
      <c r="F3559" s="235">
        <v>2.3238427330968741E-2</v>
      </c>
      <c r="G3559" s="235">
        <v>2.5784977101884151E-2</v>
      </c>
      <c r="H3559" s="235">
        <v>3.0673522583650671E-2</v>
      </c>
      <c r="I3559" s="235">
        <v>3.7676271079931142E-2</v>
      </c>
      <c r="J3559" s="235">
        <v>4.6568603091904269E-2</v>
      </c>
      <c r="K3559" s="235">
        <v>5.77720732535544E-2</v>
      </c>
      <c r="L3559" s="235">
        <v>7.1724470181404251E-2</v>
      </c>
      <c r="M3559" s="235">
        <v>8.8930794296723875E-2</v>
      </c>
      <c r="N3559" s="235">
        <v>0.1098999999793422</v>
      </c>
      <c r="O3559" s="235">
        <v>0.13515532476756631</v>
      </c>
      <c r="P3559" s="235">
        <v>0.16506955382842639</v>
      </c>
      <c r="Q3559" s="235">
        <v>0.19970206680133001</v>
      </c>
      <c r="R3559" s="235">
        <v>0.23876718601990049</v>
      </c>
      <c r="S3559" s="235">
        <v>0.28182332474150812</v>
      </c>
      <c r="T3559" s="235">
        <v>0.32745810936020192</v>
      </c>
      <c r="U3559" s="235">
        <v>0.37329123846180667</v>
      </c>
      <c r="V3559" s="235">
        <v>0.41732961729015627</v>
      </c>
      <c r="W3559" s="236">
        <f t="shared" si="144"/>
        <v>0.46656334658486209</v>
      </c>
      <c r="X3559" s="236">
        <f t="shared" si="144"/>
        <v>0.52160533870070169</v>
      </c>
      <c r="Y3559" s="236">
        <f t="shared" si="144"/>
        <v>0.5831408132520054</v>
      </c>
      <c r="Z3559" s="236">
        <f t="shared" si="144"/>
        <v>0.65193582743472178</v>
      </c>
    </row>
    <row r="3560" spans="1:26" x14ac:dyDescent="0.35">
      <c r="A3560" t="str">
        <f t="shared" si="143"/>
        <v>jam.wnd.50_75</v>
      </c>
      <c r="B3560" t="s">
        <v>1109</v>
      </c>
      <c r="C3560" t="s">
        <v>103</v>
      </c>
      <c r="D3560" t="s">
        <v>2383</v>
      </c>
      <c r="E3560" s="235">
        <v>1.3411818198819319E-2</v>
      </c>
      <c r="F3560" s="235">
        <v>1.4420541165920399E-2</v>
      </c>
      <c r="G3560" s="235">
        <v>1.5395610951940151E-2</v>
      </c>
      <c r="H3560" s="235">
        <v>1.7051989469143949E-2</v>
      </c>
      <c r="I3560" s="235">
        <v>1.909333500520858E-2</v>
      </c>
      <c r="J3560" s="235">
        <v>2.1211215255578258E-2</v>
      </c>
      <c r="K3560" s="235">
        <v>2.3404428171920639E-2</v>
      </c>
      <c r="L3560" s="235">
        <v>2.557696630110198E-2</v>
      </c>
      <c r="M3560" s="235">
        <v>2.7717129593970678E-2</v>
      </c>
      <c r="N3560" s="235">
        <v>2.9713693728763538E-2</v>
      </c>
      <c r="O3560" s="235">
        <v>3.1491897985452232E-2</v>
      </c>
      <c r="P3560" s="235">
        <v>3.3008273196629689E-2</v>
      </c>
      <c r="Q3560" s="235">
        <v>3.4147484573076488E-2</v>
      </c>
      <c r="R3560" s="235">
        <v>3.4854109395260333E-2</v>
      </c>
      <c r="S3560" s="235">
        <v>3.5148538460910317E-2</v>
      </c>
      <c r="T3560" s="235">
        <v>3.501400355207087E-2</v>
      </c>
      <c r="U3560" s="235">
        <v>3.4500523232778538E-2</v>
      </c>
      <c r="V3560" s="235">
        <v>3.3693827756021227E-2</v>
      </c>
      <c r="W3560" s="236">
        <f t="shared" si="144"/>
        <v>3.2905994532100781E-2</v>
      </c>
      <c r="X3560" s="236">
        <f t="shared" si="144"/>
        <v>3.2136582521501873E-2</v>
      </c>
      <c r="Y3560" s="236">
        <f t="shared" si="144"/>
        <v>3.1385160997149365E-2</v>
      </c>
      <c r="Z3560" s="236">
        <f t="shared" si="144"/>
        <v>3.0651309303281551E-2</v>
      </c>
    </row>
    <row r="3561" spans="1:26" x14ac:dyDescent="0.35">
      <c r="A3561" t="str">
        <f t="shared" si="143"/>
        <v>jam.sol.75_100</v>
      </c>
      <c r="B3561" t="s">
        <v>1109</v>
      </c>
      <c r="C3561" t="s">
        <v>105</v>
      </c>
      <c r="D3561" t="s">
        <v>2384</v>
      </c>
      <c r="E3561" s="235">
        <v>2.090400227663932E-2</v>
      </c>
      <c r="F3561" s="235">
        <v>2.3238427330968741E-2</v>
      </c>
      <c r="G3561" s="235">
        <v>2.5784977101884151E-2</v>
      </c>
      <c r="H3561" s="235">
        <v>3.1886438760779123E-2</v>
      </c>
      <c r="I3561" s="235">
        <v>4.1331329422239348E-2</v>
      </c>
      <c r="J3561" s="235">
        <v>5.3873617907962988E-2</v>
      </c>
      <c r="K3561" s="235">
        <v>7.030339261397707E-2</v>
      </c>
      <c r="L3561" s="235">
        <v>9.1435910288271152E-2</v>
      </c>
      <c r="M3561" s="235">
        <v>0.1181760007477355</v>
      </c>
      <c r="N3561" s="235">
        <v>0.15133079269136249</v>
      </c>
      <c r="O3561" s="235">
        <v>0.19137786278913549</v>
      </c>
      <c r="P3561" s="235">
        <v>0.23803406040000011</v>
      </c>
      <c r="Q3561" s="235">
        <v>0.29028361878561948</v>
      </c>
      <c r="R3561" s="235">
        <v>0.3459139006896178</v>
      </c>
      <c r="S3561" s="235">
        <v>0.40233571452814471</v>
      </c>
      <c r="T3561" s="235">
        <v>0.45671091804553859</v>
      </c>
      <c r="U3561" s="235">
        <v>0.50591567764498557</v>
      </c>
      <c r="V3561" s="235">
        <v>0.54780055464922306</v>
      </c>
      <c r="W3561" s="236">
        <f t="shared" si="144"/>
        <v>0.59315309039419473</v>
      </c>
      <c r="X3561" s="236">
        <f t="shared" si="144"/>
        <v>0.64226037315620077</v>
      </c>
      <c r="Y3561" s="236">
        <f t="shared" si="144"/>
        <v>0.69543325931692634</v>
      </c>
      <c r="Z3561" s="236">
        <f t="shared" si="144"/>
        <v>0.75300834113043247</v>
      </c>
    </row>
    <row r="3562" spans="1:26" x14ac:dyDescent="0.35">
      <c r="A3562" t="str">
        <f t="shared" si="143"/>
        <v>jam.wnd.75_100</v>
      </c>
      <c r="B3562" t="s">
        <v>1109</v>
      </c>
      <c r="C3562" t="s">
        <v>103</v>
      </c>
      <c r="D3562" t="s">
        <v>2384</v>
      </c>
      <c r="E3562" s="235">
        <v>1.3411818198819319E-2</v>
      </c>
      <c r="F3562" s="235">
        <v>1.4420541165920399E-2</v>
      </c>
      <c r="G3562" s="235">
        <v>1.5395610951940151E-2</v>
      </c>
      <c r="H3562" s="235">
        <v>1.7602046314405369E-2</v>
      </c>
      <c r="I3562" s="235">
        <v>2.0591329074180709E-2</v>
      </c>
      <c r="J3562" s="235">
        <v>2.386453936203263E-2</v>
      </c>
      <c r="K3562" s="235">
        <v>2.734159917158727E-2</v>
      </c>
      <c r="L3562" s="235">
        <v>3.0878691682595261E-2</v>
      </c>
      <c r="M3562" s="235">
        <v>3.4373879795064392E-2</v>
      </c>
      <c r="N3562" s="235">
        <v>3.748065351658561E-2</v>
      </c>
      <c r="O3562" s="235">
        <v>4.0016160567456917E-2</v>
      </c>
      <c r="P3562" s="235">
        <v>4.1762016913908309E-2</v>
      </c>
      <c r="Q3562" s="235">
        <v>4.2631627123375343E-2</v>
      </c>
      <c r="R3562" s="235">
        <v>4.2582044707265072E-2</v>
      </c>
      <c r="S3562" s="235">
        <v>4.1800791468880737E-2</v>
      </c>
      <c r="T3562" s="235">
        <v>4.0408363212830922E-2</v>
      </c>
      <c r="U3562" s="235">
        <v>3.8675227529298521E-2</v>
      </c>
      <c r="V3562" s="235">
        <v>3.6758913404324287E-2</v>
      </c>
      <c r="W3562" s="236">
        <f t="shared" si="144"/>
        <v>3.4937550493865696E-2</v>
      </c>
      <c r="X3562" s="236">
        <f t="shared" si="144"/>
        <v>3.320643407179226E-2</v>
      </c>
      <c r="Y3562" s="236">
        <f t="shared" si="144"/>
        <v>3.1561092525873878E-2</v>
      </c>
      <c r="Z3562" s="236">
        <f t="shared" si="144"/>
        <v>2.9997275807248671E-2</v>
      </c>
    </row>
    <row r="3563" spans="1:26" x14ac:dyDescent="0.35">
      <c r="A3563" t="str">
        <f t="shared" si="143"/>
        <v>jpn.sol.0_0</v>
      </c>
      <c r="B3563" t="s">
        <v>1129</v>
      </c>
      <c r="C3563" t="s">
        <v>105</v>
      </c>
      <c r="D3563" t="s">
        <v>2380</v>
      </c>
      <c r="E3563" s="235">
        <v>0.12469138704666829</v>
      </c>
      <c r="F3563" s="235">
        <v>0.1096074177091506</v>
      </c>
      <c r="G3563" s="235">
        <v>9.8350142111662875E-2</v>
      </c>
      <c r="H3563" s="235">
        <v>8.9251951998453802E-2</v>
      </c>
      <c r="I3563" s="235">
        <v>8.2198049850034441E-2</v>
      </c>
      <c r="J3563" s="235">
        <v>7.6873969832360264E-2</v>
      </c>
      <c r="K3563" s="235">
        <v>7.3027461704116781E-2</v>
      </c>
      <c r="L3563" s="235">
        <v>7.0299839787049193E-2</v>
      </c>
      <c r="M3563" s="235">
        <v>6.8549897269024884E-2</v>
      </c>
      <c r="N3563" s="235">
        <v>6.7604650045616096E-2</v>
      </c>
      <c r="O3563" s="235">
        <v>6.7364483664060656E-2</v>
      </c>
      <c r="P3563" s="235">
        <v>6.7697004407087855E-2</v>
      </c>
      <c r="Q3563" s="235">
        <v>6.8531397530051538E-2</v>
      </c>
      <c r="R3563" s="235">
        <v>6.9794435178003836E-2</v>
      </c>
      <c r="S3563" s="235">
        <v>7.1442527217557519E-2</v>
      </c>
      <c r="T3563" s="235">
        <v>7.3417840734393627E-2</v>
      </c>
      <c r="U3563" s="235">
        <v>7.5702292158608658E-2</v>
      </c>
      <c r="V3563" s="235">
        <v>7.8236059701917313E-2</v>
      </c>
      <c r="W3563" s="236">
        <f t="shared" si="144"/>
        <v>8.0854632840677079E-2</v>
      </c>
      <c r="X3563" s="236">
        <f t="shared" si="144"/>
        <v>8.3560850031414391E-2</v>
      </c>
      <c r="Y3563" s="236">
        <f t="shared" si="144"/>
        <v>8.6357644734239028E-2</v>
      </c>
      <c r="Z3563" s="236">
        <f t="shared" si="144"/>
        <v>8.9248048592628831E-2</v>
      </c>
    </row>
    <row r="3564" spans="1:26" x14ac:dyDescent="0.35">
      <c r="A3564" t="str">
        <f t="shared" si="143"/>
        <v>jpn.wnd.0_0</v>
      </c>
      <c r="B3564" t="s">
        <v>1129</v>
      </c>
      <c r="C3564" t="s">
        <v>103</v>
      </c>
      <c r="D3564" t="s">
        <v>2380</v>
      </c>
      <c r="E3564" s="235">
        <v>2.309914422109979E-2</v>
      </c>
      <c r="F3564" s="235">
        <v>2.2276810030297599E-2</v>
      </c>
      <c r="G3564" s="235">
        <v>2.1683274207709009E-2</v>
      </c>
      <c r="H3564" s="235">
        <v>2.1047149224685192E-2</v>
      </c>
      <c r="I3564" s="235">
        <v>2.043047579710653E-2</v>
      </c>
      <c r="J3564" s="235">
        <v>1.983828235394727E-2</v>
      </c>
      <c r="K3564" s="235">
        <v>1.9287885454645021E-2</v>
      </c>
      <c r="L3564" s="235">
        <v>1.875473319227983E-2</v>
      </c>
      <c r="M3564" s="235">
        <v>1.8247268827142692E-2</v>
      </c>
      <c r="N3564" s="235">
        <v>1.7763816424798299E-2</v>
      </c>
      <c r="O3564" s="235">
        <v>1.730578196228769E-2</v>
      </c>
      <c r="P3564" s="235">
        <v>1.6863307517011119E-2</v>
      </c>
      <c r="Q3564" s="235">
        <v>1.6446639650557569E-2</v>
      </c>
      <c r="R3564" s="235">
        <v>1.604991991326505E-2</v>
      </c>
      <c r="S3564" s="235">
        <v>1.5671583848469301E-2</v>
      </c>
      <c r="T3564" s="235">
        <v>1.5309600563529681E-2</v>
      </c>
      <c r="U3564" s="235">
        <v>1.496305901032962E-2</v>
      </c>
      <c r="V3564" s="235">
        <v>1.463264072792741E-2</v>
      </c>
      <c r="W3564" s="236">
        <f t="shared" si="144"/>
        <v>1.430951883066077E-2</v>
      </c>
      <c r="X3564" s="236">
        <f t="shared" si="144"/>
        <v>1.3993532197796126E-2</v>
      </c>
      <c r="Y3564" s="236">
        <f t="shared" si="144"/>
        <v>1.3684523266511161E-2</v>
      </c>
      <c r="Z3564" s="236">
        <f t="shared" si="144"/>
        <v>1.3382337953328058E-2</v>
      </c>
    </row>
    <row r="3565" spans="1:26" x14ac:dyDescent="0.35">
      <c r="A3565" t="str">
        <f t="shared" si="143"/>
        <v>jpn.sol.0_25</v>
      </c>
      <c r="B3565" t="s">
        <v>1129</v>
      </c>
      <c r="C3565" t="s">
        <v>105</v>
      </c>
      <c r="D3565" t="s">
        <v>2381</v>
      </c>
      <c r="E3565" s="235">
        <v>0.12469138704666829</v>
      </c>
      <c r="F3565" s="235">
        <v>0.1096074177091506</v>
      </c>
      <c r="G3565" s="235">
        <v>9.8350142111662875E-2</v>
      </c>
      <c r="H3565" s="235">
        <v>8.9251951998453802E-2</v>
      </c>
      <c r="I3565" s="235">
        <v>8.2371536394943295E-2</v>
      </c>
      <c r="J3565" s="235">
        <v>7.7477586125034123E-2</v>
      </c>
      <c r="K3565" s="235">
        <v>7.4353125443075846E-2</v>
      </c>
      <c r="L3565" s="235">
        <v>7.2679129354721816E-2</v>
      </c>
      <c r="M3565" s="235">
        <v>7.2375683098883342E-2</v>
      </c>
      <c r="N3565" s="235">
        <v>7.3338322985046278E-2</v>
      </c>
      <c r="O3565" s="235">
        <v>7.5553263662181583E-2</v>
      </c>
      <c r="P3565" s="235">
        <v>7.8981619434004058E-2</v>
      </c>
      <c r="Q3565" s="235">
        <v>8.3663418066816542E-2</v>
      </c>
      <c r="R3565" s="235">
        <v>8.9650369270403998E-2</v>
      </c>
      <c r="S3565" s="235">
        <v>9.7080195375902151E-2</v>
      </c>
      <c r="T3565" s="235">
        <v>0.10605604361983111</v>
      </c>
      <c r="U3565" s="235">
        <v>0.11614640588415261</v>
      </c>
      <c r="V3565" s="235">
        <v>0.1270447638594133</v>
      </c>
      <c r="W3565" s="236">
        <f t="shared" si="144"/>
        <v>0.13896574673341944</v>
      </c>
      <c r="X3565" s="236">
        <f t="shared" si="144"/>
        <v>0.15200531040025231</v>
      </c>
      <c r="Y3565" s="236">
        <f t="shared" si="144"/>
        <v>0.16626841457701788</v>
      </c>
      <c r="Z3565" s="236">
        <f t="shared" si="144"/>
        <v>0.18186986765897362</v>
      </c>
    </row>
    <row r="3566" spans="1:26" x14ac:dyDescent="0.35">
      <c r="A3566" t="str">
        <f t="shared" si="143"/>
        <v>jpn.wnd.0_25</v>
      </c>
      <c r="B3566" t="s">
        <v>1129</v>
      </c>
      <c r="C3566" t="s">
        <v>103</v>
      </c>
      <c r="D3566" t="s">
        <v>2381</v>
      </c>
      <c r="E3566" s="235">
        <v>2.309914422109979E-2</v>
      </c>
      <c r="F3566" s="235">
        <v>2.2276810030297599E-2</v>
      </c>
      <c r="G3566" s="235">
        <v>2.1683274207709009E-2</v>
      </c>
      <c r="H3566" s="235">
        <v>2.1047149224685192E-2</v>
      </c>
      <c r="I3566" s="235">
        <v>2.043244165406077E-2</v>
      </c>
      <c r="J3566" s="235">
        <v>1.9846166738213881E-2</v>
      </c>
      <c r="K3566" s="235">
        <v>1.930546735078241E-2</v>
      </c>
      <c r="L3566" s="235">
        <v>1.8785361284452878E-2</v>
      </c>
      <c r="M3566" s="235">
        <v>1.82934448005511E-2</v>
      </c>
      <c r="N3566" s="235">
        <v>1.782738654652136E-2</v>
      </c>
      <c r="O3566" s="235">
        <v>1.7386325037860251E-2</v>
      </c>
      <c r="P3566" s="235">
        <v>1.6961995474823841E-2</v>
      </c>
      <c r="Q3566" s="235">
        <v>1.6561771653593359E-2</v>
      </c>
      <c r="R3566" s="235">
        <v>1.618025774545952E-2</v>
      </c>
      <c r="S3566" s="235">
        <v>1.581518374356904E-2</v>
      </c>
      <c r="T3566" s="235">
        <v>1.5463939609410759E-2</v>
      </c>
      <c r="U3566" s="235">
        <v>1.5121850259166601E-2</v>
      </c>
      <c r="V3566" s="235">
        <v>1.478473315484915E-2</v>
      </c>
      <c r="W3566" s="236">
        <f t="shared" si="144"/>
        <v>1.4455131529132243E-2</v>
      </c>
      <c r="X3566" s="236">
        <f t="shared" si="144"/>
        <v>1.4132877836620312E-2</v>
      </c>
      <c r="Y3566" s="236">
        <f t="shared" si="144"/>
        <v>1.3817808267070408E-2</v>
      </c>
      <c r="Z3566" s="236">
        <f t="shared" si="144"/>
        <v>1.3509762662123039E-2</v>
      </c>
    </row>
    <row r="3567" spans="1:26" x14ac:dyDescent="0.35">
      <c r="A3567" t="str">
        <f t="shared" si="143"/>
        <v>jpn.sol.25_50</v>
      </c>
      <c r="B3567" t="s">
        <v>1129</v>
      </c>
      <c r="C3567" t="s">
        <v>105</v>
      </c>
      <c r="D3567" t="s">
        <v>2382</v>
      </c>
      <c r="E3567" s="235">
        <v>0.12469138704666829</v>
      </c>
      <c r="F3567" s="235">
        <v>0.1096074177091506</v>
      </c>
      <c r="G3567" s="235">
        <v>9.8350142111662875E-2</v>
      </c>
      <c r="H3567" s="235">
        <v>9.1609972793024047E-2</v>
      </c>
      <c r="I3567" s="235">
        <v>8.817007453125314E-2</v>
      </c>
      <c r="J3567" s="235">
        <v>8.7080830715709046E-2</v>
      </c>
      <c r="K3567" s="235">
        <v>8.8281351467847616E-2</v>
      </c>
      <c r="L3567" s="235">
        <v>9.1567196567588008E-2</v>
      </c>
      <c r="M3567" s="235">
        <v>9.7033945805260591E-2</v>
      </c>
      <c r="N3567" s="235">
        <v>0.1047563778478408</v>
      </c>
      <c r="O3567" s="235">
        <v>0.11492230998138819</v>
      </c>
      <c r="P3567" s="235">
        <v>0.12766739270397001</v>
      </c>
      <c r="Q3567" s="235">
        <v>0.14327558764714199</v>
      </c>
      <c r="R3567" s="235">
        <v>0.16191400746457801</v>
      </c>
      <c r="S3567" s="235">
        <v>0.18380284297159241</v>
      </c>
      <c r="T3567" s="235">
        <v>0.2091226800661051</v>
      </c>
      <c r="U3567" s="235">
        <v>0.23706251401445241</v>
      </c>
      <c r="V3567" s="235">
        <v>0.26685674928647363</v>
      </c>
      <c r="W3567" s="236">
        <f t="shared" si="144"/>
        <v>0.30039555151010677</v>
      </c>
      <c r="X3567" s="236">
        <f t="shared" si="144"/>
        <v>0.33814954131135833</v>
      </c>
      <c r="Y3567" s="236">
        <f t="shared" si="144"/>
        <v>0.38064848735030254</v>
      </c>
      <c r="Z3567" s="236">
        <f t="shared" si="144"/>
        <v>0.42848874010052224</v>
      </c>
    </row>
    <row r="3568" spans="1:26" x14ac:dyDescent="0.35">
      <c r="A3568" t="str">
        <f t="shared" si="143"/>
        <v>jpn.wnd.25_50</v>
      </c>
      <c r="B3568" t="s">
        <v>1129</v>
      </c>
      <c r="C3568" t="s">
        <v>103</v>
      </c>
      <c r="D3568" t="s">
        <v>2382</v>
      </c>
      <c r="E3568" s="235">
        <v>2.309914422109979E-2</v>
      </c>
      <c r="F3568" s="235">
        <v>2.2276810030297599E-2</v>
      </c>
      <c r="G3568" s="235">
        <v>2.1683274207709009E-2</v>
      </c>
      <c r="H3568" s="235">
        <v>2.1074673904454E-2</v>
      </c>
      <c r="I3568" s="235">
        <v>2.0515189237681489E-2</v>
      </c>
      <c r="J3568" s="235">
        <v>1.9977791414053311E-2</v>
      </c>
      <c r="K3568" s="235">
        <v>1.948087439013552E-2</v>
      </c>
      <c r="L3568" s="235">
        <v>1.8992962832101359E-2</v>
      </c>
      <c r="M3568" s="235">
        <v>1.8524745208196601E-2</v>
      </c>
      <c r="N3568" s="235">
        <v>1.807291298707989E-2</v>
      </c>
      <c r="O3568" s="235">
        <v>1.7633797723782828E-2</v>
      </c>
      <c r="P3568" s="235">
        <v>1.7198661866371381E-2</v>
      </c>
      <c r="Q3568" s="235">
        <v>1.6775544178839748E-2</v>
      </c>
      <c r="R3568" s="235">
        <v>1.6359264794500759E-2</v>
      </c>
      <c r="S3568" s="235">
        <v>1.5946668997615179E-2</v>
      </c>
      <c r="T3568" s="235">
        <v>1.553841624952788E-2</v>
      </c>
      <c r="U3568" s="235">
        <v>1.513014835246318E-2</v>
      </c>
      <c r="V3568" s="235">
        <v>1.4719456418723111E-2</v>
      </c>
      <c r="W3568" s="236">
        <f t="shared" si="144"/>
        <v>1.4319912284760676E-2</v>
      </c>
      <c r="X3568" s="236">
        <f t="shared" si="144"/>
        <v>1.3931213355297827E-2</v>
      </c>
      <c r="Y3568" s="236">
        <f t="shared" si="144"/>
        <v>1.3553065248686481E-2</v>
      </c>
      <c r="Z3568" s="236">
        <f t="shared" si="144"/>
        <v>1.3185181573958187E-2</v>
      </c>
    </row>
    <row r="3569" spans="1:26" x14ac:dyDescent="0.35">
      <c r="A3569" t="str">
        <f t="shared" si="143"/>
        <v>jpn.sol.50_75</v>
      </c>
      <c r="B3569" t="s">
        <v>1129</v>
      </c>
      <c r="C3569" t="s">
        <v>105</v>
      </c>
      <c r="D3569" t="s">
        <v>2383</v>
      </c>
      <c r="E3569" s="235">
        <v>0.12469138704666829</v>
      </c>
      <c r="F3569" s="235">
        <v>0.1096074177091506</v>
      </c>
      <c r="G3569" s="235">
        <v>9.8350142111662875E-2</v>
      </c>
      <c r="H3569" s="235">
        <v>9.5022037952656735E-2</v>
      </c>
      <c r="I3569" s="235">
        <v>9.6728352606779339E-2</v>
      </c>
      <c r="J3569" s="235">
        <v>0.1015579425233991</v>
      </c>
      <c r="K3569" s="235">
        <v>0.1097273592704196</v>
      </c>
      <c r="L3569" s="235">
        <v>0.121311322942166</v>
      </c>
      <c r="M3569" s="235">
        <v>0.13676600654487081</v>
      </c>
      <c r="N3569" s="235">
        <v>0.1565136367202016</v>
      </c>
      <c r="O3569" s="235">
        <v>0.18110398143935399</v>
      </c>
      <c r="P3569" s="235">
        <v>0.21088857888877011</v>
      </c>
      <c r="Q3569" s="235">
        <v>0.245863760435794</v>
      </c>
      <c r="R3569" s="235">
        <v>0.28586872091920512</v>
      </c>
      <c r="S3569" s="235">
        <v>0.3306034344256551</v>
      </c>
      <c r="T3569" s="235">
        <v>0.37934576005006232</v>
      </c>
      <c r="U3569" s="235">
        <v>0.42918008551192932</v>
      </c>
      <c r="V3569" s="235">
        <v>0.4782663214108609</v>
      </c>
      <c r="W3569" s="236">
        <f t="shared" si="144"/>
        <v>0.53296665413316102</v>
      </c>
      <c r="X3569" s="236">
        <f t="shared" si="144"/>
        <v>0.59392317982991871</v>
      </c>
      <c r="Y3569" s="236">
        <f t="shared" si="144"/>
        <v>0.6618514325497542</v>
      </c>
      <c r="Z3569" s="236">
        <f t="shared" si="144"/>
        <v>0.73754878348678876</v>
      </c>
    </row>
    <row r="3570" spans="1:26" x14ac:dyDescent="0.35">
      <c r="A3570" t="str">
        <f t="shared" si="143"/>
        <v>jpn.wnd.50_75</v>
      </c>
      <c r="B3570" t="s">
        <v>1129</v>
      </c>
      <c r="C3570" t="s">
        <v>103</v>
      </c>
      <c r="D3570" t="s">
        <v>2383</v>
      </c>
      <c r="E3570" s="235">
        <v>2.309914422109979E-2</v>
      </c>
      <c r="F3570" s="235">
        <v>2.2276810030297599E-2</v>
      </c>
      <c r="G3570" s="235">
        <v>2.1683274207709009E-2</v>
      </c>
      <c r="H3570" s="235">
        <v>2.1119028424394889E-2</v>
      </c>
      <c r="I3570" s="235">
        <v>2.06479019614824E-2</v>
      </c>
      <c r="J3570" s="235">
        <v>2.0189670750845299E-2</v>
      </c>
      <c r="K3570" s="235">
        <v>1.9756055819330331E-2</v>
      </c>
      <c r="L3570" s="235">
        <v>1.931741238395401E-2</v>
      </c>
      <c r="M3570" s="235">
        <v>1.887637313256969E-2</v>
      </c>
      <c r="N3570" s="235">
        <v>1.842910509323133E-2</v>
      </c>
      <c r="O3570" s="235">
        <v>1.7973106053425981E-2</v>
      </c>
      <c r="P3570" s="235">
        <v>1.7498633847813728E-2</v>
      </c>
      <c r="Q3570" s="235">
        <v>1.701599962331574E-2</v>
      </c>
      <c r="R3570" s="235">
        <v>1.6519648781699418E-2</v>
      </c>
      <c r="S3570" s="235">
        <v>1.6011337907175301E-2</v>
      </c>
      <c r="T3570" s="235">
        <v>1.5498583443523461E-2</v>
      </c>
      <c r="U3570" s="235">
        <v>1.495666896165887E-2</v>
      </c>
      <c r="V3570" s="235">
        <v>1.4409738175234769E-2</v>
      </c>
      <c r="W3570" s="236">
        <f t="shared" si="144"/>
        <v>1.3882807382519517E-2</v>
      </c>
      <c r="X3570" s="236">
        <f t="shared" si="144"/>
        <v>1.3375145230006812E-2</v>
      </c>
      <c r="Y3570" s="236">
        <f t="shared" si="144"/>
        <v>1.2886047108096328E-2</v>
      </c>
      <c r="Z3570" s="236">
        <f t="shared" si="144"/>
        <v>1.2414834173130931E-2</v>
      </c>
    </row>
    <row r="3571" spans="1:26" x14ac:dyDescent="0.35">
      <c r="A3571" t="str">
        <f t="shared" si="143"/>
        <v>jpn.sol.75_100</v>
      </c>
      <c r="B3571" t="s">
        <v>1129</v>
      </c>
      <c r="C3571" t="s">
        <v>105</v>
      </c>
      <c r="D3571" t="s">
        <v>2384</v>
      </c>
      <c r="E3571" s="235">
        <v>0.12469138704666829</v>
      </c>
      <c r="F3571" s="235">
        <v>0.1096074177091506</v>
      </c>
      <c r="G3571" s="235">
        <v>9.8350142111662875E-2</v>
      </c>
      <c r="H3571" s="235">
        <v>9.9376075911962292E-2</v>
      </c>
      <c r="I3571" s="235">
        <v>0.1077780669869709</v>
      </c>
      <c r="J3571" s="235">
        <v>0.12054229432089759</v>
      </c>
      <c r="K3571" s="235">
        <v>0.1383727982870869</v>
      </c>
      <c r="L3571" s="235">
        <v>0.16184820497912439</v>
      </c>
      <c r="M3571" s="235">
        <v>0.19193950400092849</v>
      </c>
      <c r="N3571" s="235">
        <v>0.2293345445647447</v>
      </c>
      <c r="O3571" s="235">
        <v>0.27448824148969397</v>
      </c>
      <c r="P3571" s="235">
        <v>0.32658374840289828</v>
      </c>
      <c r="Q3571" s="235">
        <v>0.384201698078112</v>
      </c>
      <c r="R3571" s="235">
        <v>0.44551687818103602</v>
      </c>
      <c r="S3571" s="235">
        <v>0.50711392050594728</v>
      </c>
      <c r="T3571" s="235">
        <v>0.56681186998183875</v>
      </c>
      <c r="U3571" s="235">
        <v>0.62120492190437682</v>
      </c>
      <c r="V3571" s="235">
        <v>0.66867037991488065</v>
      </c>
      <c r="W3571" s="236">
        <f t="shared" si="144"/>
        <v>0.71976261167540589</v>
      </c>
      <c r="X3571" s="236">
        <f t="shared" si="144"/>
        <v>0.77475873423875619</v>
      </c>
      <c r="Y3571" s="236">
        <f t="shared" si="144"/>
        <v>0.83395703881036987</v>
      </c>
      <c r="Z3571" s="236">
        <f t="shared" si="144"/>
        <v>0.89767860863771098</v>
      </c>
    </row>
    <row r="3572" spans="1:26" x14ac:dyDescent="0.35">
      <c r="A3572" t="str">
        <f t="shared" si="143"/>
        <v>jpn.wnd.75_100</v>
      </c>
      <c r="B3572" t="s">
        <v>1129</v>
      </c>
      <c r="C3572" t="s">
        <v>103</v>
      </c>
      <c r="D3572" t="s">
        <v>2384</v>
      </c>
      <c r="E3572" s="235">
        <v>2.309914422109979E-2</v>
      </c>
      <c r="F3572" s="235">
        <v>2.2276810030297599E-2</v>
      </c>
      <c r="G3572" s="235">
        <v>2.1683274207709009E-2</v>
      </c>
      <c r="H3572" s="235">
        <v>2.119591974118281E-2</v>
      </c>
      <c r="I3572" s="235">
        <v>2.0862704631609681E-2</v>
      </c>
      <c r="J3572" s="235">
        <v>2.0522113459993219E-2</v>
      </c>
      <c r="K3572" s="235">
        <v>2.018125951460949E-2</v>
      </c>
      <c r="L3572" s="235">
        <v>1.9799700522409681E-2</v>
      </c>
      <c r="M3572" s="235">
        <v>1.9381002079873789E-2</v>
      </c>
      <c r="N3572" s="235">
        <v>1.8917548202674089E-2</v>
      </c>
      <c r="O3572" s="235">
        <v>1.8407176869933331E-2</v>
      </c>
      <c r="P3572" s="235">
        <v>1.7844636388026001E-2</v>
      </c>
      <c r="Q3572" s="235">
        <v>1.7243053591946809E-2</v>
      </c>
      <c r="R3572" s="235">
        <v>1.6614706666054271E-2</v>
      </c>
      <c r="S3572" s="235">
        <v>1.5932442608230391E-2</v>
      </c>
      <c r="T3572" s="235">
        <v>1.5241686690805511E-2</v>
      </c>
      <c r="U3572" s="235">
        <v>1.454771219113263E-2</v>
      </c>
      <c r="V3572" s="235">
        <v>1.386410362608833E-2</v>
      </c>
      <c r="W3572" s="236">
        <f t="shared" si="144"/>
        <v>1.321261837116057E-2</v>
      </c>
      <c r="X3572" s="236">
        <f t="shared" si="144"/>
        <v>1.2591746926460657E-2</v>
      </c>
      <c r="Y3572" s="236">
        <f t="shared" si="144"/>
        <v>1.2000050724700112E-2</v>
      </c>
      <c r="Z3572" s="236">
        <f t="shared" si="144"/>
        <v>1.1436158798011371E-2</v>
      </c>
    </row>
    <row r="3573" spans="1:26" x14ac:dyDescent="0.35">
      <c r="A3573" t="str">
        <f t="shared" si="143"/>
        <v>jor.sol.0_0</v>
      </c>
      <c r="B3573" t="s">
        <v>1119</v>
      </c>
      <c r="C3573" t="s">
        <v>105</v>
      </c>
      <c r="D3573" t="s">
        <v>2380</v>
      </c>
      <c r="E3573" s="235">
        <v>2.090400227663932E-2</v>
      </c>
      <c r="F3573" s="235">
        <v>2.3238427330968741E-2</v>
      </c>
      <c r="G3573" s="235">
        <v>2.5784977101884151E-2</v>
      </c>
      <c r="H3573" s="235">
        <v>2.8523010345819149E-2</v>
      </c>
      <c r="I3573" s="235">
        <v>3.1460164405327368E-2</v>
      </c>
      <c r="J3573" s="235">
        <v>3.4590724557257473E-2</v>
      </c>
      <c r="K3573" s="235">
        <v>3.7913867827805009E-2</v>
      </c>
      <c r="L3573" s="235">
        <v>4.138315222475205E-2</v>
      </c>
      <c r="M3573" s="235">
        <v>4.5008204905001757E-2</v>
      </c>
      <c r="N3573" s="235">
        <v>4.8761481356197602E-2</v>
      </c>
      <c r="O3573" s="235">
        <v>5.2639744983810591E-2</v>
      </c>
      <c r="P3573" s="235">
        <v>5.660612148758238E-2</v>
      </c>
      <c r="Q3573" s="235">
        <v>6.0610242346617139E-2</v>
      </c>
      <c r="R3573" s="235">
        <v>6.4641589518515258E-2</v>
      </c>
      <c r="S3573" s="235">
        <v>6.8701963041991179E-2</v>
      </c>
      <c r="T3573" s="235">
        <v>7.2754689684551094E-2</v>
      </c>
      <c r="U3573" s="235">
        <v>7.6814348751658851E-2</v>
      </c>
      <c r="V3573" s="235">
        <v>8.0836373986807264E-2</v>
      </c>
      <c r="W3573" s="236">
        <f t="shared" si="144"/>
        <v>8.5068993821207833E-2</v>
      </c>
      <c r="X3573" s="236">
        <f t="shared" si="144"/>
        <v>8.9523235059179584E-2</v>
      </c>
      <c r="Y3573" s="236">
        <f t="shared" si="144"/>
        <v>9.4210701872238622E-2</v>
      </c>
      <c r="Z3573" s="236">
        <f t="shared" si="144"/>
        <v>9.9143606030239501E-2</v>
      </c>
    </row>
    <row r="3574" spans="1:26" x14ac:dyDescent="0.35">
      <c r="A3574" t="str">
        <f t="shared" si="143"/>
        <v>jor.wnd.0_0</v>
      </c>
      <c r="B3574" t="s">
        <v>1119</v>
      </c>
      <c r="C3574" t="s">
        <v>103</v>
      </c>
      <c r="D3574" t="s">
        <v>2380</v>
      </c>
      <c r="E3574" s="235">
        <v>1.3411818198819319E-2</v>
      </c>
      <c r="F3574" s="235">
        <v>1.4420541165920399E-2</v>
      </c>
      <c r="G3574" s="235">
        <v>1.5395610951940151E-2</v>
      </c>
      <c r="H3574" s="235">
        <v>1.6304436559963571E-2</v>
      </c>
      <c r="I3574" s="235">
        <v>1.7144876215296759E-2</v>
      </c>
      <c r="J3574" s="235">
        <v>1.7907684156724051E-2</v>
      </c>
      <c r="K3574" s="235">
        <v>1.8575723220013631E-2</v>
      </c>
      <c r="L3574" s="235">
        <v>1.9152928986047819E-2</v>
      </c>
      <c r="M3574" s="235">
        <v>1.96502549762172E-2</v>
      </c>
      <c r="N3574" s="235">
        <v>2.0071275563831301E-2</v>
      </c>
      <c r="O3574" s="235">
        <v>2.0424208087341029E-2</v>
      </c>
      <c r="P3574" s="235">
        <v>2.0696873605827979E-2</v>
      </c>
      <c r="Q3574" s="235">
        <v>2.0911136997884341E-2</v>
      </c>
      <c r="R3574" s="235">
        <v>2.1075750945744862E-2</v>
      </c>
      <c r="S3574" s="235">
        <v>2.1199734111410361E-2</v>
      </c>
      <c r="T3574" s="235">
        <v>2.1287804530642201E-2</v>
      </c>
      <c r="U3574" s="235">
        <v>2.134728953974158E-2</v>
      </c>
      <c r="V3574" s="235">
        <v>2.1383197621466839E-2</v>
      </c>
      <c r="W3574" s="236">
        <f t="shared" si="144"/>
        <v>2.1419166103850026E-2</v>
      </c>
      <c r="X3574" s="236">
        <f t="shared" si="144"/>
        <v>2.1455195088490538E-2</v>
      </c>
      <c r="Y3574" s="236">
        <f t="shared" si="144"/>
        <v>2.1491284677158676E-2</v>
      </c>
      <c r="Z3574" s="236">
        <f t="shared" si="144"/>
        <v>2.152743497179592E-2</v>
      </c>
    </row>
    <row r="3575" spans="1:26" x14ac:dyDescent="0.35">
      <c r="A3575" t="str">
        <f t="shared" si="143"/>
        <v>jor.sol.0_25</v>
      </c>
      <c r="B3575" t="s">
        <v>1119</v>
      </c>
      <c r="C3575" t="s">
        <v>105</v>
      </c>
      <c r="D3575" t="s">
        <v>2381</v>
      </c>
      <c r="E3575" s="235">
        <v>2.090400227663932E-2</v>
      </c>
      <c r="F3575" s="235">
        <v>2.3238427330968741E-2</v>
      </c>
      <c r="G3575" s="235">
        <v>2.5784977101884151E-2</v>
      </c>
      <c r="H3575" s="235">
        <v>2.8523010345819149E-2</v>
      </c>
      <c r="I3575" s="235">
        <v>3.1551081463113431E-2</v>
      </c>
      <c r="J3575" s="235">
        <v>3.4942437972336857E-2</v>
      </c>
      <c r="K3575" s="235">
        <v>3.8762811696971052E-2</v>
      </c>
      <c r="L3575" s="235">
        <v>4.3041065518848107E-2</v>
      </c>
      <c r="M3575" s="235">
        <v>4.7874101155915699E-2</v>
      </c>
      <c r="N3575" s="235">
        <v>5.3328059397615361E-2</v>
      </c>
      <c r="O3575" s="235">
        <v>5.9503729491441393E-2</v>
      </c>
      <c r="P3575" s="235">
        <v>6.6461564623919972E-2</v>
      </c>
      <c r="Q3575" s="235">
        <v>7.4290205245752375E-2</v>
      </c>
      <c r="R3575" s="235">
        <v>8.3094701788065689E-2</v>
      </c>
      <c r="S3575" s="235">
        <v>9.3027449967330852E-2</v>
      </c>
      <c r="T3575" s="235">
        <v>0.1041895159181163</v>
      </c>
      <c r="U3575" s="235">
        <v>0.116152102321359</v>
      </c>
      <c r="V3575" s="235">
        <v>0.12861820206095481</v>
      </c>
      <c r="W3575" s="236">
        <f t="shared" si="144"/>
        <v>0.14242223404294427</v>
      </c>
      <c r="X3575" s="236">
        <f t="shared" si="144"/>
        <v>0.15770779271327509</v>
      </c>
      <c r="Y3575" s="236">
        <f t="shared" si="144"/>
        <v>0.17463388388496853</v>
      </c>
      <c r="Z3575" s="236">
        <f t="shared" si="144"/>
        <v>0.19337657877308925</v>
      </c>
    </row>
    <row r="3576" spans="1:26" x14ac:dyDescent="0.35">
      <c r="A3576" t="str">
        <f t="shared" si="143"/>
        <v>jor.wnd.0_25</v>
      </c>
      <c r="B3576" t="s">
        <v>1119</v>
      </c>
      <c r="C3576" t="s">
        <v>103</v>
      </c>
      <c r="D3576" t="s">
        <v>2381</v>
      </c>
      <c r="E3576" s="235">
        <v>1.3411818198819319E-2</v>
      </c>
      <c r="F3576" s="235">
        <v>1.4420541165920399E-2</v>
      </c>
      <c r="G3576" s="235">
        <v>1.5395610951940151E-2</v>
      </c>
      <c r="H3576" s="235">
        <v>1.6304436559963571E-2</v>
      </c>
      <c r="I3576" s="235">
        <v>1.716884290669379E-2</v>
      </c>
      <c r="J3576" s="235">
        <v>1.7991972915139751E-2</v>
      </c>
      <c r="K3576" s="235">
        <v>1.8757769486645232E-2</v>
      </c>
      <c r="L3576" s="235">
        <v>1.9472183689600731E-2</v>
      </c>
      <c r="M3576" s="235">
        <v>2.0146389201214289E-2</v>
      </c>
      <c r="N3576" s="235">
        <v>2.0782519164326281E-2</v>
      </c>
      <c r="O3576" s="235">
        <v>2.136714127277756E-2</v>
      </c>
      <c r="P3576" s="235">
        <v>2.1915047346324192E-2</v>
      </c>
      <c r="Q3576" s="235">
        <v>2.2435920085213369E-2</v>
      </c>
      <c r="R3576" s="235">
        <v>2.292991467096625E-2</v>
      </c>
      <c r="S3576" s="235">
        <v>2.340140816023693E-2</v>
      </c>
      <c r="T3576" s="235">
        <v>2.382510923138826E-2</v>
      </c>
      <c r="U3576" s="235">
        <v>2.4181757225789469E-2</v>
      </c>
      <c r="V3576" s="235">
        <v>2.445915952672624E-2</v>
      </c>
      <c r="W3576" s="236">
        <f t="shared" si="144"/>
        <v>2.4739744062760589E-2</v>
      </c>
      <c r="X3576" s="236">
        <f t="shared" si="144"/>
        <v>2.5023547339069949E-2</v>
      </c>
      <c r="Y3576" s="236">
        <f t="shared" si="144"/>
        <v>2.5310606279602819E-2</v>
      </c>
      <c r="Z3576" s="236">
        <f t="shared" si="144"/>
        <v>2.5600958231882718E-2</v>
      </c>
    </row>
    <row r="3577" spans="1:26" x14ac:dyDescent="0.35">
      <c r="A3577" t="str">
        <f t="shared" si="143"/>
        <v>jor.sol.25_50</v>
      </c>
      <c r="B3577" t="s">
        <v>1119</v>
      </c>
      <c r="C3577" t="s">
        <v>105</v>
      </c>
      <c r="D3577" t="s">
        <v>2382</v>
      </c>
      <c r="E3577" s="235">
        <v>2.090400227663932E-2</v>
      </c>
      <c r="F3577" s="235">
        <v>2.3238427330968741E-2</v>
      </c>
      <c r="G3577" s="235">
        <v>2.5784977101884151E-2</v>
      </c>
      <c r="H3577" s="235">
        <v>2.9523665224131031E-2</v>
      </c>
      <c r="I3577" s="235">
        <v>3.4332564612907561E-2</v>
      </c>
      <c r="J3577" s="235">
        <v>4.0098037360557108E-2</v>
      </c>
      <c r="K3577" s="235">
        <v>4.6994555610797052E-2</v>
      </c>
      <c r="L3577" s="235">
        <v>5.5193952964750922E-2</v>
      </c>
      <c r="M3577" s="235">
        <v>6.4923265292574153E-2</v>
      </c>
      <c r="N3577" s="235">
        <v>7.6367823337469415E-2</v>
      </c>
      <c r="O3577" s="235">
        <v>8.9808504167903563E-2</v>
      </c>
      <c r="P3577" s="235">
        <v>0.1054712664854381</v>
      </c>
      <c r="Q3577" s="235">
        <v>0.12356739371100239</v>
      </c>
      <c r="R3577" s="235">
        <v>0.14432036586785271</v>
      </c>
      <c r="S3577" s="235">
        <v>0.16790538192108639</v>
      </c>
      <c r="T3577" s="235">
        <v>0.19440190702584639</v>
      </c>
      <c r="U3577" s="235">
        <v>0.2228901436424888</v>
      </c>
      <c r="V3577" s="235">
        <v>0.25263605030883679</v>
      </c>
      <c r="W3577" s="236">
        <f t="shared" si="144"/>
        <v>0.28635171063473791</v>
      </c>
      <c r="X3577" s="236">
        <f t="shared" si="144"/>
        <v>0.32456690992121856</v>
      </c>
      <c r="Y3577" s="236">
        <f t="shared" si="144"/>
        <v>0.36788213621039545</v>
      </c>
      <c r="Z3577" s="236">
        <f t="shared" si="144"/>
        <v>0.41697801595231654</v>
      </c>
    </row>
    <row r="3578" spans="1:26" x14ac:dyDescent="0.35">
      <c r="A3578" t="str">
        <f t="shared" si="143"/>
        <v>jor.wnd.25_50</v>
      </c>
      <c r="B3578" t="s">
        <v>1119</v>
      </c>
      <c r="C3578" t="s">
        <v>103</v>
      </c>
      <c r="D3578" t="s">
        <v>2382</v>
      </c>
      <c r="E3578" s="235">
        <v>1.3411818198819319E-2</v>
      </c>
      <c r="F3578" s="235">
        <v>1.4420541165920399E-2</v>
      </c>
      <c r="G3578" s="235">
        <v>1.5395610951940151E-2</v>
      </c>
      <c r="H3578" s="235">
        <v>1.6624184401139691E-2</v>
      </c>
      <c r="I3578" s="235">
        <v>1.797513282162751E-2</v>
      </c>
      <c r="J3578" s="235">
        <v>1.93047564584942E-2</v>
      </c>
      <c r="K3578" s="235">
        <v>2.0622007997321681E-2</v>
      </c>
      <c r="L3578" s="235">
        <v>2.1910099084057801E-2</v>
      </c>
      <c r="M3578" s="235">
        <v>2.313347299538741E-2</v>
      </c>
      <c r="N3578" s="235">
        <v>2.430182067081773E-2</v>
      </c>
      <c r="O3578" s="235">
        <v>2.5412461889601778E-2</v>
      </c>
      <c r="P3578" s="235">
        <v>2.6412279917550349E-2</v>
      </c>
      <c r="Q3578" s="235">
        <v>2.731376688981928E-2</v>
      </c>
      <c r="R3578" s="235">
        <v>2.8069821465660859E-2</v>
      </c>
      <c r="S3578" s="235">
        <v>2.869683114169734E-2</v>
      </c>
      <c r="T3578" s="235">
        <v>2.9178679292952731E-2</v>
      </c>
      <c r="U3578" s="235">
        <v>2.9427592971113019E-2</v>
      </c>
      <c r="V3578" s="235">
        <v>2.945862295112267E-2</v>
      </c>
      <c r="W3578" s="236">
        <f t="shared" si="144"/>
        <v>2.9489685650752315E-2</v>
      </c>
      <c r="X3578" s="236">
        <f t="shared" si="144"/>
        <v>2.9520781104503218E-2</v>
      </c>
      <c r="Y3578" s="236">
        <f t="shared" si="144"/>
        <v>2.9551909346913027E-2</v>
      </c>
      <c r="Z3578" s="236">
        <f t="shared" si="144"/>
        <v>2.9583070412555802E-2</v>
      </c>
    </row>
    <row r="3579" spans="1:26" x14ac:dyDescent="0.35">
      <c r="A3579" t="str">
        <f t="shared" si="143"/>
        <v>jor.sol.50_75</v>
      </c>
      <c r="B3579" t="s">
        <v>1119</v>
      </c>
      <c r="C3579" t="s">
        <v>105</v>
      </c>
      <c r="D3579" t="s">
        <v>2383</v>
      </c>
      <c r="E3579" s="235">
        <v>2.090400227663932E-2</v>
      </c>
      <c r="F3579" s="235">
        <v>2.3238427330968741E-2</v>
      </c>
      <c r="G3579" s="235">
        <v>2.5784977101884151E-2</v>
      </c>
      <c r="H3579" s="235">
        <v>3.0673522583650671E-2</v>
      </c>
      <c r="I3579" s="235">
        <v>3.7676271079931142E-2</v>
      </c>
      <c r="J3579" s="235">
        <v>4.6568603091904269E-2</v>
      </c>
      <c r="K3579" s="235">
        <v>5.77720732535544E-2</v>
      </c>
      <c r="L3579" s="235">
        <v>7.1724470181404251E-2</v>
      </c>
      <c r="M3579" s="235">
        <v>8.8930794296723875E-2</v>
      </c>
      <c r="N3579" s="235">
        <v>0.1098999999793422</v>
      </c>
      <c r="O3579" s="235">
        <v>0.13515532476756631</v>
      </c>
      <c r="P3579" s="235">
        <v>0.16506955382842639</v>
      </c>
      <c r="Q3579" s="235">
        <v>0.19970206680133001</v>
      </c>
      <c r="R3579" s="235">
        <v>0.23876718601990049</v>
      </c>
      <c r="S3579" s="235">
        <v>0.28182332474150812</v>
      </c>
      <c r="T3579" s="235">
        <v>0.32745810936020192</v>
      </c>
      <c r="U3579" s="235">
        <v>0.37329123846180667</v>
      </c>
      <c r="V3579" s="235">
        <v>0.41732961729015627</v>
      </c>
      <c r="W3579" s="236">
        <f t="shared" si="144"/>
        <v>0.46656334658486209</v>
      </c>
      <c r="X3579" s="236">
        <f t="shared" si="144"/>
        <v>0.52160533870070169</v>
      </c>
      <c r="Y3579" s="236">
        <f t="shared" si="144"/>
        <v>0.5831408132520054</v>
      </c>
      <c r="Z3579" s="236">
        <f t="shared" si="144"/>
        <v>0.65193582743472178</v>
      </c>
    </row>
    <row r="3580" spans="1:26" x14ac:dyDescent="0.35">
      <c r="A3580" t="str">
        <f t="shared" si="143"/>
        <v>jor.wnd.50_75</v>
      </c>
      <c r="B3580" t="s">
        <v>1119</v>
      </c>
      <c r="C3580" t="s">
        <v>103</v>
      </c>
      <c r="D3580" t="s">
        <v>2383</v>
      </c>
      <c r="E3580" s="235">
        <v>1.3411818198819319E-2</v>
      </c>
      <c r="F3580" s="235">
        <v>1.4420541165920399E-2</v>
      </c>
      <c r="G3580" s="235">
        <v>1.5395610951940151E-2</v>
      </c>
      <c r="H3580" s="235">
        <v>1.7051989469143949E-2</v>
      </c>
      <c r="I3580" s="235">
        <v>1.909333500520858E-2</v>
      </c>
      <c r="J3580" s="235">
        <v>2.1211215255578258E-2</v>
      </c>
      <c r="K3580" s="235">
        <v>2.3404428171920639E-2</v>
      </c>
      <c r="L3580" s="235">
        <v>2.557696630110198E-2</v>
      </c>
      <c r="M3580" s="235">
        <v>2.7717129593970678E-2</v>
      </c>
      <c r="N3580" s="235">
        <v>2.9713693728763538E-2</v>
      </c>
      <c r="O3580" s="235">
        <v>3.1491897985452232E-2</v>
      </c>
      <c r="P3580" s="235">
        <v>3.3008273196629689E-2</v>
      </c>
      <c r="Q3580" s="235">
        <v>3.4147484573076488E-2</v>
      </c>
      <c r="R3580" s="235">
        <v>3.4854109395260333E-2</v>
      </c>
      <c r="S3580" s="235">
        <v>3.5148538460910317E-2</v>
      </c>
      <c r="T3580" s="235">
        <v>3.501400355207087E-2</v>
      </c>
      <c r="U3580" s="235">
        <v>3.4500523232778538E-2</v>
      </c>
      <c r="V3580" s="235">
        <v>3.3693827756021227E-2</v>
      </c>
      <c r="W3580" s="236">
        <f t="shared" si="144"/>
        <v>3.2905994532100781E-2</v>
      </c>
      <c r="X3580" s="236">
        <f t="shared" si="144"/>
        <v>3.2136582521501873E-2</v>
      </c>
      <c r="Y3580" s="236">
        <f t="shared" si="144"/>
        <v>3.1385160997149365E-2</v>
      </c>
      <c r="Z3580" s="236">
        <f t="shared" si="144"/>
        <v>3.0651309303281551E-2</v>
      </c>
    </row>
    <row r="3581" spans="1:26" x14ac:dyDescent="0.35">
      <c r="A3581" t="str">
        <f t="shared" si="143"/>
        <v>jor.sol.75_100</v>
      </c>
      <c r="B3581" t="s">
        <v>1119</v>
      </c>
      <c r="C3581" t="s">
        <v>105</v>
      </c>
      <c r="D3581" t="s">
        <v>2384</v>
      </c>
      <c r="E3581" s="235">
        <v>2.090400227663932E-2</v>
      </c>
      <c r="F3581" s="235">
        <v>2.3238427330968741E-2</v>
      </c>
      <c r="G3581" s="235">
        <v>2.5784977101884151E-2</v>
      </c>
      <c r="H3581" s="235">
        <v>3.1886438760779123E-2</v>
      </c>
      <c r="I3581" s="235">
        <v>4.1331329422239348E-2</v>
      </c>
      <c r="J3581" s="235">
        <v>5.3873617907962988E-2</v>
      </c>
      <c r="K3581" s="235">
        <v>7.030339261397707E-2</v>
      </c>
      <c r="L3581" s="235">
        <v>9.1435910288271152E-2</v>
      </c>
      <c r="M3581" s="235">
        <v>0.1181760007477355</v>
      </c>
      <c r="N3581" s="235">
        <v>0.15133079269136249</v>
      </c>
      <c r="O3581" s="235">
        <v>0.19137786278913549</v>
      </c>
      <c r="P3581" s="235">
        <v>0.23803406040000011</v>
      </c>
      <c r="Q3581" s="235">
        <v>0.29028361878561948</v>
      </c>
      <c r="R3581" s="235">
        <v>0.3459139006896178</v>
      </c>
      <c r="S3581" s="235">
        <v>0.40233571452814471</v>
      </c>
      <c r="T3581" s="235">
        <v>0.45671091804553859</v>
      </c>
      <c r="U3581" s="235">
        <v>0.50591567764498557</v>
      </c>
      <c r="V3581" s="235">
        <v>0.54780055464922306</v>
      </c>
      <c r="W3581" s="236">
        <f t="shared" si="144"/>
        <v>0.59315309039419473</v>
      </c>
      <c r="X3581" s="236">
        <f t="shared" si="144"/>
        <v>0.64226037315620077</v>
      </c>
      <c r="Y3581" s="236">
        <f t="shared" si="144"/>
        <v>0.69543325931692634</v>
      </c>
      <c r="Z3581" s="236">
        <f t="shared" si="144"/>
        <v>0.75300834113043247</v>
      </c>
    </row>
    <row r="3582" spans="1:26" x14ac:dyDescent="0.35">
      <c r="A3582" t="str">
        <f t="shared" si="143"/>
        <v>jor.wnd.75_100</v>
      </c>
      <c r="B3582" t="s">
        <v>1119</v>
      </c>
      <c r="C3582" t="s">
        <v>103</v>
      </c>
      <c r="D3582" t="s">
        <v>2384</v>
      </c>
      <c r="E3582" s="235">
        <v>1.3411818198819319E-2</v>
      </c>
      <c r="F3582" s="235">
        <v>1.4420541165920399E-2</v>
      </c>
      <c r="G3582" s="235">
        <v>1.5395610951940151E-2</v>
      </c>
      <c r="H3582" s="235">
        <v>1.7602046314405369E-2</v>
      </c>
      <c r="I3582" s="235">
        <v>2.0591329074180709E-2</v>
      </c>
      <c r="J3582" s="235">
        <v>2.386453936203263E-2</v>
      </c>
      <c r="K3582" s="235">
        <v>2.734159917158727E-2</v>
      </c>
      <c r="L3582" s="235">
        <v>3.0878691682595261E-2</v>
      </c>
      <c r="M3582" s="235">
        <v>3.4373879795064392E-2</v>
      </c>
      <c r="N3582" s="235">
        <v>3.748065351658561E-2</v>
      </c>
      <c r="O3582" s="235">
        <v>4.0016160567456917E-2</v>
      </c>
      <c r="P3582" s="235">
        <v>4.1762016913908309E-2</v>
      </c>
      <c r="Q3582" s="235">
        <v>4.2631627123375343E-2</v>
      </c>
      <c r="R3582" s="235">
        <v>4.2582044707265072E-2</v>
      </c>
      <c r="S3582" s="235">
        <v>4.1800791468880737E-2</v>
      </c>
      <c r="T3582" s="235">
        <v>4.0408363212830922E-2</v>
      </c>
      <c r="U3582" s="235">
        <v>3.8675227529298521E-2</v>
      </c>
      <c r="V3582" s="235">
        <v>3.6758913404324287E-2</v>
      </c>
      <c r="W3582" s="236">
        <f t="shared" si="144"/>
        <v>3.4937550493865696E-2</v>
      </c>
      <c r="X3582" s="236">
        <f t="shared" si="144"/>
        <v>3.320643407179226E-2</v>
      </c>
      <c r="Y3582" s="236">
        <f t="shared" si="144"/>
        <v>3.1561092525873878E-2</v>
      </c>
      <c r="Z3582" s="236">
        <f t="shared" si="144"/>
        <v>2.9997275807248671E-2</v>
      </c>
    </row>
    <row r="3583" spans="1:26" x14ac:dyDescent="0.35">
      <c r="A3583" t="str">
        <f t="shared" si="143"/>
        <v>kaz.sol.0_0</v>
      </c>
      <c r="B3583" t="s">
        <v>1139</v>
      </c>
      <c r="C3583" t="s">
        <v>105</v>
      </c>
      <c r="D3583" t="s">
        <v>2380</v>
      </c>
      <c r="E3583" s="235">
        <v>1.596802275658717E-2</v>
      </c>
      <c r="F3583" s="235">
        <v>2.2121006149491119E-2</v>
      </c>
      <c r="G3583" s="235">
        <v>3.089146213033386E-2</v>
      </c>
      <c r="H3583" s="235">
        <v>4.3151484818949488E-2</v>
      </c>
      <c r="I3583" s="235">
        <v>6.0042562355557758E-2</v>
      </c>
      <c r="J3583" s="235">
        <v>8.2918388619131325E-2</v>
      </c>
      <c r="K3583" s="235">
        <v>0.1134144835796196</v>
      </c>
      <c r="L3583" s="235">
        <v>0.153183423989181</v>
      </c>
      <c r="M3583" s="235">
        <v>0.20395040085870991</v>
      </c>
      <c r="N3583" s="235">
        <v>0.26656332470110172</v>
      </c>
      <c r="O3583" s="235">
        <v>0.33974259726083428</v>
      </c>
      <c r="P3583" s="235">
        <v>0.41689855118128</v>
      </c>
      <c r="Q3583" s="235">
        <v>0.49149569673352977</v>
      </c>
      <c r="R3583" s="235">
        <v>0.55997320349919077</v>
      </c>
      <c r="S3583" s="235">
        <v>0.62193047305427585</v>
      </c>
      <c r="T3583" s="235">
        <v>0.67654652303716023</v>
      </c>
      <c r="U3583" s="235">
        <v>0.72222991924214863</v>
      </c>
      <c r="V3583" s="235">
        <v>0.75952769664090602</v>
      </c>
      <c r="W3583" s="236">
        <f t="shared" si="144"/>
        <v>0.79875162547956369</v>
      </c>
      <c r="X3583" s="236">
        <f t="shared" si="144"/>
        <v>0.84000117708398003</v>
      </c>
      <c r="Y3583" s="236">
        <f t="shared" si="144"/>
        <v>0.88338095973054764</v>
      </c>
      <c r="Z3583" s="236">
        <f t="shared" si="144"/>
        <v>0.92900098393129504</v>
      </c>
    </row>
    <row r="3584" spans="1:26" x14ac:dyDescent="0.35">
      <c r="A3584" t="str">
        <f t="shared" si="143"/>
        <v>kaz.wnd.0_0</v>
      </c>
      <c r="B3584" t="s">
        <v>1139</v>
      </c>
      <c r="C3584" t="s">
        <v>103</v>
      </c>
      <c r="D3584" t="s">
        <v>2380</v>
      </c>
      <c r="E3584" s="235">
        <v>1.3241360760713739E-2</v>
      </c>
      <c r="F3584" s="235">
        <v>1.9115235389499469E-2</v>
      </c>
      <c r="G3584" s="235">
        <v>2.750741905262068E-2</v>
      </c>
      <c r="H3584" s="235">
        <v>3.9181597359843758E-2</v>
      </c>
      <c r="I3584" s="235">
        <v>5.5025730149418223E-2</v>
      </c>
      <c r="J3584" s="235">
        <v>7.5813136155544261E-2</v>
      </c>
      <c r="K3584" s="235">
        <v>0.1010510055282255</v>
      </c>
      <c r="L3584" s="235">
        <v>0.1301225398182918</v>
      </c>
      <c r="M3584" s="235">
        <v>0.1605020076934543</v>
      </c>
      <c r="N3584" s="235">
        <v>0.1882338303727685</v>
      </c>
      <c r="O3584" s="235">
        <v>0.2080825083225008</v>
      </c>
      <c r="P3584" s="235">
        <v>0.21458652281076779</v>
      </c>
      <c r="Q3584" s="235">
        <v>0.20551250230542781</v>
      </c>
      <c r="R3584" s="235">
        <v>0.18596163171686789</v>
      </c>
      <c r="S3584" s="235">
        <v>0.16134330835820651</v>
      </c>
      <c r="T3584" s="235">
        <v>0.13599102906202551</v>
      </c>
      <c r="U3584" s="235">
        <v>0.1136899331553736</v>
      </c>
      <c r="V3584" s="235">
        <v>9.4983745683431098E-2</v>
      </c>
      <c r="W3584" s="236">
        <f t="shared" si="144"/>
        <v>7.9355416030766582E-2</v>
      </c>
      <c r="X3584" s="236">
        <f t="shared" si="144"/>
        <v>6.6298523058925224E-2</v>
      </c>
      <c r="Y3584" s="236">
        <f t="shared" si="144"/>
        <v>5.5389970586137177E-2</v>
      </c>
      <c r="Z3584" s="236">
        <f t="shared" si="144"/>
        <v>4.6276277358491102E-2</v>
      </c>
    </row>
    <row r="3585" spans="1:26" x14ac:dyDescent="0.35">
      <c r="A3585" t="str">
        <f t="shared" si="143"/>
        <v>kaz.sol.0_25</v>
      </c>
      <c r="B3585" t="s">
        <v>1139</v>
      </c>
      <c r="C3585" t="s">
        <v>105</v>
      </c>
      <c r="D3585" t="s">
        <v>2381</v>
      </c>
      <c r="E3585" s="235">
        <v>1.596802275658717E-2</v>
      </c>
      <c r="F3585" s="235">
        <v>2.2121006149491119E-2</v>
      </c>
      <c r="G3585" s="235">
        <v>3.089146213033386E-2</v>
      </c>
      <c r="H3585" s="235">
        <v>4.3151484818949488E-2</v>
      </c>
      <c r="I3585" s="235">
        <v>6.0240056380774981E-2</v>
      </c>
      <c r="J3585" s="235">
        <v>8.3796632403391885E-2</v>
      </c>
      <c r="K3585" s="235">
        <v>0.1158196308893549</v>
      </c>
      <c r="L3585" s="235">
        <v>0.1583938197322213</v>
      </c>
      <c r="M3585" s="235">
        <v>0.21359807799852831</v>
      </c>
      <c r="N3585" s="235">
        <v>0.28226842832186649</v>
      </c>
      <c r="O3585" s="235">
        <v>0.36158130139952338</v>
      </c>
      <c r="P3585" s="235">
        <v>0.44293624529587411</v>
      </c>
      <c r="Q3585" s="235">
        <v>0.52015950544796608</v>
      </c>
      <c r="R3585" s="235">
        <v>0.59118952383110113</v>
      </c>
      <c r="S3585" s="235">
        <v>0.65491656569384349</v>
      </c>
      <c r="T3585" s="235">
        <v>0.71074121969597603</v>
      </c>
      <c r="U3585" s="235">
        <v>0.7565909161943235</v>
      </c>
      <c r="V3585" s="235">
        <v>0.7929369734080487</v>
      </c>
      <c r="W3585" s="236">
        <f t="shared" si="144"/>
        <v>0.83102906780872321</v>
      </c>
      <c r="X3585" s="236">
        <f t="shared" si="144"/>
        <v>0.87095107770645608</v>
      </c>
      <c r="Y3585" s="236">
        <f t="shared" si="144"/>
        <v>0.91279091086213726</v>
      </c>
      <c r="Z3585" s="236">
        <f t="shared" si="144"/>
        <v>0.95664069805921548</v>
      </c>
    </row>
    <row r="3586" spans="1:26" x14ac:dyDescent="0.35">
      <c r="A3586" t="str">
        <f t="shared" si="143"/>
        <v>kaz.wnd.0_25</v>
      </c>
      <c r="B3586" t="s">
        <v>1139</v>
      </c>
      <c r="C3586" t="s">
        <v>103</v>
      </c>
      <c r="D3586" t="s">
        <v>2381</v>
      </c>
      <c r="E3586" s="235">
        <v>1.3241360760713739E-2</v>
      </c>
      <c r="F3586" s="235">
        <v>1.9115235389499469E-2</v>
      </c>
      <c r="G3586" s="235">
        <v>2.750741905262068E-2</v>
      </c>
      <c r="H3586" s="235">
        <v>3.9181597359843758E-2</v>
      </c>
      <c r="I3586" s="235">
        <v>5.5213885045939097E-2</v>
      </c>
      <c r="J3586" s="235">
        <v>7.6654161512313829E-2</v>
      </c>
      <c r="K3586" s="235">
        <v>0.1033305223956366</v>
      </c>
      <c r="L3586" s="235">
        <v>0.1347868518352813</v>
      </c>
      <c r="M3586" s="235">
        <v>0.16825206919754071</v>
      </c>
      <c r="N3586" s="235">
        <v>0.19883918113714411</v>
      </c>
      <c r="O3586" s="235">
        <v>0.21933543208909029</v>
      </c>
      <c r="P3586" s="235">
        <v>0.22221224165491679</v>
      </c>
      <c r="Q3586" s="235">
        <v>0.207861500132167</v>
      </c>
      <c r="R3586" s="235">
        <v>0.18341488077339549</v>
      </c>
      <c r="S3586" s="235">
        <v>0.15556472740242649</v>
      </c>
      <c r="T3586" s="235">
        <v>0.12826341494291879</v>
      </c>
      <c r="U3586" s="235">
        <v>0.10517170131430879</v>
      </c>
      <c r="V3586" s="235">
        <v>8.6641286406992216E-2</v>
      </c>
      <c r="W3586" s="236">
        <f t="shared" si="144"/>
        <v>7.1375782805152291E-2</v>
      </c>
      <c r="X3586" s="236">
        <f t="shared" si="144"/>
        <v>5.8799939178155271E-2</v>
      </c>
      <c r="Y3586" s="236">
        <f t="shared" si="144"/>
        <v>4.843985889153965E-2</v>
      </c>
      <c r="Z3586" s="236">
        <f t="shared" si="144"/>
        <v>3.9905142117969909E-2</v>
      </c>
    </row>
    <row r="3587" spans="1:26" x14ac:dyDescent="0.35">
      <c r="A3587" t="str">
        <f t="shared" si="143"/>
        <v>kaz.sol.25_50</v>
      </c>
      <c r="B3587" t="s">
        <v>1139</v>
      </c>
      <c r="C3587" t="s">
        <v>105</v>
      </c>
      <c r="D3587" t="s">
        <v>2382</v>
      </c>
      <c r="E3587" s="235">
        <v>1.596802275658717E-2</v>
      </c>
      <c r="F3587" s="235">
        <v>2.2121006149491119E-2</v>
      </c>
      <c r="G3587" s="235">
        <v>3.089146213033386E-2</v>
      </c>
      <c r="H3587" s="235">
        <v>4.4596683539142437E-2</v>
      </c>
      <c r="I3587" s="235">
        <v>6.4843185427256825E-2</v>
      </c>
      <c r="J3587" s="235">
        <v>9.3542551747557393E-2</v>
      </c>
      <c r="K3587" s="235">
        <v>0.1331657514869159</v>
      </c>
      <c r="L3587" s="235">
        <v>0.18622198055155451</v>
      </c>
      <c r="M3587" s="235">
        <v>0.2543147160380384</v>
      </c>
      <c r="N3587" s="235">
        <v>0.3360865395917681</v>
      </c>
      <c r="O3587" s="235">
        <v>0.42230379932486151</v>
      </c>
      <c r="P3587" s="235">
        <v>0.5050136473319089</v>
      </c>
      <c r="Q3587" s="235">
        <v>0.58094561836417591</v>
      </c>
      <c r="R3587" s="235">
        <v>0.64910450521821761</v>
      </c>
      <c r="S3587" s="235">
        <v>0.7086971213169857</v>
      </c>
      <c r="T3587" s="235">
        <v>0.75746893752395827</v>
      </c>
      <c r="U3587" s="235">
        <v>0.79580859008316529</v>
      </c>
      <c r="V3587" s="235">
        <v>0.82450875006510316</v>
      </c>
      <c r="W3587" s="236">
        <f t="shared" si="144"/>
        <v>0.85424395690787325</v>
      </c>
      <c r="X3587" s="236">
        <f t="shared" si="144"/>
        <v>0.88505153869622455</v>
      </c>
      <c r="Y3587" s="236">
        <f t="shared" si="144"/>
        <v>0.91697016972053591</v>
      </c>
      <c r="Z3587" s="236">
        <f t="shared" si="144"/>
        <v>0.95003991902657681</v>
      </c>
    </row>
    <row r="3588" spans="1:26" x14ac:dyDescent="0.35">
      <c r="A3588" t="str">
        <f t="shared" si="143"/>
        <v>kaz.wnd.25_50</v>
      </c>
      <c r="B3588" t="s">
        <v>1139</v>
      </c>
      <c r="C3588" t="s">
        <v>103</v>
      </c>
      <c r="D3588" t="s">
        <v>2382</v>
      </c>
      <c r="E3588" s="235">
        <v>1.3241360760713739E-2</v>
      </c>
      <c r="F3588" s="235">
        <v>1.9115235389499469E-2</v>
      </c>
      <c r="G3588" s="235">
        <v>2.750741905262068E-2</v>
      </c>
      <c r="H3588" s="235">
        <v>4.042632604558781E-2</v>
      </c>
      <c r="I3588" s="235">
        <v>5.9237570646014773E-2</v>
      </c>
      <c r="J3588" s="235">
        <v>8.4575236432557321E-2</v>
      </c>
      <c r="K3588" s="235">
        <v>0.1167480200858779</v>
      </c>
      <c r="L3588" s="235">
        <v>0.15396174163980189</v>
      </c>
      <c r="M3588" s="235">
        <v>0.1910329506198476</v>
      </c>
      <c r="N3588" s="235">
        <v>0.21928926031118301</v>
      </c>
      <c r="O3588" s="235">
        <v>0.22926398939244791</v>
      </c>
      <c r="P3588" s="235">
        <v>0.21738930111339921</v>
      </c>
      <c r="Q3588" s="235">
        <v>0.1922297855811092</v>
      </c>
      <c r="R3588" s="235">
        <v>0.16226254511720889</v>
      </c>
      <c r="S3588" s="235">
        <v>0.13259976377285121</v>
      </c>
      <c r="T3588" s="235">
        <v>0.1074977544608692</v>
      </c>
      <c r="U3588" s="235">
        <v>8.7539314600135684E-2</v>
      </c>
      <c r="V3588" s="235">
        <v>7.30316638468059E-2</v>
      </c>
      <c r="W3588" s="236">
        <f t="shared" si="144"/>
        <v>6.0928326302255392E-2</v>
      </c>
      <c r="X3588" s="236">
        <f t="shared" si="144"/>
        <v>5.0830841726146228E-2</v>
      </c>
      <c r="Y3588" s="236">
        <f t="shared" si="144"/>
        <v>4.2406785602001416E-2</v>
      </c>
      <c r="Z3588" s="236">
        <f t="shared" si="144"/>
        <v>3.5378825217625538E-2</v>
      </c>
    </row>
    <row r="3589" spans="1:26" x14ac:dyDescent="0.35">
      <c r="A3589" t="str">
        <f t="shared" si="143"/>
        <v>kaz.sol.50_75</v>
      </c>
      <c r="B3589" t="s">
        <v>1139</v>
      </c>
      <c r="C3589" t="s">
        <v>105</v>
      </c>
      <c r="D3589" t="s">
        <v>2383</v>
      </c>
      <c r="E3589" s="235">
        <v>1.596802275658717E-2</v>
      </c>
      <c r="F3589" s="235">
        <v>2.2121006149491119E-2</v>
      </c>
      <c r="G3589" s="235">
        <v>3.089146213033386E-2</v>
      </c>
      <c r="H3589" s="235">
        <v>4.5491837668267747E-2</v>
      </c>
      <c r="I3589" s="235">
        <v>6.7722062101472705E-2</v>
      </c>
      <c r="J3589" s="235">
        <v>9.9660627069447491E-2</v>
      </c>
      <c r="K3589" s="235">
        <v>0.14409290959771631</v>
      </c>
      <c r="L3589" s="235">
        <v>0.20350932776539751</v>
      </c>
      <c r="M3589" s="235">
        <v>0.27889861550007788</v>
      </c>
      <c r="N3589" s="235">
        <v>0.36594387018195518</v>
      </c>
      <c r="O3589" s="235">
        <v>0.45335940789536211</v>
      </c>
      <c r="P3589" s="235">
        <v>0.53487662195749131</v>
      </c>
      <c r="Q3589" s="235">
        <v>0.60927589212587019</v>
      </c>
      <c r="R3589" s="235">
        <v>0.67529008473853047</v>
      </c>
      <c r="S3589" s="235">
        <v>0.73182895823114247</v>
      </c>
      <c r="T3589" s="235">
        <v>0.77658381138327237</v>
      </c>
      <c r="U3589" s="235">
        <v>0.81075148666553576</v>
      </c>
      <c r="V3589" s="235">
        <v>0.83569660173090388</v>
      </c>
      <c r="W3589" s="236">
        <f t="shared" si="144"/>
        <v>0.8614092254297544</v>
      </c>
      <c r="X3589" s="236">
        <f t="shared" si="144"/>
        <v>0.88791297238566891</v>
      </c>
      <c r="Y3589" s="236">
        <f t="shared" si="144"/>
        <v>0.91523218379444293</v>
      </c>
      <c r="Z3589" s="236">
        <f t="shared" si="144"/>
        <v>0.94339194977918173</v>
      </c>
    </row>
    <row r="3590" spans="1:26" x14ac:dyDescent="0.35">
      <c r="A3590" t="str">
        <f t="shared" si="143"/>
        <v>kaz.wnd.50_75</v>
      </c>
      <c r="B3590" t="s">
        <v>1139</v>
      </c>
      <c r="C3590" t="s">
        <v>103</v>
      </c>
      <c r="D3590" t="s">
        <v>2383</v>
      </c>
      <c r="E3590" s="235">
        <v>1.3241360760713739E-2</v>
      </c>
      <c r="F3590" s="235">
        <v>1.9115235389499469E-2</v>
      </c>
      <c r="G3590" s="235">
        <v>2.750741905262068E-2</v>
      </c>
      <c r="H3590" s="235">
        <v>4.113463857718052E-2</v>
      </c>
      <c r="I3590" s="235">
        <v>6.1592403130041593E-2</v>
      </c>
      <c r="J3590" s="235">
        <v>8.9671442993199124E-2</v>
      </c>
      <c r="K3590" s="235">
        <v>0.12551087053918061</v>
      </c>
      <c r="L3590" s="235">
        <v>0.16634797648576979</v>
      </c>
      <c r="M3590" s="235">
        <v>0.20477322934538411</v>
      </c>
      <c r="N3590" s="235">
        <v>0.23008541302706881</v>
      </c>
      <c r="O3590" s="235">
        <v>0.23212648567149249</v>
      </c>
      <c r="P3590" s="235">
        <v>0.2133610505685333</v>
      </c>
      <c r="Q3590" s="235">
        <v>0.18411239528569689</v>
      </c>
      <c r="R3590" s="235">
        <v>0.15251330846974329</v>
      </c>
      <c r="S3590" s="235">
        <v>0.1230764225607925</v>
      </c>
      <c r="T3590" s="235">
        <v>9.9277656098407357E-2</v>
      </c>
      <c r="U3590" s="235">
        <v>8.1256756468900432E-2</v>
      </c>
      <c r="V3590" s="235">
        <v>6.8261456516076915E-2</v>
      </c>
      <c r="W3590" s="236">
        <f t="shared" si="144"/>
        <v>5.7344479993853163E-2</v>
      </c>
      <c r="X3590" s="236">
        <f t="shared" si="144"/>
        <v>4.817344301745078E-2</v>
      </c>
      <c r="Y3590" s="236">
        <f t="shared" si="144"/>
        <v>4.0469119475917026E-2</v>
      </c>
      <c r="Z3590" s="236">
        <f t="shared" si="144"/>
        <v>3.3996939570268489E-2</v>
      </c>
    </row>
    <row r="3591" spans="1:26" x14ac:dyDescent="0.35">
      <c r="A3591" t="str">
        <f t="shared" si="143"/>
        <v>kaz.sol.75_100</v>
      </c>
      <c r="B3591" t="s">
        <v>1139</v>
      </c>
      <c r="C3591" t="s">
        <v>105</v>
      </c>
      <c r="D3591" t="s">
        <v>2384</v>
      </c>
      <c r="E3591" s="235">
        <v>1.596802275658717E-2</v>
      </c>
      <c r="F3591" s="235">
        <v>2.2121006149491119E-2</v>
      </c>
      <c r="G3591" s="235">
        <v>3.089146213033386E-2</v>
      </c>
      <c r="H3591" s="235">
        <v>4.6042444571463073E-2</v>
      </c>
      <c r="I3591" s="235">
        <v>6.9521289897469793E-2</v>
      </c>
      <c r="J3591" s="235">
        <v>0.10352952887194181</v>
      </c>
      <c r="K3591" s="235">
        <v>0.1510101887910465</v>
      </c>
      <c r="L3591" s="235">
        <v>0.21443361678881179</v>
      </c>
      <c r="M3591" s="235">
        <v>0.29381941823682461</v>
      </c>
      <c r="N3591" s="235">
        <v>0.38297227558093588</v>
      </c>
      <c r="O3591" s="235">
        <v>0.46971560972273518</v>
      </c>
      <c r="P3591" s="235">
        <v>0.55046612256801564</v>
      </c>
      <c r="Q3591" s="235">
        <v>0.62393632911925567</v>
      </c>
      <c r="R3591" s="235">
        <v>0.68865821665617921</v>
      </c>
      <c r="S3591" s="235">
        <v>0.74278073094236396</v>
      </c>
      <c r="T3591" s="235">
        <v>0.78548197022821264</v>
      </c>
      <c r="U3591" s="235">
        <v>0.81731459809039153</v>
      </c>
      <c r="V3591" s="235">
        <v>0.84028710356363856</v>
      </c>
      <c r="W3591" s="236">
        <f t="shared" si="144"/>
        <v>0.86390530410822208</v>
      </c>
      <c r="X3591" s="236">
        <f t="shared" si="144"/>
        <v>0.88818734846832825</v>
      </c>
      <c r="Y3591" s="236">
        <f t="shared" si="144"/>
        <v>0.91315189550031561</v>
      </c>
      <c r="Z3591" s="236">
        <f t="shared" si="144"/>
        <v>0.9388181285105901</v>
      </c>
    </row>
    <row r="3592" spans="1:26" x14ac:dyDescent="0.35">
      <c r="A3592" t="str">
        <f t="shared" si="143"/>
        <v>kaz.wnd.75_100</v>
      </c>
      <c r="B3592" t="s">
        <v>1139</v>
      </c>
      <c r="C3592" t="s">
        <v>103</v>
      </c>
      <c r="D3592" t="s">
        <v>2384</v>
      </c>
      <c r="E3592" s="235">
        <v>1.3241360760713739E-2</v>
      </c>
      <c r="F3592" s="235">
        <v>1.9115235389499469E-2</v>
      </c>
      <c r="G3592" s="235">
        <v>2.750741905262068E-2</v>
      </c>
      <c r="H3592" s="235">
        <v>4.1546130690101143E-2</v>
      </c>
      <c r="I3592" s="235">
        <v>6.3003935069082903E-2</v>
      </c>
      <c r="J3592" s="235">
        <v>9.2811252856034115E-2</v>
      </c>
      <c r="K3592" s="235">
        <v>0.130979717544637</v>
      </c>
      <c r="L3592" s="235">
        <v>0.17381175790952161</v>
      </c>
      <c r="M3592" s="235">
        <v>0.21288327281999861</v>
      </c>
      <c r="N3592" s="235">
        <v>0.23581894795676481</v>
      </c>
      <c r="O3592" s="235">
        <v>0.23345429802549469</v>
      </c>
      <c r="P3592" s="235">
        <v>0.21118536811614391</v>
      </c>
      <c r="Q3592" s="235">
        <v>0.18026266781755451</v>
      </c>
      <c r="R3592" s="235">
        <v>0.14814810389047789</v>
      </c>
      <c r="S3592" s="235">
        <v>0.11941502751753109</v>
      </c>
      <c r="T3592" s="235">
        <v>9.6183018832341816E-2</v>
      </c>
      <c r="U3592" s="235">
        <v>7.8831592923350194E-2</v>
      </c>
      <c r="V3592" s="235">
        <v>6.6455102892952214E-2</v>
      </c>
      <c r="W3592" s="236">
        <f t="shared" si="144"/>
        <v>5.6021710798193805E-2</v>
      </c>
      <c r="X3592" s="236">
        <f t="shared" si="144"/>
        <v>4.7226351990033645E-2</v>
      </c>
      <c r="Y3592" s="236">
        <f t="shared" si="144"/>
        <v>3.9811856698215346E-2</v>
      </c>
      <c r="Z3592" s="236">
        <f t="shared" si="144"/>
        <v>3.3561430577862955E-2</v>
      </c>
    </row>
    <row r="3593" spans="1:26" x14ac:dyDescent="0.35">
      <c r="A3593" t="str">
        <f t="shared" si="143"/>
        <v>ken.sol.0_0</v>
      </c>
      <c r="B3593" t="s">
        <v>1149</v>
      </c>
      <c r="C3593" t="s">
        <v>105</v>
      </c>
      <c r="D3593" t="s">
        <v>2380</v>
      </c>
      <c r="E3593" s="235">
        <v>3.5658432544383001E-2</v>
      </c>
      <c r="F3593" s="235">
        <v>4.9522532354090688E-2</v>
      </c>
      <c r="G3593" s="235">
        <v>6.8907161481409532E-2</v>
      </c>
      <c r="H3593" s="235">
        <v>9.1340057349394529E-2</v>
      </c>
      <c r="I3593" s="235">
        <v>0.1211438799272667</v>
      </c>
      <c r="J3593" s="235">
        <v>0.15894199326814781</v>
      </c>
      <c r="K3593" s="235">
        <v>0.20547959232794269</v>
      </c>
      <c r="L3593" s="235">
        <v>0.26025088058148321</v>
      </c>
      <c r="M3593" s="235">
        <v>0.32191427150330082</v>
      </c>
      <c r="N3593" s="235">
        <v>0.38898696006252659</v>
      </c>
      <c r="O3593" s="235">
        <v>0.45926810897231218</v>
      </c>
      <c r="P3593" s="235">
        <v>0.52955532204635358</v>
      </c>
      <c r="Q3593" s="235">
        <v>0.59548567979128664</v>
      </c>
      <c r="R3593" s="235">
        <v>0.65368092905128039</v>
      </c>
      <c r="S3593" s="235">
        <v>0.70561555133955567</v>
      </c>
      <c r="T3593" s="235">
        <v>0.74404300017823344</v>
      </c>
      <c r="U3593" s="235">
        <v>0.77375272731728539</v>
      </c>
      <c r="V3593" s="235">
        <v>0.797242078372563</v>
      </c>
      <c r="W3593" s="236">
        <f t="shared" si="144"/>
        <v>0.82144451203617086</v>
      </c>
      <c r="X3593" s="236">
        <f t="shared" si="144"/>
        <v>0.84638167585405888</v>
      </c>
      <c r="Y3593" s="236">
        <f t="shared" si="144"/>
        <v>0.87207587454182356</v>
      </c>
      <c r="Z3593" s="236">
        <f t="shared" si="144"/>
        <v>0.89855008993486507</v>
      </c>
    </row>
    <row r="3594" spans="1:26" x14ac:dyDescent="0.35">
      <c r="A3594" t="str">
        <f t="shared" si="143"/>
        <v>ken.wnd.0_0</v>
      </c>
      <c r="B3594" t="s">
        <v>1149</v>
      </c>
      <c r="C3594" t="s">
        <v>103</v>
      </c>
      <c r="D3594" t="s">
        <v>2380</v>
      </c>
      <c r="E3594" s="235">
        <v>0.10672531179287539</v>
      </c>
      <c r="F3594" s="235">
        <v>0.13736880097255441</v>
      </c>
      <c r="G3594" s="235">
        <v>0.1722333661633281</v>
      </c>
      <c r="H3594" s="235">
        <v>0.21188823913634411</v>
      </c>
      <c r="I3594" s="235">
        <v>0.25392673057567561</v>
      </c>
      <c r="J3594" s="235">
        <v>0.29161801644480417</v>
      </c>
      <c r="K3594" s="235">
        <v>0.31798928553959138</v>
      </c>
      <c r="L3594" s="235">
        <v>0.32646689615229718</v>
      </c>
      <c r="M3594" s="235">
        <v>0.31550268846564672</v>
      </c>
      <c r="N3594" s="235">
        <v>0.2886495831279059</v>
      </c>
      <c r="O3594" s="235">
        <v>0.2515454603699146</v>
      </c>
      <c r="P3594" s="235">
        <v>0.21000151842740189</v>
      </c>
      <c r="Q3594" s="235">
        <v>0.16970540011468921</v>
      </c>
      <c r="R3594" s="235">
        <v>0.13465291849998531</v>
      </c>
      <c r="S3594" s="235">
        <v>0.1046897185356455</v>
      </c>
      <c r="T3594" s="235">
        <v>8.3530714575809045E-2</v>
      </c>
      <c r="U3594" s="235">
        <v>6.8991278149924049E-2</v>
      </c>
      <c r="V3594" s="235">
        <v>5.8779429283860138E-2</v>
      </c>
      <c r="W3594" s="236">
        <f t="shared" si="144"/>
        <v>5.0079102744382459E-2</v>
      </c>
      <c r="X3594" s="236">
        <f t="shared" si="144"/>
        <v>4.2666568257597001E-2</v>
      </c>
      <c r="Y3594" s="236">
        <f t="shared" si="144"/>
        <v>3.6351211326053331E-2</v>
      </c>
      <c r="Z3594" s="236">
        <f t="shared" si="144"/>
        <v>3.0970631546775595E-2</v>
      </c>
    </row>
    <row r="3595" spans="1:26" x14ac:dyDescent="0.35">
      <c r="A3595" t="str">
        <f t="shared" si="143"/>
        <v>ken.sol.0_25</v>
      </c>
      <c r="B3595" t="s">
        <v>1149</v>
      </c>
      <c r="C3595" t="s">
        <v>105</v>
      </c>
      <c r="D3595" t="s">
        <v>2381</v>
      </c>
      <c r="E3595" s="235">
        <v>3.5658432544383001E-2</v>
      </c>
      <c r="F3595" s="235">
        <v>4.9522532354090688E-2</v>
      </c>
      <c r="G3595" s="235">
        <v>6.8907161481409532E-2</v>
      </c>
      <c r="H3595" s="235">
        <v>9.1340057349394529E-2</v>
      </c>
      <c r="I3595" s="235">
        <v>0.1211657205628371</v>
      </c>
      <c r="J3595" s="235">
        <v>0.1590556286636311</v>
      </c>
      <c r="K3595" s="235">
        <v>0.2058293742990939</v>
      </c>
      <c r="L3595" s="235">
        <v>0.26106557293991611</v>
      </c>
      <c r="M3595" s="235">
        <v>0.323502945139655</v>
      </c>
      <c r="N3595" s="235">
        <v>0.39168545599773053</v>
      </c>
      <c r="O3595" s="235">
        <v>0.46331444935926852</v>
      </c>
      <c r="P3595" s="235">
        <v>0.53481324278665432</v>
      </c>
      <c r="Q3595" s="235">
        <v>0.60175837283285205</v>
      </c>
      <c r="R3595" s="235">
        <v>0.6601931587306098</v>
      </c>
      <c r="S3595" s="235">
        <v>0.711649417948929</v>
      </c>
      <c r="T3595" s="235">
        <v>0.74952066082560032</v>
      </c>
      <c r="U3595" s="235">
        <v>0.77877593245899113</v>
      </c>
      <c r="V3595" s="235">
        <v>0.80191741640582048</v>
      </c>
      <c r="W3595" s="236">
        <f t="shared" si="144"/>
        <v>0.82574655421679855</v>
      </c>
      <c r="X3595" s="236">
        <f t="shared" si="144"/>
        <v>0.85028377966522883</v>
      </c>
      <c r="Y3595" s="236">
        <f t="shared" si="144"/>
        <v>0.87555013371811108</v>
      </c>
      <c r="Z3595" s="236">
        <f t="shared" si="144"/>
        <v>0.90156728257902419</v>
      </c>
    </row>
    <row r="3596" spans="1:26" x14ac:dyDescent="0.35">
      <c r="A3596" t="str">
        <f t="shared" si="143"/>
        <v>ken.wnd.0_25</v>
      </c>
      <c r="B3596" t="s">
        <v>1149</v>
      </c>
      <c r="C3596" t="s">
        <v>103</v>
      </c>
      <c r="D3596" t="s">
        <v>2381</v>
      </c>
      <c r="E3596" s="235">
        <v>0.10672531179287539</v>
      </c>
      <c r="F3596" s="235">
        <v>0.13736880097255441</v>
      </c>
      <c r="G3596" s="235">
        <v>0.1722333661633281</v>
      </c>
      <c r="H3596" s="235">
        <v>0.21188823913634411</v>
      </c>
      <c r="I3596" s="235">
        <v>0.25397140664290602</v>
      </c>
      <c r="J3596" s="235">
        <v>0.291738738470601</v>
      </c>
      <c r="K3596" s="235">
        <v>0.31810247163404848</v>
      </c>
      <c r="L3596" s="235">
        <v>0.32631573282068932</v>
      </c>
      <c r="M3596" s="235">
        <v>0.31472852674595142</v>
      </c>
      <c r="N3596" s="235">
        <v>0.28692271140712411</v>
      </c>
      <c r="O3596" s="235">
        <v>0.24868295583255001</v>
      </c>
      <c r="P3596" s="235">
        <v>0.20616594182644901</v>
      </c>
      <c r="Q3596" s="235">
        <v>0.16516405023686759</v>
      </c>
      <c r="R3596" s="235">
        <v>0.13011708816915871</v>
      </c>
      <c r="S3596" s="235">
        <v>0.10083213835897149</v>
      </c>
      <c r="T3596" s="235">
        <v>8.0374129452794096E-2</v>
      </c>
      <c r="U3596" s="235">
        <v>6.6374803167231183E-2</v>
      </c>
      <c r="V3596" s="235">
        <v>5.6547404357192903E-2</v>
      </c>
      <c r="W3596" s="236">
        <f t="shared" si="144"/>
        <v>4.8175042138799418E-2</v>
      </c>
      <c r="X3596" s="236">
        <f t="shared" si="144"/>
        <v>4.104228499004281E-2</v>
      </c>
      <c r="Y3596" s="236">
        <f t="shared" si="144"/>
        <v>3.4965598003021743E-2</v>
      </c>
      <c r="Z3596" s="236">
        <f t="shared" si="144"/>
        <v>2.9788620297469523E-2</v>
      </c>
    </row>
    <row r="3597" spans="1:26" x14ac:dyDescent="0.35">
      <c r="A3597" t="str">
        <f t="shared" si="143"/>
        <v>ken.sol.25_50</v>
      </c>
      <c r="B3597" t="s">
        <v>1149</v>
      </c>
      <c r="C3597" t="s">
        <v>105</v>
      </c>
      <c r="D3597" t="s">
        <v>2382</v>
      </c>
      <c r="E3597" s="235">
        <v>3.5658432544383001E-2</v>
      </c>
      <c r="F3597" s="235">
        <v>4.9522532354090688E-2</v>
      </c>
      <c r="G3597" s="235">
        <v>6.8907161481409532E-2</v>
      </c>
      <c r="H3597" s="235">
        <v>9.1538064342669423E-2</v>
      </c>
      <c r="I3597" s="235">
        <v>0.12193297613824849</v>
      </c>
      <c r="J3597" s="235">
        <v>0.16099057930801461</v>
      </c>
      <c r="K3597" s="235">
        <v>0.20976053682029339</v>
      </c>
      <c r="L3597" s="235">
        <v>0.2678844730409386</v>
      </c>
      <c r="M3597" s="235">
        <v>0.33397764298546601</v>
      </c>
      <c r="N3597" s="235">
        <v>0.40612884310048109</v>
      </c>
      <c r="O3597" s="235">
        <v>0.48121690976208892</v>
      </c>
      <c r="P3597" s="235">
        <v>0.55474401733641765</v>
      </c>
      <c r="Q3597" s="235">
        <v>0.62165090682579993</v>
      </c>
      <c r="R3597" s="235">
        <v>0.67800088832229566</v>
      </c>
      <c r="S3597" s="235">
        <v>0.72581797486146293</v>
      </c>
      <c r="T3597" s="235">
        <v>0.76067548138342023</v>
      </c>
      <c r="U3597" s="235">
        <v>0.78776707672518576</v>
      </c>
      <c r="V3597" s="235">
        <v>0.80938893808514867</v>
      </c>
      <c r="W3597" s="236">
        <f t="shared" si="144"/>
        <v>0.83160425517902337</v>
      </c>
      <c r="X3597" s="236">
        <f t="shared" si="144"/>
        <v>0.85442931660020371</v>
      </c>
      <c r="Y3597" s="236">
        <f t="shared" si="144"/>
        <v>0.8778808580154871</v>
      </c>
      <c r="Z3597" s="236">
        <f t="shared" ref="Z3597:Z3660" si="145">IF(Y3597=0,0,Y3597*(Y3597/X3597))</f>
        <v>0.90197607443590855</v>
      </c>
    </row>
    <row r="3598" spans="1:26" x14ac:dyDescent="0.35">
      <c r="A3598" t="str">
        <f t="shared" ref="A3598:A3661" si="146">LOWER(B3598)&amp;"."&amp;C3598&amp;"."&amp;D3598</f>
        <v>ken.wnd.25_50</v>
      </c>
      <c r="B3598" t="s">
        <v>1149</v>
      </c>
      <c r="C3598" t="s">
        <v>103</v>
      </c>
      <c r="D3598" t="s">
        <v>2382</v>
      </c>
      <c r="E3598" s="235">
        <v>0.10672531179287539</v>
      </c>
      <c r="F3598" s="235">
        <v>0.13736880097255441</v>
      </c>
      <c r="G3598" s="235">
        <v>0.1722333661633281</v>
      </c>
      <c r="H3598" s="235">
        <v>0.21236533763192261</v>
      </c>
      <c r="I3598" s="235">
        <v>0.25501023861460548</v>
      </c>
      <c r="J3598" s="235">
        <v>0.29278841934622868</v>
      </c>
      <c r="K3598" s="235">
        <v>0.317965842860854</v>
      </c>
      <c r="L3598" s="235">
        <v>0.32347215278178171</v>
      </c>
      <c r="M3598" s="235">
        <v>0.30810785127279949</v>
      </c>
      <c r="N3598" s="235">
        <v>0.27632877469774719</v>
      </c>
      <c r="O3598" s="235">
        <v>0.2348535332357036</v>
      </c>
      <c r="P3598" s="235">
        <v>0.1906831356605978</v>
      </c>
      <c r="Q3598" s="235">
        <v>0.15005461892056449</v>
      </c>
      <c r="R3598" s="235">
        <v>0.1172117629269292</v>
      </c>
      <c r="S3598" s="235">
        <v>9.139572511059961E-2</v>
      </c>
      <c r="T3598" s="235">
        <v>7.3688131744184898E-2</v>
      </c>
      <c r="U3598" s="235">
        <v>6.1554731716595319E-2</v>
      </c>
      <c r="V3598" s="235">
        <v>5.2948348073117921E-2</v>
      </c>
      <c r="W3598" s="236">
        <f t="shared" ref="W3598:Z3661" si="147">IF(V3598=0,0,V3598*(V3598/U3598))</f>
        <v>4.5545281174805469E-2</v>
      </c>
      <c r="X3598" s="236">
        <f t="shared" si="147"/>
        <v>3.9177287163473497E-2</v>
      </c>
      <c r="Y3598" s="236">
        <f t="shared" si="147"/>
        <v>3.3699645493424066E-2</v>
      </c>
      <c r="Z3598" s="236">
        <f t="shared" si="145"/>
        <v>2.8987869977921351E-2</v>
      </c>
    </row>
    <row r="3599" spans="1:26" x14ac:dyDescent="0.35">
      <c r="A3599" t="str">
        <f t="shared" si="146"/>
        <v>ken.sol.50_75</v>
      </c>
      <c r="B3599" t="s">
        <v>1149</v>
      </c>
      <c r="C3599" t="s">
        <v>105</v>
      </c>
      <c r="D3599" t="s">
        <v>2383</v>
      </c>
      <c r="E3599" s="235">
        <v>3.5658432544383001E-2</v>
      </c>
      <c r="F3599" s="235">
        <v>4.9522532354090688E-2</v>
      </c>
      <c r="G3599" s="235">
        <v>6.8907161481409532E-2</v>
      </c>
      <c r="H3599" s="235">
        <v>9.1722626850199232E-2</v>
      </c>
      <c r="I3599" s="235">
        <v>0.1225913070004034</v>
      </c>
      <c r="J3599" s="235">
        <v>0.16252647249016761</v>
      </c>
      <c r="K3599" s="235">
        <v>0.21266413910742471</v>
      </c>
      <c r="L3599" s="235">
        <v>0.27259878764943141</v>
      </c>
      <c r="M3599" s="235">
        <v>0.34082155453963148</v>
      </c>
      <c r="N3599" s="235">
        <v>0.41510339596022439</v>
      </c>
      <c r="O3599" s="235">
        <v>0.49171975556444608</v>
      </c>
      <c r="P3599" s="235">
        <v>0.56573229886827292</v>
      </c>
      <c r="Q3599" s="235">
        <v>0.63206289737939991</v>
      </c>
      <c r="R3599" s="235">
        <v>0.68697885328409924</v>
      </c>
      <c r="S3599" s="235">
        <v>0.73297320702100377</v>
      </c>
      <c r="T3599" s="235">
        <v>0.76645195374891184</v>
      </c>
      <c r="U3599" s="235">
        <v>0.79257302338784896</v>
      </c>
      <c r="V3599" s="235">
        <v>0.81350402040244385</v>
      </c>
      <c r="W3599" s="236">
        <f t="shared" si="147"/>
        <v>0.83498778242808136</v>
      </c>
      <c r="X3599" s="236">
        <f t="shared" si="147"/>
        <v>0.85703890739133026</v>
      </c>
      <c r="Y3599" s="236">
        <f t="shared" si="147"/>
        <v>0.8796723787342241</v>
      </c>
      <c r="Z3599" s="236">
        <f t="shared" si="145"/>
        <v>0.90290357559530809</v>
      </c>
    </row>
    <row r="3600" spans="1:26" x14ac:dyDescent="0.35">
      <c r="A3600" t="str">
        <f t="shared" si="146"/>
        <v>ken.wnd.50_75</v>
      </c>
      <c r="B3600" t="s">
        <v>1149</v>
      </c>
      <c r="C3600" t="s">
        <v>103</v>
      </c>
      <c r="D3600" t="s">
        <v>2383</v>
      </c>
      <c r="E3600" s="235">
        <v>0.10672531179287539</v>
      </c>
      <c r="F3600" s="235">
        <v>0.13736880097255441</v>
      </c>
      <c r="G3600" s="235">
        <v>0.1722333661633281</v>
      </c>
      <c r="H3600" s="235">
        <v>0.21282278041400829</v>
      </c>
      <c r="I3600" s="235">
        <v>0.25605857167764973</v>
      </c>
      <c r="J3600" s="235">
        <v>0.29404011673396629</v>
      </c>
      <c r="K3600" s="235">
        <v>0.31853500713271721</v>
      </c>
      <c r="L3600" s="235">
        <v>0.32229592437978533</v>
      </c>
      <c r="M3600" s="235">
        <v>0.30458647730094451</v>
      </c>
      <c r="N3600" s="235">
        <v>0.27054166040203631</v>
      </c>
      <c r="O3600" s="235">
        <v>0.22752673503219409</v>
      </c>
      <c r="P3600" s="235">
        <v>0.18294537729290269</v>
      </c>
      <c r="Q3600" s="235">
        <v>0.14298906350221091</v>
      </c>
      <c r="R3600" s="235">
        <v>0.1115664917730986</v>
      </c>
      <c r="S3600" s="235">
        <v>8.7417051572144827E-2</v>
      </c>
      <c r="T3600" s="235">
        <v>7.0920435939920867E-2</v>
      </c>
      <c r="U3600" s="235">
        <v>5.9575270326604417E-2</v>
      </c>
      <c r="V3600" s="235">
        <v>5.1476566477348662E-2</v>
      </c>
      <c r="W3600" s="236">
        <f t="shared" si="147"/>
        <v>4.4478806084637494E-2</v>
      </c>
      <c r="X3600" s="236">
        <f t="shared" si="147"/>
        <v>3.8432326126205965E-2</v>
      </c>
      <c r="Y3600" s="236">
        <f t="shared" si="147"/>
        <v>3.3207808875544635E-2</v>
      </c>
      <c r="Z3600" s="236">
        <f t="shared" si="145"/>
        <v>2.8693516148187548E-2</v>
      </c>
    </row>
    <row r="3601" spans="1:26" x14ac:dyDescent="0.35">
      <c r="A3601" t="str">
        <f t="shared" si="146"/>
        <v>ken.sol.75_100</v>
      </c>
      <c r="B3601" t="s">
        <v>1149</v>
      </c>
      <c r="C3601" t="s">
        <v>105</v>
      </c>
      <c r="D3601" t="s">
        <v>2384</v>
      </c>
      <c r="E3601" s="235">
        <v>3.5658432544383001E-2</v>
      </c>
      <c r="F3601" s="235">
        <v>4.9522532354090688E-2</v>
      </c>
      <c r="G3601" s="235">
        <v>6.8907161481409532E-2</v>
      </c>
      <c r="H3601" s="235">
        <v>9.1892717037114546E-2</v>
      </c>
      <c r="I3601" s="235">
        <v>0.12321102639877531</v>
      </c>
      <c r="J3601" s="235">
        <v>0.16381064032144699</v>
      </c>
      <c r="K3601" s="235">
        <v>0.21487896384967289</v>
      </c>
      <c r="L3601" s="235">
        <v>0.27591594542457831</v>
      </c>
      <c r="M3601" s="235">
        <v>0.34532913359423278</v>
      </c>
      <c r="N3601" s="235">
        <v>0.42072560215197369</v>
      </c>
      <c r="O3601" s="235">
        <v>0.49812990537153978</v>
      </c>
      <c r="P3601" s="235">
        <v>0.57227003391969955</v>
      </c>
      <c r="Q3601" s="235">
        <v>0.63793310672023884</v>
      </c>
      <c r="R3601" s="235">
        <v>0.69206863639145666</v>
      </c>
      <c r="S3601" s="235">
        <v>0.73715922231951081</v>
      </c>
      <c r="T3601" s="235">
        <v>0.7699719300204656</v>
      </c>
      <c r="U3601" s="235">
        <v>0.79561363043306532</v>
      </c>
      <c r="V3601" s="235">
        <v>0.816187459296005</v>
      </c>
      <c r="W3601" s="236">
        <f t="shared" si="147"/>
        <v>0.83729330824745307</v>
      </c>
      <c r="X3601" s="236">
        <f t="shared" si="147"/>
        <v>0.85894493483232071</v>
      </c>
      <c r="Y3601" s="236">
        <f t="shared" si="147"/>
        <v>0.88115645235284124</v>
      </c>
      <c r="Z3601" s="236">
        <f t="shared" si="145"/>
        <v>0.9039423390681236</v>
      </c>
    </row>
    <row r="3602" spans="1:26" x14ac:dyDescent="0.35">
      <c r="A3602" t="str">
        <f t="shared" si="146"/>
        <v>ken.wnd.75_100</v>
      </c>
      <c r="B3602" t="s">
        <v>1149</v>
      </c>
      <c r="C3602" t="s">
        <v>103</v>
      </c>
      <c r="D3602" t="s">
        <v>2384</v>
      </c>
      <c r="E3602" s="235">
        <v>0.10672531179287539</v>
      </c>
      <c r="F3602" s="235">
        <v>0.13736880097255441</v>
      </c>
      <c r="G3602" s="235">
        <v>0.1722333661633281</v>
      </c>
      <c r="H3602" s="235">
        <v>0.21326074904220571</v>
      </c>
      <c r="I3602" s="235">
        <v>0.25706107423608848</v>
      </c>
      <c r="J3602" s="235">
        <v>0.29534770224319412</v>
      </c>
      <c r="K3602" s="235">
        <v>0.31948603484263921</v>
      </c>
      <c r="L3602" s="235">
        <v>0.32212480014070471</v>
      </c>
      <c r="M3602" s="235">
        <v>0.30295480993813761</v>
      </c>
      <c r="N3602" s="235">
        <v>0.26759198694096209</v>
      </c>
      <c r="O3602" s="235">
        <v>0.2237112867457858</v>
      </c>
      <c r="P3602" s="235">
        <v>0.17901044077674211</v>
      </c>
      <c r="Q3602" s="235">
        <v>0.13965728723635679</v>
      </c>
      <c r="R3602" s="235">
        <v>0.1089735719449037</v>
      </c>
      <c r="S3602" s="235">
        <v>8.5607030762007402E-2</v>
      </c>
      <c r="T3602" s="235">
        <v>6.9661356134307018E-2</v>
      </c>
      <c r="U3602" s="235">
        <v>5.866992793340628E-2</v>
      </c>
      <c r="V3602" s="235">
        <v>5.0799344326315971E-2</v>
      </c>
      <c r="W3602" s="236">
        <f t="shared" si="147"/>
        <v>4.3984601223862226E-2</v>
      </c>
      <c r="X3602" s="236">
        <f t="shared" si="147"/>
        <v>3.8084057392448738E-2</v>
      </c>
      <c r="Y3602" s="236">
        <f t="shared" si="147"/>
        <v>3.2975072800807179E-2</v>
      </c>
      <c r="Z3602" s="236">
        <f t="shared" si="145"/>
        <v>2.8551459604567578E-2</v>
      </c>
    </row>
    <row r="3603" spans="1:26" x14ac:dyDescent="0.35">
      <c r="A3603" t="str">
        <f t="shared" si="146"/>
        <v>kir.sol.0_0</v>
      </c>
      <c r="B3603" t="s">
        <v>2280</v>
      </c>
      <c r="C3603" t="s">
        <v>105</v>
      </c>
      <c r="D3603" t="s">
        <v>2380</v>
      </c>
      <c r="E3603" s="235">
        <v>3.4613434560606289E-2</v>
      </c>
      <c r="F3603" s="235">
        <v>4.0160954756483479E-2</v>
      </c>
      <c r="G3603" s="235">
        <v>4.6651855555125153E-2</v>
      </c>
      <c r="H3603" s="235">
        <v>5.4439968837235793E-2</v>
      </c>
      <c r="I3603" s="235">
        <v>6.3523017055644851E-2</v>
      </c>
      <c r="J3603" s="235">
        <v>7.4021754448218957E-2</v>
      </c>
      <c r="K3603" s="235">
        <v>8.6033584612266747E-2</v>
      </c>
      <c r="L3603" s="235">
        <v>9.9636828478578271E-2</v>
      </c>
      <c r="M3603" s="235">
        <v>0.11494150388327661</v>
      </c>
      <c r="N3603" s="235">
        <v>0.13200957528132029</v>
      </c>
      <c r="O3603" s="235">
        <v>0.15091335100023021</v>
      </c>
      <c r="P3603" s="235">
        <v>0.17158714282172649</v>
      </c>
      <c r="Q3603" s="235">
        <v>0.19398610979004011</v>
      </c>
      <c r="R3603" s="235">
        <v>0.21790933827887149</v>
      </c>
      <c r="S3603" s="235">
        <v>0.2431044088486127</v>
      </c>
      <c r="T3603" s="235">
        <v>0.26909837720675789</v>
      </c>
      <c r="U3603" s="235">
        <v>0.29526825642393512</v>
      </c>
      <c r="V3603" s="235">
        <v>0.32102576985813908</v>
      </c>
      <c r="W3603" s="236">
        <f t="shared" si="147"/>
        <v>0.3490302214032947</v>
      </c>
      <c r="X3603" s="236">
        <f t="shared" si="147"/>
        <v>0.37947762108526667</v>
      </c>
      <c r="Y3603" s="236">
        <f t="shared" si="147"/>
        <v>0.41258107772318509</v>
      </c>
      <c r="Z3603" s="236">
        <f t="shared" si="145"/>
        <v>0.44857229053034625</v>
      </c>
    </row>
    <row r="3604" spans="1:26" x14ac:dyDescent="0.35">
      <c r="A3604" t="str">
        <f t="shared" si="146"/>
        <v>kir.wnd.0_0</v>
      </c>
      <c r="B3604" t="s">
        <v>2280</v>
      </c>
      <c r="C3604" t="s">
        <v>103</v>
      </c>
      <c r="D3604" t="s">
        <v>2380</v>
      </c>
      <c r="E3604" s="235">
        <v>1.573664456235618E-2</v>
      </c>
      <c r="F3604" s="235">
        <v>1.7443638943758361E-2</v>
      </c>
      <c r="G3604" s="235">
        <v>1.9109347168101701E-2</v>
      </c>
      <c r="H3604" s="235">
        <v>2.0740486922645129E-2</v>
      </c>
      <c r="I3604" s="235">
        <v>2.227513795858637E-2</v>
      </c>
      <c r="J3604" s="235">
        <v>2.3673331326204729E-2</v>
      </c>
      <c r="K3604" s="235">
        <v>2.489838081509092E-2</v>
      </c>
      <c r="L3604" s="235">
        <v>2.593518433325059E-2</v>
      </c>
      <c r="M3604" s="235">
        <v>2.6770302543472822E-2</v>
      </c>
      <c r="N3604" s="235">
        <v>2.7399060150629689E-2</v>
      </c>
      <c r="O3604" s="235">
        <v>2.784247720390283E-2</v>
      </c>
      <c r="P3604" s="235">
        <v>2.8088130965073569E-2</v>
      </c>
      <c r="Q3604" s="235">
        <v>2.819494152499365E-2</v>
      </c>
      <c r="R3604" s="235">
        <v>2.8160620508884932E-2</v>
      </c>
      <c r="S3604" s="235">
        <v>2.8023704110583209E-2</v>
      </c>
      <c r="T3604" s="235">
        <v>2.7796912820751269E-2</v>
      </c>
      <c r="U3604" s="235">
        <v>2.7500537574054119E-2</v>
      </c>
      <c r="V3604" s="235">
        <v>2.7154522170814412E-2</v>
      </c>
      <c r="W3604" s="236">
        <f t="shared" si="147"/>
        <v>2.6812860379170723E-2</v>
      </c>
      <c r="X3604" s="236">
        <f t="shared" si="147"/>
        <v>2.6475497421405786E-2</v>
      </c>
      <c r="Y3604" s="236">
        <f t="shared" si="147"/>
        <v>2.6142379209022817E-2</v>
      </c>
      <c r="Z3604" s="236">
        <f t="shared" si="145"/>
        <v>2.5813452334073665E-2</v>
      </c>
    </row>
    <row r="3605" spans="1:26" x14ac:dyDescent="0.35">
      <c r="A3605" t="str">
        <f t="shared" si="146"/>
        <v>kir.sol.0_25</v>
      </c>
      <c r="B3605" t="s">
        <v>2280</v>
      </c>
      <c r="C3605" t="s">
        <v>105</v>
      </c>
      <c r="D3605" t="s">
        <v>2381</v>
      </c>
      <c r="E3605" s="235">
        <v>3.4613434560606289E-2</v>
      </c>
      <c r="F3605" s="235">
        <v>4.0160954756483479E-2</v>
      </c>
      <c r="G3605" s="235">
        <v>4.6651855555125153E-2</v>
      </c>
      <c r="H3605" s="235">
        <v>5.4439968837235793E-2</v>
      </c>
      <c r="I3605" s="235">
        <v>6.3809094909494962E-2</v>
      </c>
      <c r="J3605" s="235">
        <v>7.5180930785031602E-2</v>
      </c>
      <c r="K3605" s="235">
        <v>8.8962562706185119E-2</v>
      </c>
      <c r="L3605" s="235">
        <v>0.1056316830090438</v>
      </c>
      <c r="M3605" s="235">
        <v>0.12579131745432051</v>
      </c>
      <c r="N3605" s="235">
        <v>0.15008572696695521</v>
      </c>
      <c r="O3605" s="235">
        <v>0.17922131921564699</v>
      </c>
      <c r="P3605" s="235">
        <v>0.21367680815152729</v>
      </c>
      <c r="Q3605" s="235">
        <v>0.25380090132656108</v>
      </c>
      <c r="R3605" s="235">
        <v>0.29944053085036071</v>
      </c>
      <c r="S3605" s="235">
        <v>0.34992723342374837</v>
      </c>
      <c r="T3605" s="235">
        <v>0.40389680114032062</v>
      </c>
      <c r="U3605" s="235">
        <v>0.45799642140401758</v>
      </c>
      <c r="V3605" s="235">
        <v>0.50986884695295576</v>
      </c>
      <c r="W3605" s="236">
        <f t="shared" si="147"/>
        <v>0.56761631520218725</v>
      </c>
      <c r="X3605" s="236">
        <f t="shared" si="147"/>
        <v>0.63190423029206222</v>
      </c>
      <c r="Y3605" s="236">
        <f t="shared" si="147"/>
        <v>0.70347335967390279</v>
      </c>
      <c r="Z3605" s="236">
        <f t="shared" si="145"/>
        <v>0.7831483697176076</v>
      </c>
    </row>
    <row r="3606" spans="1:26" x14ac:dyDescent="0.35">
      <c r="A3606" t="str">
        <f t="shared" si="146"/>
        <v>kir.wnd.0_25</v>
      </c>
      <c r="B3606" t="s">
        <v>2280</v>
      </c>
      <c r="C3606" t="s">
        <v>103</v>
      </c>
      <c r="D3606" t="s">
        <v>2381</v>
      </c>
      <c r="E3606" s="235">
        <v>1.573664456235618E-2</v>
      </c>
      <c r="F3606" s="235">
        <v>1.7443638943758361E-2</v>
      </c>
      <c r="G3606" s="235">
        <v>1.9109347168101701E-2</v>
      </c>
      <c r="H3606" s="235">
        <v>2.0740486922645129E-2</v>
      </c>
      <c r="I3606" s="235">
        <v>2.2318904612278079E-2</v>
      </c>
      <c r="J3606" s="235">
        <v>2.3823013156326039E-2</v>
      </c>
      <c r="K3606" s="235">
        <v>2.5211405273792651E-2</v>
      </c>
      <c r="L3606" s="235">
        <v>2.6447832481905381E-2</v>
      </c>
      <c r="M3606" s="235">
        <v>2.7509529981739809E-2</v>
      </c>
      <c r="N3606" s="235">
        <v>2.8356555052998909E-2</v>
      </c>
      <c r="O3606" s="235">
        <v>2.8979854727056741E-2</v>
      </c>
      <c r="P3606" s="235">
        <v>2.934584550305458E-2</v>
      </c>
      <c r="Q3606" s="235">
        <v>2.947604455532175E-2</v>
      </c>
      <c r="R3606" s="235">
        <v>2.9365237021752019E-2</v>
      </c>
      <c r="S3606" s="235">
        <v>2.9023570239998769E-2</v>
      </c>
      <c r="T3606" s="235">
        <v>2.8478623388390939E-2</v>
      </c>
      <c r="U3606" s="235">
        <v>2.7752506105385079E-2</v>
      </c>
      <c r="V3606" s="235">
        <v>2.6901804231297882E-2</v>
      </c>
      <c r="W3606" s="236">
        <f t="shared" si="147"/>
        <v>2.6077179053701709E-2</v>
      </c>
      <c r="X3606" s="236">
        <f t="shared" si="147"/>
        <v>2.5277831239574503E-2</v>
      </c>
      <c r="Y3606" s="236">
        <f t="shared" si="147"/>
        <v>2.450298595797331E-2</v>
      </c>
      <c r="Z3606" s="236">
        <f t="shared" si="145"/>
        <v>2.3751892128968242E-2</v>
      </c>
    </row>
    <row r="3607" spans="1:26" x14ac:dyDescent="0.35">
      <c r="A3607" t="str">
        <f t="shared" si="146"/>
        <v>kir.sol.25_50</v>
      </c>
      <c r="B3607" t="s">
        <v>2280</v>
      </c>
      <c r="C3607" t="s">
        <v>105</v>
      </c>
      <c r="D3607" t="s">
        <v>2382</v>
      </c>
      <c r="E3607" s="235">
        <v>3.4613434560606289E-2</v>
      </c>
      <c r="F3607" s="235">
        <v>4.0160954756483479E-2</v>
      </c>
      <c r="G3607" s="235">
        <v>4.6651855555125153E-2</v>
      </c>
      <c r="H3607" s="235">
        <v>5.739253465233541E-2</v>
      </c>
      <c r="I3607" s="235">
        <v>7.2482468485675106E-2</v>
      </c>
      <c r="J3607" s="235">
        <v>9.2146917422299954E-2</v>
      </c>
      <c r="K3607" s="235">
        <v>0.1175762373126928</v>
      </c>
      <c r="L3607" s="235">
        <v>0.15012596241724899</v>
      </c>
      <c r="M3607" s="235">
        <v>0.19118069795117831</v>
      </c>
      <c r="N3607" s="235">
        <v>0.24167572365426709</v>
      </c>
      <c r="O3607" s="235">
        <v>0.30166714422603641</v>
      </c>
      <c r="P3607" s="235">
        <v>0.36948809650991532</v>
      </c>
      <c r="Q3607" s="235">
        <v>0.44235393185820399</v>
      </c>
      <c r="R3607" s="235">
        <v>0.51575962666430697</v>
      </c>
      <c r="S3607" s="235">
        <v>0.58499088508828612</v>
      </c>
      <c r="T3607" s="235">
        <v>0.64609474313368431</v>
      </c>
      <c r="U3607" s="235">
        <v>0.69658219024313939</v>
      </c>
      <c r="V3607" s="235">
        <v>0.73704309278343771</v>
      </c>
      <c r="W3607" s="236">
        <f t="shared" si="147"/>
        <v>0.7798541625506703</v>
      </c>
      <c r="X3607" s="236">
        <f t="shared" si="147"/>
        <v>0.82515190875861588</v>
      </c>
      <c r="Y3607" s="236">
        <f t="shared" si="147"/>
        <v>0.87308076974423776</v>
      </c>
      <c r="Z3607" s="236">
        <f t="shared" si="145"/>
        <v>0.92379357352996183</v>
      </c>
    </row>
    <row r="3608" spans="1:26" x14ac:dyDescent="0.35">
      <c r="A3608" t="str">
        <f t="shared" si="146"/>
        <v>kir.wnd.25_50</v>
      </c>
      <c r="B3608" t="s">
        <v>2280</v>
      </c>
      <c r="C3608" t="s">
        <v>103</v>
      </c>
      <c r="D3608" t="s">
        <v>2382</v>
      </c>
      <c r="E3608" s="235">
        <v>1.573664456235618E-2</v>
      </c>
      <c r="F3608" s="235">
        <v>1.7443638943758361E-2</v>
      </c>
      <c r="G3608" s="235">
        <v>1.9109347168101701E-2</v>
      </c>
      <c r="H3608" s="235">
        <v>2.1348482401465179E-2</v>
      </c>
      <c r="I3608" s="235">
        <v>2.3819079661763248E-2</v>
      </c>
      <c r="J3608" s="235">
        <v>2.619569871673107E-2</v>
      </c>
      <c r="K3608" s="235">
        <v>2.8357854694782442E-2</v>
      </c>
      <c r="L3608" s="235">
        <v>3.0159807257463062E-2</v>
      </c>
      <c r="M3608" s="235">
        <v>3.1498284002403468E-2</v>
      </c>
      <c r="N3608" s="235">
        <v>3.2288352472592208E-2</v>
      </c>
      <c r="O3608" s="235">
        <v>3.2494043467614059E-2</v>
      </c>
      <c r="P3608" s="235">
        <v>3.2126178389233463E-2</v>
      </c>
      <c r="Q3608" s="235">
        <v>3.131669965102047E-2</v>
      </c>
      <c r="R3608" s="235">
        <v>3.017055517344663E-2</v>
      </c>
      <c r="S3608" s="235">
        <v>2.8834630708295079E-2</v>
      </c>
      <c r="T3608" s="235">
        <v>2.7378047003428461E-2</v>
      </c>
      <c r="U3608" s="235">
        <v>2.593361362347904E-2</v>
      </c>
      <c r="V3608" s="235">
        <v>2.4562349895698981E-2</v>
      </c>
      <c r="W3608" s="236">
        <f t="shared" si="147"/>
        <v>2.3263593001653149E-2</v>
      </c>
      <c r="X3608" s="236">
        <f t="shared" si="147"/>
        <v>2.2033509075665918E-2</v>
      </c>
      <c r="Y3608" s="236">
        <f t="shared" si="147"/>
        <v>2.0868466971243595E-2</v>
      </c>
      <c r="Z3608" s="236">
        <f t="shared" si="145"/>
        <v>1.9765027542110788E-2</v>
      </c>
    </row>
    <row r="3609" spans="1:26" x14ac:dyDescent="0.35">
      <c r="A3609" t="str">
        <f t="shared" si="146"/>
        <v>kir.sol.50_75</v>
      </c>
      <c r="B3609" t="s">
        <v>2280</v>
      </c>
      <c r="C3609" t="s">
        <v>105</v>
      </c>
      <c r="D3609" t="s">
        <v>2383</v>
      </c>
      <c r="E3609" s="235">
        <v>3.4613434560606289E-2</v>
      </c>
      <c r="F3609" s="235">
        <v>4.0160954756483479E-2</v>
      </c>
      <c r="G3609" s="235">
        <v>4.6651855555125153E-2</v>
      </c>
      <c r="H3609" s="235">
        <v>6.0312272459150822E-2</v>
      </c>
      <c r="I3609" s="235">
        <v>8.1419577400848792E-2</v>
      </c>
      <c r="J3609" s="235">
        <v>0.1102772840468198</v>
      </c>
      <c r="K3609" s="235">
        <v>0.14903702965050461</v>
      </c>
      <c r="L3609" s="235">
        <v>0.19978569304564861</v>
      </c>
      <c r="M3609" s="235">
        <v>0.26376182252326541</v>
      </c>
      <c r="N3609" s="235">
        <v>0.34012586432662978</v>
      </c>
      <c r="O3609" s="235">
        <v>0.42516966270542272</v>
      </c>
      <c r="P3609" s="235">
        <v>0.51238649719785201</v>
      </c>
      <c r="Q3609" s="235">
        <v>0.59286036833209743</v>
      </c>
      <c r="R3609" s="235">
        <v>0.66114043016381785</v>
      </c>
      <c r="S3609" s="235">
        <v>0.71572777448180513</v>
      </c>
      <c r="T3609" s="235">
        <v>0.75834946268472259</v>
      </c>
      <c r="U3609" s="235">
        <v>0.79059583690757307</v>
      </c>
      <c r="V3609" s="235">
        <v>0.81449487118885078</v>
      </c>
      <c r="W3609" s="236">
        <f t="shared" si="147"/>
        <v>0.83911635278506991</v>
      </c>
      <c r="X3609" s="236">
        <f t="shared" si="147"/>
        <v>0.86448212065912411</v>
      </c>
      <c r="Y3609" s="236">
        <f t="shared" si="147"/>
        <v>0.89061467394703042</v>
      </c>
      <c r="Z3609" s="236">
        <f t="shared" si="145"/>
        <v>0.91753719191439664</v>
      </c>
    </row>
    <row r="3610" spans="1:26" x14ac:dyDescent="0.35">
      <c r="A3610" t="str">
        <f t="shared" si="146"/>
        <v>kir.wnd.50_75</v>
      </c>
      <c r="B3610" t="s">
        <v>2280</v>
      </c>
      <c r="C3610" t="s">
        <v>103</v>
      </c>
      <c r="D3610" t="s">
        <v>2383</v>
      </c>
      <c r="E3610" s="235">
        <v>1.573664456235618E-2</v>
      </c>
      <c r="F3610" s="235">
        <v>1.7443638943758361E-2</v>
      </c>
      <c r="G3610" s="235">
        <v>1.9109347168101701E-2</v>
      </c>
      <c r="H3610" s="235">
        <v>2.2190735106671931E-2</v>
      </c>
      <c r="I3610" s="235">
        <v>2.5930719700651601E-2</v>
      </c>
      <c r="J3610" s="235">
        <v>2.955751842135838E-2</v>
      </c>
      <c r="K3610" s="235">
        <v>3.273454781862431E-2</v>
      </c>
      <c r="L3610" s="235">
        <v>3.5118018736107551E-2</v>
      </c>
      <c r="M3610" s="235">
        <v>3.6476482176686947E-2</v>
      </c>
      <c r="N3610" s="235">
        <v>3.6741604369536357E-2</v>
      </c>
      <c r="O3610" s="235">
        <v>3.6034522521500301E-2</v>
      </c>
      <c r="P3610" s="235">
        <v>3.4619848358551017E-2</v>
      </c>
      <c r="Q3610" s="235">
        <v>3.2836293569943907E-2</v>
      </c>
      <c r="R3610" s="235">
        <v>3.0904165981266329E-2</v>
      </c>
      <c r="S3610" s="235">
        <v>2.8981727797118911E-2</v>
      </c>
      <c r="T3610" s="235">
        <v>2.718729543520558E-2</v>
      </c>
      <c r="U3610" s="235">
        <v>2.555624283092043E-2</v>
      </c>
      <c r="V3610" s="235">
        <v>2.411486308404789E-2</v>
      </c>
      <c r="W3610" s="236">
        <f t="shared" si="147"/>
        <v>2.2754777586429419E-2</v>
      </c>
      <c r="X3610" s="236">
        <f t="shared" si="147"/>
        <v>2.1471401318068638E-2</v>
      </c>
      <c r="Y3610" s="236">
        <f t="shared" si="147"/>
        <v>2.0260407855469665E-2</v>
      </c>
      <c r="Z3610" s="236">
        <f t="shared" si="145"/>
        <v>1.9117714786717057E-2</v>
      </c>
    </row>
    <row r="3611" spans="1:26" x14ac:dyDescent="0.35">
      <c r="A3611" t="str">
        <f t="shared" si="146"/>
        <v>kir.sol.75_100</v>
      </c>
      <c r="B3611" t="s">
        <v>2280</v>
      </c>
      <c r="C3611" t="s">
        <v>105</v>
      </c>
      <c r="D3611" t="s">
        <v>2384</v>
      </c>
      <c r="E3611" s="235">
        <v>3.4613434560606289E-2</v>
      </c>
      <c r="F3611" s="235">
        <v>4.0160954756483479E-2</v>
      </c>
      <c r="G3611" s="235">
        <v>4.6651855555125153E-2</v>
      </c>
      <c r="H3611" s="235">
        <v>6.2630419714655022E-2</v>
      </c>
      <c r="I3611" s="235">
        <v>8.8679806041181253E-2</v>
      </c>
      <c r="J3611" s="235">
        <v>0.12526087925030871</v>
      </c>
      <c r="K3611" s="235">
        <v>0.17523877890022541</v>
      </c>
      <c r="L3611" s="235">
        <v>0.24083024079850729</v>
      </c>
      <c r="M3611" s="235">
        <v>0.32202360387980372</v>
      </c>
      <c r="N3611" s="235">
        <v>0.41491069481020731</v>
      </c>
      <c r="O3611" s="235">
        <v>0.51116897339744438</v>
      </c>
      <c r="P3611" s="235">
        <v>0.59947296727257626</v>
      </c>
      <c r="Q3611" s="235">
        <v>0.67192055146003948</v>
      </c>
      <c r="R3611" s="235">
        <v>0.72804002720383332</v>
      </c>
      <c r="S3611" s="235">
        <v>0.7706894451278874</v>
      </c>
      <c r="T3611" s="235">
        <v>0.80223647950499866</v>
      </c>
      <c r="U3611" s="235">
        <v>0.82507706021967353</v>
      </c>
      <c r="V3611" s="235">
        <v>0.84219379226771462</v>
      </c>
      <c r="W3611" s="236">
        <f t="shared" si="147"/>
        <v>0.85966562146986447</v>
      </c>
      <c r="X3611" s="236">
        <f t="shared" si="147"/>
        <v>0.8774999145354051</v>
      </c>
      <c r="Y3611" s="236">
        <f t="shared" si="147"/>
        <v>0.8957041910005421</v>
      </c>
      <c r="Z3611" s="236">
        <f t="shared" si="145"/>
        <v>0.91428612639889351</v>
      </c>
    </row>
    <row r="3612" spans="1:26" x14ac:dyDescent="0.35">
      <c r="A3612" t="str">
        <f t="shared" si="146"/>
        <v>kir.wnd.75_100</v>
      </c>
      <c r="B3612" t="s">
        <v>2280</v>
      </c>
      <c r="C3612" t="s">
        <v>103</v>
      </c>
      <c r="D3612" t="s">
        <v>2384</v>
      </c>
      <c r="E3612" s="235">
        <v>1.573664456235618E-2</v>
      </c>
      <c r="F3612" s="235">
        <v>1.7443638943758361E-2</v>
      </c>
      <c r="G3612" s="235">
        <v>1.9109347168101701E-2</v>
      </c>
      <c r="H3612" s="235">
        <v>2.3188916148502051E-2</v>
      </c>
      <c r="I3612" s="235">
        <v>2.853254608512704E-2</v>
      </c>
      <c r="J3612" s="235">
        <v>3.3767817458541578E-2</v>
      </c>
      <c r="K3612" s="235">
        <v>3.8166587283077459E-2</v>
      </c>
      <c r="L3612" s="235">
        <v>4.1070141737790139E-2</v>
      </c>
      <c r="M3612" s="235">
        <v>4.2217565944101122E-2</v>
      </c>
      <c r="N3612" s="235">
        <v>4.1677248302844902E-2</v>
      </c>
      <c r="O3612" s="235">
        <v>4.01989289929785E-2</v>
      </c>
      <c r="P3612" s="235">
        <v>3.8031117536165587E-2</v>
      </c>
      <c r="Q3612" s="235">
        <v>3.5504766202995489E-2</v>
      </c>
      <c r="R3612" s="235">
        <v>3.2982826731070877E-2</v>
      </c>
      <c r="S3612" s="235">
        <v>3.0644283110850639E-2</v>
      </c>
      <c r="T3612" s="235">
        <v>2.8560843048460589E-2</v>
      </c>
      <c r="U3612" s="235">
        <v>2.674195276776568E-2</v>
      </c>
      <c r="V3612" s="235">
        <v>2.517054788185432E-2</v>
      </c>
      <c r="W3612" s="236">
        <f t="shared" si="147"/>
        <v>2.3691481552401805E-2</v>
      </c>
      <c r="X3612" s="236">
        <f t="shared" si="147"/>
        <v>2.2299327800982493E-2</v>
      </c>
      <c r="Y3612" s="236">
        <f t="shared" si="147"/>
        <v>2.0988979489349802E-2</v>
      </c>
      <c r="Z3612" s="236">
        <f t="shared" si="145"/>
        <v>1.9755629583818077E-2</v>
      </c>
    </row>
    <row r="3613" spans="1:26" x14ac:dyDescent="0.35">
      <c r="A3613" t="str">
        <f t="shared" si="146"/>
        <v>kor.sol.0_0</v>
      </c>
      <c r="B3613" t="s">
        <v>1179</v>
      </c>
      <c r="C3613" t="s">
        <v>105</v>
      </c>
      <c r="D3613" t="s">
        <v>2380</v>
      </c>
      <c r="E3613" s="235">
        <v>4.3356995701647409E-2</v>
      </c>
      <c r="F3613" s="235">
        <v>4.60568702538885E-2</v>
      </c>
      <c r="G3613" s="235">
        <v>4.9290987051662287E-2</v>
      </c>
      <c r="H3613" s="235">
        <v>5.2711688529363969E-2</v>
      </c>
      <c r="I3613" s="235">
        <v>5.6209722596083901E-2</v>
      </c>
      <c r="J3613" s="235">
        <v>5.9510564239512842E-2</v>
      </c>
      <c r="K3613" s="235">
        <v>6.2321562482769627E-2</v>
      </c>
      <c r="L3613" s="235">
        <v>6.440364605349358E-2</v>
      </c>
      <c r="M3613" s="235">
        <v>6.5608729853774875E-2</v>
      </c>
      <c r="N3613" s="235">
        <v>6.5962255198866809E-2</v>
      </c>
      <c r="O3613" s="235">
        <v>6.5659999305622122E-2</v>
      </c>
      <c r="P3613" s="235">
        <v>6.4882726202721869E-2</v>
      </c>
      <c r="Q3613" s="235">
        <v>6.3835952216975134E-2</v>
      </c>
      <c r="R3613" s="235">
        <v>6.2637119246498965E-2</v>
      </c>
      <c r="S3613" s="235">
        <v>6.1380048804671211E-2</v>
      </c>
      <c r="T3613" s="235">
        <v>6.0122889916784057E-2</v>
      </c>
      <c r="U3613" s="235">
        <v>5.8901820421265988E-2</v>
      </c>
      <c r="V3613" s="235">
        <v>5.775777873828114E-2</v>
      </c>
      <c r="W3613" s="236">
        <f t="shared" si="147"/>
        <v>5.6635957614237356E-2</v>
      </c>
      <c r="X3613" s="236">
        <f t="shared" si="147"/>
        <v>5.5535925462377796E-2</v>
      </c>
      <c r="Y3613" s="236">
        <f t="shared" si="147"/>
        <v>5.4457259078593827E-2</v>
      </c>
      <c r="Z3613" s="236">
        <f t="shared" si="145"/>
        <v>5.3399543478610048E-2</v>
      </c>
    </row>
    <row r="3614" spans="1:26" x14ac:dyDescent="0.35">
      <c r="A3614" t="str">
        <f t="shared" si="146"/>
        <v>kor.wnd.0_0</v>
      </c>
      <c r="B3614" t="s">
        <v>1179</v>
      </c>
      <c r="C3614" t="s">
        <v>103</v>
      </c>
      <c r="D3614" t="s">
        <v>2380</v>
      </c>
      <c r="E3614" s="235">
        <v>1.0192648476327939E-2</v>
      </c>
      <c r="F3614" s="235">
        <v>1.0583647515809249E-2</v>
      </c>
      <c r="G3614" s="235">
        <v>1.102985956613824E-2</v>
      </c>
      <c r="H3614" s="235">
        <v>1.145914343576524E-2</v>
      </c>
      <c r="I3614" s="235">
        <v>1.188805086209602E-2</v>
      </c>
      <c r="J3614" s="235">
        <v>1.230255198780137E-2</v>
      </c>
      <c r="K3614" s="235">
        <v>1.267929810414278E-2</v>
      </c>
      <c r="L3614" s="235">
        <v>1.299726049397623E-2</v>
      </c>
      <c r="M3614" s="235">
        <v>1.3231801800305729E-2</v>
      </c>
      <c r="N3614" s="235">
        <v>1.337328618097834E-2</v>
      </c>
      <c r="O3614" s="235">
        <v>1.343573335220582E-2</v>
      </c>
      <c r="P3614" s="235">
        <v>1.3432125745208551E-2</v>
      </c>
      <c r="Q3614" s="235">
        <v>1.3384930510608189E-2</v>
      </c>
      <c r="R3614" s="235">
        <v>1.330461677158379E-2</v>
      </c>
      <c r="S3614" s="235">
        <v>1.3202719063058281E-2</v>
      </c>
      <c r="T3614" s="235">
        <v>1.30864185730177E-2</v>
      </c>
      <c r="U3614" s="235">
        <v>1.2960358053327049E-2</v>
      </c>
      <c r="V3614" s="235">
        <v>1.283234482161638E-2</v>
      </c>
      <c r="W3614" s="236">
        <f t="shared" si="147"/>
        <v>1.2705596013884244E-2</v>
      </c>
      <c r="X3614" s="236">
        <f t="shared" si="147"/>
        <v>1.2580099141046693E-2</v>
      </c>
      <c r="Y3614" s="236">
        <f t="shared" si="147"/>
        <v>1.2455841837378096E-2</v>
      </c>
      <c r="Z3614" s="236">
        <f t="shared" si="145"/>
        <v>1.2332811859292699E-2</v>
      </c>
    </row>
    <row r="3615" spans="1:26" x14ac:dyDescent="0.35">
      <c r="A3615" t="str">
        <f t="shared" si="146"/>
        <v>kor.sol.0_25</v>
      </c>
      <c r="B3615" t="s">
        <v>1179</v>
      </c>
      <c r="C3615" t="s">
        <v>105</v>
      </c>
      <c r="D3615" t="s">
        <v>2381</v>
      </c>
      <c r="E3615" s="235">
        <v>4.3356995701647409E-2</v>
      </c>
      <c r="F3615" s="235">
        <v>4.60568702538885E-2</v>
      </c>
      <c r="G3615" s="235">
        <v>4.9290987051662287E-2</v>
      </c>
      <c r="H3615" s="235">
        <v>5.2711688529363969E-2</v>
      </c>
      <c r="I3615" s="235">
        <v>5.6329475943021512E-2</v>
      </c>
      <c r="J3615" s="235">
        <v>5.9929034911815671E-2</v>
      </c>
      <c r="K3615" s="235">
        <v>6.3232771240751495E-2</v>
      </c>
      <c r="L3615" s="235">
        <v>6.6021404444242621E-2</v>
      </c>
      <c r="M3615" s="235">
        <v>6.8166088104467004E-2</v>
      </c>
      <c r="N3615" s="235">
        <v>6.9716494664140483E-2</v>
      </c>
      <c r="O3615" s="235">
        <v>7.0877577657771473E-2</v>
      </c>
      <c r="P3615" s="235">
        <v>7.1848528879389112E-2</v>
      </c>
      <c r="Q3615" s="235">
        <v>7.2855466717919662E-2</v>
      </c>
      <c r="R3615" s="235">
        <v>7.4045326855815982E-2</v>
      </c>
      <c r="S3615" s="235">
        <v>7.5538792480869171E-2</v>
      </c>
      <c r="T3615" s="235">
        <v>7.7436893726018391E-2</v>
      </c>
      <c r="U3615" s="235">
        <v>7.9476358522808543E-2</v>
      </c>
      <c r="V3615" s="235">
        <v>8.1561244188099527E-2</v>
      </c>
      <c r="W3615" s="236">
        <f t="shared" si="147"/>
        <v>8.3700822196096272E-2</v>
      </c>
      <c r="X3615" s="236">
        <f t="shared" si="147"/>
        <v>8.5896527278880475E-2</v>
      </c>
      <c r="Y3615" s="236">
        <f t="shared" si="147"/>
        <v>8.8149831805541937E-2</v>
      </c>
      <c r="Z3615" s="236">
        <f t="shared" si="145"/>
        <v>9.0462246769501847E-2</v>
      </c>
    </row>
    <row r="3616" spans="1:26" x14ac:dyDescent="0.35">
      <c r="A3616" t="str">
        <f t="shared" si="146"/>
        <v>kor.wnd.0_25</v>
      </c>
      <c r="B3616" t="s">
        <v>1179</v>
      </c>
      <c r="C3616" t="s">
        <v>103</v>
      </c>
      <c r="D3616" t="s">
        <v>2381</v>
      </c>
      <c r="E3616" s="235">
        <v>1.0192648476327939E-2</v>
      </c>
      <c r="F3616" s="235">
        <v>1.0583647515809249E-2</v>
      </c>
      <c r="G3616" s="235">
        <v>1.102985956613824E-2</v>
      </c>
      <c r="H3616" s="235">
        <v>1.145914343576524E-2</v>
      </c>
      <c r="I3616" s="235">
        <v>1.1896604195972601E-2</v>
      </c>
      <c r="J3616" s="235">
        <v>1.2329214564674319E-2</v>
      </c>
      <c r="K3616" s="235">
        <v>1.273352527570723E-2</v>
      </c>
      <c r="L3616" s="235">
        <v>1.308231521681048E-2</v>
      </c>
      <c r="M3616" s="235">
        <v>1.335414338938907E-2</v>
      </c>
      <c r="N3616" s="235">
        <v>1.35357242820859E-2</v>
      </c>
      <c r="O3616" s="235">
        <v>1.3641914779883919E-2</v>
      </c>
      <c r="P3616" s="235">
        <v>1.368432602548468E-2</v>
      </c>
      <c r="Q3616" s="235">
        <v>1.368873317493295E-2</v>
      </c>
      <c r="R3616" s="235">
        <v>1.366574787559521E-2</v>
      </c>
      <c r="S3616" s="235">
        <v>1.3627371299594959E-2</v>
      </c>
      <c r="T3616" s="235">
        <v>1.3580987363184969E-2</v>
      </c>
      <c r="U3616" s="235">
        <v>1.352812115025568E-2</v>
      </c>
      <c r="V3616" s="235">
        <v>1.347110055286607E-2</v>
      </c>
      <c r="W3616" s="236">
        <f t="shared" si="147"/>
        <v>1.3414320295468286E-2</v>
      </c>
      <c r="X3616" s="236">
        <f t="shared" si="147"/>
        <v>1.3357779365036959E-2</v>
      </c>
      <c r="Y3616" s="236">
        <f t="shared" si="147"/>
        <v>1.3301476752816592E-2</v>
      </c>
      <c r="Z3616" s="236">
        <f t="shared" si="145"/>
        <v>1.3245411454303557E-2</v>
      </c>
    </row>
    <row r="3617" spans="1:26" x14ac:dyDescent="0.35">
      <c r="A3617" t="str">
        <f t="shared" si="146"/>
        <v>kor.sol.25_50</v>
      </c>
      <c r="B3617" t="s">
        <v>1179</v>
      </c>
      <c r="C3617" t="s">
        <v>105</v>
      </c>
      <c r="D3617" t="s">
        <v>2382</v>
      </c>
      <c r="E3617" s="235">
        <v>4.3356995701647409E-2</v>
      </c>
      <c r="F3617" s="235">
        <v>4.60568702538885E-2</v>
      </c>
      <c r="G3617" s="235">
        <v>4.9290987051662287E-2</v>
      </c>
      <c r="H3617" s="235">
        <v>5.4338272326550488E-2</v>
      </c>
      <c r="I3617" s="235">
        <v>6.0551916811546078E-2</v>
      </c>
      <c r="J3617" s="235">
        <v>6.7244231145056149E-2</v>
      </c>
      <c r="K3617" s="235">
        <v>7.4185752872040794E-2</v>
      </c>
      <c r="L3617" s="235">
        <v>8.1189473968315329E-2</v>
      </c>
      <c r="M3617" s="235">
        <v>8.819495816134619E-2</v>
      </c>
      <c r="N3617" s="235">
        <v>9.5198468447042175E-2</v>
      </c>
      <c r="O3617" s="235">
        <v>0.1023938870590443</v>
      </c>
      <c r="P3617" s="235">
        <v>0.1100022336337739</v>
      </c>
      <c r="Q3617" s="235">
        <v>0.1182959187483566</v>
      </c>
      <c r="R3617" s="235">
        <v>0.12744251000427381</v>
      </c>
      <c r="S3617" s="235">
        <v>0.13756418411176979</v>
      </c>
      <c r="T3617" s="235">
        <v>0.14879225837532109</v>
      </c>
      <c r="U3617" s="235">
        <v>0.16055342884985299</v>
      </c>
      <c r="V3617" s="235">
        <v>0.17256428025541781</v>
      </c>
      <c r="W3617" s="236">
        <f t="shared" si="147"/>
        <v>0.18547365218788753</v>
      </c>
      <c r="X3617" s="236">
        <f t="shared" si="147"/>
        <v>0.19934876212502525</v>
      </c>
      <c r="Y3617" s="236">
        <f t="shared" si="147"/>
        <v>0.21426185602105235</v>
      </c>
      <c r="Z3617" s="236">
        <f t="shared" si="145"/>
        <v>0.23029058448225545</v>
      </c>
    </row>
    <row r="3618" spans="1:26" x14ac:dyDescent="0.35">
      <c r="A3618" t="str">
        <f t="shared" si="146"/>
        <v>kor.wnd.25_50</v>
      </c>
      <c r="B3618" t="s">
        <v>1179</v>
      </c>
      <c r="C3618" t="s">
        <v>103</v>
      </c>
      <c r="D3618" t="s">
        <v>2382</v>
      </c>
      <c r="E3618" s="235">
        <v>1.0192648476327939E-2</v>
      </c>
      <c r="F3618" s="235">
        <v>1.0583647515809249E-2</v>
      </c>
      <c r="G3618" s="235">
        <v>1.102985956613824E-2</v>
      </c>
      <c r="H3618" s="235">
        <v>1.157895031873925E-2</v>
      </c>
      <c r="I3618" s="235">
        <v>1.218331238517867E-2</v>
      </c>
      <c r="J3618" s="235">
        <v>1.277403402701207E-2</v>
      </c>
      <c r="K3618" s="235">
        <v>1.3324316546530299E-2</v>
      </c>
      <c r="L3618" s="235">
        <v>1.380591569881541E-2</v>
      </c>
      <c r="M3618" s="235">
        <v>1.420446569719231E-2</v>
      </c>
      <c r="N3618" s="235">
        <v>1.4504278631803841E-2</v>
      </c>
      <c r="O3618" s="235">
        <v>1.47204829660482E-2</v>
      </c>
      <c r="P3618" s="235">
        <v>1.4863774408991099E-2</v>
      </c>
      <c r="Q3618" s="235">
        <v>1.4962494823226379E-2</v>
      </c>
      <c r="R3618" s="235">
        <v>1.502488421473063E-2</v>
      </c>
      <c r="S3618" s="235">
        <v>1.506517394037319E-2</v>
      </c>
      <c r="T3618" s="235">
        <v>1.5087640964705031E-2</v>
      </c>
      <c r="U3618" s="235">
        <v>1.508956878745971E-2</v>
      </c>
      <c r="V3618" s="235">
        <v>1.507186775081436E-2</v>
      </c>
      <c r="W3618" s="236">
        <f t="shared" si="147"/>
        <v>1.505418747862575E-2</v>
      </c>
      <c r="X3618" s="236">
        <f t="shared" si="147"/>
        <v>1.5036527946535837E-2</v>
      </c>
      <c r="Y3618" s="236">
        <f t="shared" si="147"/>
        <v>1.5018889130215145E-2</v>
      </c>
      <c r="Z3618" s="236">
        <f t="shared" si="145"/>
        <v>1.5001271005362743E-2</v>
      </c>
    </row>
    <row r="3619" spans="1:26" x14ac:dyDescent="0.35">
      <c r="A3619" t="str">
        <f t="shared" si="146"/>
        <v>kor.sol.50_75</v>
      </c>
      <c r="B3619" t="s">
        <v>1179</v>
      </c>
      <c r="C3619" t="s">
        <v>105</v>
      </c>
      <c r="D3619" t="s">
        <v>2383</v>
      </c>
      <c r="E3619" s="235">
        <v>4.3356995701647409E-2</v>
      </c>
      <c r="F3619" s="235">
        <v>4.60568702538885E-2</v>
      </c>
      <c r="G3619" s="235">
        <v>4.9290987051662287E-2</v>
      </c>
      <c r="H3619" s="235">
        <v>5.6613277743633179E-2</v>
      </c>
      <c r="I3619" s="235">
        <v>6.6847023834396765E-2</v>
      </c>
      <c r="J3619" s="235">
        <v>7.8860774675998738E-2</v>
      </c>
      <c r="K3619" s="235">
        <v>9.2632433901404798E-2</v>
      </c>
      <c r="L3619" s="235">
        <v>0.10811503743810261</v>
      </c>
      <c r="M3619" s="235">
        <v>0.12531229966771729</v>
      </c>
      <c r="N3619" s="235">
        <v>0.14426085044642639</v>
      </c>
      <c r="O3619" s="235">
        <v>0.1650102156009573</v>
      </c>
      <c r="P3619" s="235">
        <v>0.18746041257997931</v>
      </c>
      <c r="Q3619" s="235">
        <v>0.21148755802083349</v>
      </c>
      <c r="R3619" s="235">
        <v>0.23669646287045751</v>
      </c>
      <c r="S3619" s="235">
        <v>0.26240544051083992</v>
      </c>
      <c r="T3619" s="235">
        <v>0.28749764042883669</v>
      </c>
      <c r="U3619" s="235">
        <v>0.31001727977858928</v>
      </c>
      <c r="V3619" s="235">
        <v>0.3284302392966541</v>
      </c>
      <c r="W3619" s="236">
        <f t="shared" si="147"/>
        <v>0.34793680584996556</v>
      </c>
      <c r="X3619" s="236">
        <f t="shared" si="147"/>
        <v>0.36860193240528422</v>
      </c>
      <c r="Y3619" s="236">
        <f t="shared" si="147"/>
        <v>0.3904944297025516</v>
      </c>
      <c r="Z3619" s="236">
        <f t="shared" si="145"/>
        <v>0.41368719538089704</v>
      </c>
    </row>
    <row r="3620" spans="1:26" x14ac:dyDescent="0.35">
      <c r="A3620" t="str">
        <f t="shared" si="146"/>
        <v>kor.wnd.50_75</v>
      </c>
      <c r="B3620" t="s">
        <v>1179</v>
      </c>
      <c r="C3620" t="s">
        <v>103</v>
      </c>
      <c r="D3620" t="s">
        <v>2383</v>
      </c>
      <c r="E3620" s="235">
        <v>1.0192648476327939E-2</v>
      </c>
      <c r="F3620" s="235">
        <v>1.0583647515809249E-2</v>
      </c>
      <c r="G3620" s="235">
        <v>1.102985956613824E-2</v>
      </c>
      <c r="H3620" s="235">
        <v>1.17444398015397E-2</v>
      </c>
      <c r="I3620" s="235">
        <v>1.258613488396523E-2</v>
      </c>
      <c r="J3620" s="235">
        <v>1.341264080601437E-2</v>
      </c>
      <c r="K3620" s="235">
        <v>1.418756084800211E-2</v>
      </c>
      <c r="L3620" s="235">
        <v>1.487638549086207E-2</v>
      </c>
      <c r="M3620" s="235">
        <v>1.54648099379841E-2</v>
      </c>
      <c r="N3620" s="235">
        <v>1.5940234871611031E-2</v>
      </c>
      <c r="O3620" s="235">
        <v>1.630908417561025E-2</v>
      </c>
      <c r="P3620" s="235">
        <v>1.6570592186721481E-2</v>
      </c>
      <c r="Q3620" s="235">
        <v>1.6747154806799051E-2</v>
      </c>
      <c r="R3620" s="235">
        <v>1.684562645282919E-2</v>
      </c>
      <c r="S3620" s="235">
        <v>1.687647931290449E-2</v>
      </c>
      <c r="T3620" s="235">
        <v>1.684761917398175E-2</v>
      </c>
      <c r="U3620" s="235">
        <v>1.6757409220214379E-2</v>
      </c>
      <c r="V3620" s="235">
        <v>1.66089605899849E-2</v>
      </c>
      <c r="W3620" s="236">
        <f t="shared" si="147"/>
        <v>1.6461827019591188E-2</v>
      </c>
      <c r="X3620" s="236">
        <f t="shared" si="147"/>
        <v>1.631599685933079E-2</v>
      </c>
      <c r="Y3620" s="236">
        <f t="shared" si="147"/>
        <v>1.6171458562702311E-2</v>
      </c>
      <c r="Z3620" s="236">
        <f t="shared" si="145"/>
        <v>1.6028200685491194E-2</v>
      </c>
    </row>
    <row r="3621" spans="1:26" x14ac:dyDescent="0.35">
      <c r="A3621" t="str">
        <f t="shared" si="146"/>
        <v>kor.sol.75_100</v>
      </c>
      <c r="B3621" t="s">
        <v>1179</v>
      </c>
      <c r="C3621" t="s">
        <v>105</v>
      </c>
      <c r="D3621" t="s">
        <v>2384</v>
      </c>
      <c r="E3621" s="235">
        <v>4.3356995701647409E-2</v>
      </c>
      <c r="F3621" s="235">
        <v>4.60568702538885E-2</v>
      </c>
      <c r="G3621" s="235">
        <v>4.9290987051662287E-2</v>
      </c>
      <c r="H3621" s="235">
        <v>5.9364418533989202E-2</v>
      </c>
      <c r="I3621" s="235">
        <v>7.4789416623309984E-2</v>
      </c>
      <c r="J3621" s="235">
        <v>9.3972921672282259E-2</v>
      </c>
      <c r="K3621" s="235">
        <v>0.11717881072162489</v>
      </c>
      <c r="L3621" s="235">
        <v>0.14446775524495981</v>
      </c>
      <c r="M3621" s="235">
        <v>0.1756620957712364</v>
      </c>
      <c r="N3621" s="235">
        <v>0.21021590440942711</v>
      </c>
      <c r="O3621" s="235">
        <v>0.2471728985954279</v>
      </c>
      <c r="P3621" s="235">
        <v>0.28481930353356338</v>
      </c>
      <c r="Q3621" s="235">
        <v>0.32095443615772079</v>
      </c>
      <c r="R3621" s="235">
        <v>0.35272211075207571</v>
      </c>
      <c r="S3621" s="235">
        <v>0.37770593140317021</v>
      </c>
      <c r="T3621" s="235">
        <v>0.39394178729283891</v>
      </c>
      <c r="U3621" s="235">
        <v>0.40144606667388649</v>
      </c>
      <c r="V3621" s="235">
        <v>0.4012736090153593</v>
      </c>
      <c r="W3621" s="236">
        <f t="shared" si="147"/>
        <v>0.40110122544310783</v>
      </c>
      <c r="X3621" s="236">
        <f t="shared" si="147"/>
        <v>0.40092891592530533</v>
      </c>
      <c r="Y3621" s="236">
        <f t="shared" si="147"/>
        <v>0.40075668043013857</v>
      </c>
      <c r="Z3621" s="236">
        <f t="shared" si="145"/>
        <v>0.4005845189258081</v>
      </c>
    </row>
    <row r="3622" spans="1:26" x14ac:dyDescent="0.35">
      <c r="A3622" t="str">
        <f t="shared" si="146"/>
        <v>kor.wnd.75_100</v>
      </c>
      <c r="B3622" t="s">
        <v>1179</v>
      </c>
      <c r="C3622" t="s">
        <v>103</v>
      </c>
      <c r="D3622" t="s">
        <v>2384</v>
      </c>
      <c r="E3622" s="235">
        <v>1.0192648476327939E-2</v>
      </c>
      <c r="F3622" s="235">
        <v>1.0583647515809249E-2</v>
      </c>
      <c r="G3622" s="235">
        <v>1.102985956613824E-2</v>
      </c>
      <c r="H3622" s="235">
        <v>1.199248573105338E-2</v>
      </c>
      <c r="I3622" s="235">
        <v>1.3209324958769589E-2</v>
      </c>
      <c r="J3622" s="235">
        <v>1.441434950726019E-2</v>
      </c>
      <c r="K3622" s="235">
        <v>1.5554225314437181E-2</v>
      </c>
      <c r="L3622" s="235">
        <v>1.6567496690630699E-2</v>
      </c>
      <c r="M3622" s="235">
        <v>1.7415716370410811E-2</v>
      </c>
      <c r="N3622" s="235">
        <v>1.807297181192688E-2</v>
      </c>
      <c r="O3622" s="235">
        <v>1.853109685228892E-2</v>
      </c>
      <c r="P3622" s="235">
        <v>1.879046860672445E-2</v>
      </c>
      <c r="Q3622" s="235">
        <v>1.8886358060366291E-2</v>
      </c>
      <c r="R3622" s="235">
        <v>1.8836196200698822E-2</v>
      </c>
      <c r="S3622" s="235">
        <v>1.8660851333566989E-2</v>
      </c>
      <c r="T3622" s="235">
        <v>1.8318229411675751E-2</v>
      </c>
      <c r="U3622" s="235">
        <v>1.7835928190340088E-2</v>
      </c>
      <c r="V3622" s="235">
        <v>1.7257502197112608E-2</v>
      </c>
      <c r="W3622" s="236">
        <f t="shared" si="147"/>
        <v>1.6697834780734659E-2</v>
      </c>
      <c r="X3622" s="236">
        <f t="shared" si="147"/>
        <v>1.615631759336306E-2</v>
      </c>
      <c r="Y3622" s="236">
        <f t="shared" si="147"/>
        <v>1.5632362016108552E-2</v>
      </c>
      <c r="Z3622" s="236">
        <f t="shared" si="145"/>
        <v>1.5125398519218253E-2</v>
      </c>
    </row>
    <row r="3623" spans="1:26" x14ac:dyDescent="0.35">
      <c r="A3623" t="str">
        <f t="shared" si="146"/>
        <v>prk.sol.0_0</v>
      </c>
      <c r="B3623" t="s">
        <v>1510</v>
      </c>
      <c r="C3623" t="s">
        <v>105</v>
      </c>
      <c r="D3623" t="s">
        <v>2380</v>
      </c>
      <c r="E3623" s="235">
        <v>2.090400227663932E-2</v>
      </c>
      <c r="F3623" s="235">
        <v>2.3238427330968741E-2</v>
      </c>
      <c r="G3623" s="235">
        <v>2.5784977101884151E-2</v>
      </c>
      <c r="H3623" s="235">
        <v>2.8523010345819149E-2</v>
      </c>
      <c r="I3623" s="235">
        <v>3.1460164405327368E-2</v>
      </c>
      <c r="J3623" s="235">
        <v>3.4590724557257473E-2</v>
      </c>
      <c r="K3623" s="235">
        <v>3.7913867827805009E-2</v>
      </c>
      <c r="L3623" s="235">
        <v>4.138315222475205E-2</v>
      </c>
      <c r="M3623" s="235">
        <v>4.5008204905001757E-2</v>
      </c>
      <c r="N3623" s="235">
        <v>4.8761481356197602E-2</v>
      </c>
      <c r="O3623" s="235">
        <v>5.2639744983810591E-2</v>
      </c>
      <c r="P3623" s="235">
        <v>5.660612148758238E-2</v>
      </c>
      <c r="Q3623" s="235">
        <v>6.0610242346617139E-2</v>
      </c>
      <c r="R3623" s="235">
        <v>6.4641589518515258E-2</v>
      </c>
      <c r="S3623" s="235">
        <v>6.8701963041991179E-2</v>
      </c>
      <c r="T3623" s="235">
        <v>7.2754689684551094E-2</v>
      </c>
      <c r="U3623" s="235">
        <v>7.6814348751658851E-2</v>
      </c>
      <c r="V3623" s="235">
        <v>8.0836373986807264E-2</v>
      </c>
      <c r="W3623" s="236">
        <f t="shared" si="147"/>
        <v>8.5068993821207833E-2</v>
      </c>
      <c r="X3623" s="236">
        <f t="shared" si="147"/>
        <v>8.9523235059179584E-2</v>
      </c>
      <c r="Y3623" s="236">
        <f t="shared" si="147"/>
        <v>9.4210701872238622E-2</v>
      </c>
      <c r="Z3623" s="236">
        <f t="shared" si="145"/>
        <v>9.9143606030239501E-2</v>
      </c>
    </row>
    <row r="3624" spans="1:26" x14ac:dyDescent="0.35">
      <c r="A3624" t="str">
        <f t="shared" si="146"/>
        <v>prk.wnd.0_0</v>
      </c>
      <c r="B3624" t="s">
        <v>1510</v>
      </c>
      <c r="C3624" t="s">
        <v>103</v>
      </c>
      <c r="D3624" t="s">
        <v>2380</v>
      </c>
      <c r="E3624" s="235">
        <v>1.3411818198819319E-2</v>
      </c>
      <c r="F3624" s="235">
        <v>1.4420541165920399E-2</v>
      </c>
      <c r="G3624" s="235">
        <v>1.5395610951940151E-2</v>
      </c>
      <c r="H3624" s="235">
        <v>1.6304436559963571E-2</v>
      </c>
      <c r="I3624" s="235">
        <v>1.7144876215296759E-2</v>
      </c>
      <c r="J3624" s="235">
        <v>1.7907684156724051E-2</v>
      </c>
      <c r="K3624" s="235">
        <v>1.8575723220013631E-2</v>
      </c>
      <c r="L3624" s="235">
        <v>1.9152928986047819E-2</v>
      </c>
      <c r="M3624" s="235">
        <v>1.96502549762172E-2</v>
      </c>
      <c r="N3624" s="235">
        <v>2.0071275563831301E-2</v>
      </c>
      <c r="O3624" s="235">
        <v>2.0424208087341029E-2</v>
      </c>
      <c r="P3624" s="235">
        <v>2.0696873605827979E-2</v>
      </c>
      <c r="Q3624" s="235">
        <v>2.0911136997884341E-2</v>
      </c>
      <c r="R3624" s="235">
        <v>2.1075750945744862E-2</v>
      </c>
      <c r="S3624" s="235">
        <v>2.1199734111410361E-2</v>
      </c>
      <c r="T3624" s="235">
        <v>2.1287804530642201E-2</v>
      </c>
      <c r="U3624" s="235">
        <v>2.134728953974158E-2</v>
      </c>
      <c r="V3624" s="235">
        <v>2.1383197621466839E-2</v>
      </c>
      <c r="W3624" s="236">
        <f t="shared" si="147"/>
        <v>2.1419166103850026E-2</v>
      </c>
      <c r="X3624" s="236">
        <f t="shared" si="147"/>
        <v>2.1455195088490538E-2</v>
      </c>
      <c r="Y3624" s="236">
        <f t="shared" si="147"/>
        <v>2.1491284677158676E-2</v>
      </c>
      <c r="Z3624" s="236">
        <f t="shared" si="145"/>
        <v>2.152743497179592E-2</v>
      </c>
    </row>
    <row r="3625" spans="1:26" x14ac:dyDescent="0.35">
      <c r="A3625" t="str">
        <f t="shared" si="146"/>
        <v>prk.sol.0_25</v>
      </c>
      <c r="B3625" t="s">
        <v>1510</v>
      </c>
      <c r="C3625" t="s">
        <v>105</v>
      </c>
      <c r="D3625" t="s">
        <v>2381</v>
      </c>
      <c r="E3625" s="235">
        <v>2.090400227663932E-2</v>
      </c>
      <c r="F3625" s="235">
        <v>2.3238427330968741E-2</v>
      </c>
      <c r="G3625" s="235">
        <v>2.5784977101884151E-2</v>
      </c>
      <c r="H3625" s="235">
        <v>2.8523010345819149E-2</v>
      </c>
      <c r="I3625" s="235">
        <v>3.1551081463113431E-2</v>
      </c>
      <c r="J3625" s="235">
        <v>3.4942437972336857E-2</v>
      </c>
      <c r="K3625" s="235">
        <v>3.8762811696971052E-2</v>
      </c>
      <c r="L3625" s="235">
        <v>4.3041065518848107E-2</v>
      </c>
      <c r="M3625" s="235">
        <v>4.7874101155915699E-2</v>
      </c>
      <c r="N3625" s="235">
        <v>5.3328059397615361E-2</v>
      </c>
      <c r="O3625" s="235">
        <v>5.9503729491441393E-2</v>
      </c>
      <c r="P3625" s="235">
        <v>6.6461564623919972E-2</v>
      </c>
      <c r="Q3625" s="235">
        <v>7.4290205245752375E-2</v>
      </c>
      <c r="R3625" s="235">
        <v>8.3094701788065689E-2</v>
      </c>
      <c r="S3625" s="235">
        <v>9.3027449967330852E-2</v>
      </c>
      <c r="T3625" s="235">
        <v>0.1041895159181163</v>
      </c>
      <c r="U3625" s="235">
        <v>0.116152102321359</v>
      </c>
      <c r="V3625" s="235">
        <v>0.12861820206095481</v>
      </c>
      <c r="W3625" s="236">
        <f t="shared" si="147"/>
        <v>0.14242223404294427</v>
      </c>
      <c r="X3625" s="236">
        <f t="shared" si="147"/>
        <v>0.15770779271327509</v>
      </c>
      <c r="Y3625" s="236">
        <f t="shared" si="147"/>
        <v>0.17463388388496853</v>
      </c>
      <c r="Z3625" s="236">
        <f t="shared" si="145"/>
        <v>0.19337657877308925</v>
      </c>
    </row>
    <row r="3626" spans="1:26" x14ac:dyDescent="0.35">
      <c r="A3626" t="str">
        <f t="shared" si="146"/>
        <v>prk.wnd.0_25</v>
      </c>
      <c r="B3626" t="s">
        <v>1510</v>
      </c>
      <c r="C3626" t="s">
        <v>103</v>
      </c>
      <c r="D3626" t="s">
        <v>2381</v>
      </c>
      <c r="E3626" s="235">
        <v>1.3411818198819319E-2</v>
      </c>
      <c r="F3626" s="235">
        <v>1.4420541165920399E-2</v>
      </c>
      <c r="G3626" s="235">
        <v>1.5395610951940151E-2</v>
      </c>
      <c r="H3626" s="235">
        <v>1.6304436559963571E-2</v>
      </c>
      <c r="I3626" s="235">
        <v>1.716884290669379E-2</v>
      </c>
      <c r="J3626" s="235">
        <v>1.7991972915139751E-2</v>
      </c>
      <c r="K3626" s="235">
        <v>1.8757769486645232E-2</v>
      </c>
      <c r="L3626" s="235">
        <v>1.9472183689600731E-2</v>
      </c>
      <c r="M3626" s="235">
        <v>2.0146389201214289E-2</v>
      </c>
      <c r="N3626" s="235">
        <v>2.0782519164326281E-2</v>
      </c>
      <c r="O3626" s="235">
        <v>2.136714127277756E-2</v>
      </c>
      <c r="P3626" s="235">
        <v>2.1915047346324192E-2</v>
      </c>
      <c r="Q3626" s="235">
        <v>2.2435920085213369E-2</v>
      </c>
      <c r="R3626" s="235">
        <v>2.292991467096625E-2</v>
      </c>
      <c r="S3626" s="235">
        <v>2.340140816023693E-2</v>
      </c>
      <c r="T3626" s="235">
        <v>2.382510923138826E-2</v>
      </c>
      <c r="U3626" s="235">
        <v>2.4181757225789469E-2</v>
      </c>
      <c r="V3626" s="235">
        <v>2.445915952672624E-2</v>
      </c>
      <c r="W3626" s="236">
        <f t="shared" si="147"/>
        <v>2.4739744062760589E-2</v>
      </c>
      <c r="X3626" s="236">
        <f t="shared" si="147"/>
        <v>2.5023547339069949E-2</v>
      </c>
      <c r="Y3626" s="236">
        <f t="shared" si="147"/>
        <v>2.5310606279602819E-2</v>
      </c>
      <c r="Z3626" s="236">
        <f t="shared" si="145"/>
        <v>2.5600958231882718E-2</v>
      </c>
    </row>
    <row r="3627" spans="1:26" x14ac:dyDescent="0.35">
      <c r="A3627" t="str">
        <f t="shared" si="146"/>
        <v>prk.sol.25_50</v>
      </c>
      <c r="B3627" t="s">
        <v>1510</v>
      </c>
      <c r="C3627" t="s">
        <v>105</v>
      </c>
      <c r="D3627" t="s">
        <v>2382</v>
      </c>
      <c r="E3627" s="235">
        <v>2.090400227663932E-2</v>
      </c>
      <c r="F3627" s="235">
        <v>2.3238427330968741E-2</v>
      </c>
      <c r="G3627" s="235">
        <v>2.5784977101884151E-2</v>
      </c>
      <c r="H3627" s="235">
        <v>2.9523665224131031E-2</v>
      </c>
      <c r="I3627" s="235">
        <v>3.4332564612907561E-2</v>
      </c>
      <c r="J3627" s="235">
        <v>4.0098037360557108E-2</v>
      </c>
      <c r="K3627" s="235">
        <v>4.6994555610797052E-2</v>
      </c>
      <c r="L3627" s="235">
        <v>5.5193952964750922E-2</v>
      </c>
      <c r="M3627" s="235">
        <v>6.4923265292574153E-2</v>
      </c>
      <c r="N3627" s="235">
        <v>7.6367823337469415E-2</v>
      </c>
      <c r="O3627" s="235">
        <v>8.9808504167903563E-2</v>
      </c>
      <c r="P3627" s="235">
        <v>0.1054712664854381</v>
      </c>
      <c r="Q3627" s="235">
        <v>0.12356739371100239</v>
      </c>
      <c r="R3627" s="235">
        <v>0.14432036586785271</v>
      </c>
      <c r="S3627" s="235">
        <v>0.16790538192108639</v>
      </c>
      <c r="T3627" s="235">
        <v>0.19440190702584639</v>
      </c>
      <c r="U3627" s="235">
        <v>0.2228901436424888</v>
      </c>
      <c r="V3627" s="235">
        <v>0.25263605030883679</v>
      </c>
      <c r="W3627" s="236">
        <f t="shared" si="147"/>
        <v>0.28635171063473791</v>
      </c>
      <c r="X3627" s="236">
        <f t="shared" si="147"/>
        <v>0.32456690992121856</v>
      </c>
      <c r="Y3627" s="236">
        <f t="shared" si="147"/>
        <v>0.36788213621039545</v>
      </c>
      <c r="Z3627" s="236">
        <f t="shared" si="145"/>
        <v>0.41697801595231654</v>
      </c>
    </row>
    <row r="3628" spans="1:26" x14ac:dyDescent="0.35">
      <c r="A3628" t="str">
        <f t="shared" si="146"/>
        <v>prk.wnd.25_50</v>
      </c>
      <c r="B3628" t="s">
        <v>1510</v>
      </c>
      <c r="C3628" t="s">
        <v>103</v>
      </c>
      <c r="D3628" t="s">
        <v>2382</v>
      </c>
      <c r="E3628" s="235">
        <v>1.3411818198819319E-2</v>
      </c>
      <c r="F3628" s="235">
        <v>1.4420541165920399E-2</v>
      </c>
      <c r="G3628" s="235">
        <v>1.5395610951940151E-2</v>
      </c>
      <c r="H3628" s="235">
        <v>1.6624184401139691E-2</v>
      </c>
      <c r="I3628" s="235">
        <v>1.797513282162751E-2</v>
      </c>
      <c r="J3628" s="235">
        <v>1.93047564584942E-2</v>
      </c>
      <c r="K3628" s="235">
        <v>2.0622007997321681E-2</v>
      </c>
      <c r="L3628" s="235">
        <v>2.1910099084057801E-2</v>
      </c>
      <c r="M3628" s="235">
        <v>2.313347299538741E-2</v>
      </c>
      <c r="N3628" s="235">
        <v>2.430182067081773E-2</v>
      </c>
      <c r="O3628" s="235">
        <v>2.5412461889601778E-2</v>
      </c>
      <c r="P3628" s="235">
        <v>2.6412279917550349E-2</v>
      </c>
      <c r="Q3628" s="235">
        <v>2.731376688981928E-2</v>
      </c>
      <c r="R3628" s="235">
        <v>2.8069821465660859E-2</v>
      </c>
      <c r="S3628" s="235">
        <v>2.869683114169734E-2</v>
      </c>
      <c r="T3628" s="235">
        <v>2.9178679292952731E-2</v>
      </c>
      <c r="U3628" s="235">
        <v>2.9427592971113019E-2</v>
      </c>
      <c r="V3628" s="235">
        <v>2.945862295112267E-2</v>
      </c>
      <c r="W3628" s="236">
        <f t="shared" si="147"/>
        <v>2.9489685650752315E-2</v>
      </c>
      <c r="X3628" s="236">
        <f t="shared" si="147"/>
        <v>2.9520781104503218E-2</v>
      </c>
      <c r="Y3628" s="236">
        <f t="shared" si="147"/>
        <v>2.9551909346913027E-2</v>
      </c>
      <c r="Z3628" s="236">
        <f t="shared" si="145"/>
        <v>2.9583070412555802E-2</v>
      </c>
    </row>
    <row r="3629" spans="1:26" x14ac:dyDescent="0.35">
      <c r="A3629" t="str">
        <f t="shared" si="146"/>
        <v>prk.sol.50_75</v>
      </c>
      <c r="B3629" t="s">
        <v>1510</v>
      </c>
      <c r="C3629" t="s">
        <v>105</v>
      </c>
      <c r="D3629" t="s">
        <v>2383</v>
      </c>
      <c r="E3629" s="235">
        <v>2.090400227663932E-2</v>
      </c>
      <c r="F3629" s="235">
        <v>2.3238427330968741E-2</v>
      </c>
      <c r="G3629" s="235">
        <v>2.5784977101884151E-2</v>
      </c>
      <c r="H3629" s="235">
        <v>3.0673522583650671E-2</v>
      </c>
      <c r="I3629" s="235">
        <v>3.7676271079931142E-2</v>
      </c>
      <c r="J3629" s="235">
        <v>4.6568603091904269E-2</v>
      </c>
      <c r="K3629" s="235">
        <v>5.77720732535544E-2</v>
      </c>
      <c r="L3629" s="235">
        <v>7.1724470181404251E-2</v>
      </c>
      <c r="M3629" s="235">
        <v>8.8930794296723875E-2</v>
      </c>
      <c r="N3629" s="235">
        <v>0.1098999999793422</v>
      </c>
      <c r="O3629" s="235">
        <v>0.13515532476756631</v>
      </c>
      <c r="P3629" s="235">
        <v>0.16506955382842639</v>
      </c>
      <c r="Q3629" s="235">
        <v>0.19970206680133001</v>
      </c>
      <c r="R3629" s="235">
        <v>0.23876718601990049</v>
      </c>
      <c r="S3629" s="235">
        <v>0.28182332474150812</v>
      </c>
      <c r="T3629" s="235">
        <v>0.32745810936020192</v>
      </c>
      <c r="U3629" s="235">
        <v>0.37329123846180667</v>
      </c>
      <c r="V3629" s="235">
        <v>0.41732961729015627</v>
      </c>
      <c r="W3629" s="236">
        <f t="shared" si="147"/>
        <v>0.46656334658486209</v>
      </c>
      <c r="X3629" s="236">
        <f t="shared" si="147"/>
        <v>0.52160533870070169</v>
      </c>
      <c r="Y3629" s="236">
        <f t="shared" si="147"/>
        <v>0.5831408132520054</v>
      </c>
      <c r="Z3629" s="236">
        <f t="shared" si="145"/>
        <v>0.65193582743472178</v>
      </c>
    </row>
    <row r="3630" spans="1:26" x14ac:dyDescent="0.35">
      <c r="A3630" t="str">
        <f t="shared" si="146"/>
        <v>prk.wnd.50_75</v>
      </c>
      <c r="B3630" t="s">
        <v>1510</v>
      </c>
      <c r="C3630" t="s">
        <v>103</v>
      </c>
      <c r="D3630" t="s">
        <v>2383</v>
      </c>
      <c r="E3630" s="235">
        <v>1.3411818198819319E-2</v>
      </c>
      <c r="F3630" s="235">
        <v>1.4420541165920399E-2</v>
      </c>
      <c r="G3630" s="235">
        <v>1.5395610951940151E-2</v>
      </c>
      <c r="H3630" s="235">
        <v>1.7051989469143949E-2</v>
      </c>
      <c r="I3630" s="235">
        <v>1.909333500520858E-2</v>
      </c>
      <c r="J3630" s="235">
        <v>2.1211215255578258E-2</v>
      </c>
      <c r="K3630" s="235">
        <v>2.3404428171920639E-2</v>
      </c>
      <c r="L3630" s="235">
        <v>2.557696630110198E-2</v>
      </c>
      <c r="M3630" s="235">
        <v>2.7717129593970678E-2</v>
      </c>
      <c r="N3630" s="235">
        <v>2.9713693728763538E-2</v>
      </c>
      <c r="O3630" s="235">
        <v>3.1491897985452232E-2</v>
      </c>
      <c r="P3630" s="235">
        <v>3.3008273196629689E-2</v>
      </c>
      <c r="Q3630" s="235">
        <v>3.4147484573076488E-2</v>
      </c>
      <c r="R3630" s="235">
        <v>3.4854109395260333E-2</v>
      </c>
      <c r="S3630" s="235">
        <v>3.5148538460910317E-2</v>
      </c>
      <c r="T3630" s="235">
        <v>3.501400355207087E-2</v>
      </c>
      <c r="U3630" s="235">
        <v>3.4500523232778538E-2</v>
      </c>
      <c r="V3630" s="235">
        <v>3.3693827756021227E-2</v>
      </c>
      <c r="W3630" s="236">
        <f t="shared" si="147"/>
        <v>3.2905994532100781E-2</v>
      </c>
      <c r="X3630" s="236">
        <f t="shared" si="147"/>
        <v>3.2136582521501873E-2</v>
      </c>
      <c r="Y3630" s="236">
        <f t="shared" si="147"/>
        <v>3.1385160997149365E-2</v>
      </c>
      <c r="Z3630" s="236">
        <f t="shared" si="145"/>
        <v>3.0651309303281551E-2</v>
      </c>
    </row>
    <row r="3631" spans="1:26" x14ac:dyDescent="0.35">
      <c r="A3631" t="str">
        <f t="shared" si="146"/>
        <v>prk.sol.75_100</v>
      </c>
      <c r="B3631" t="s">
        <v>1510</v>
      </c>
      <c r="C3631" t="s">
        <v>105</v>
      </c>
      <c r="D3631" t="s">
        <v>2384</v>
      </c>
      <c r="E3631" s="235">
        <v>2.090400227663932E-2</v>
      </c>
      <c r="F3631" s="235">
        <v>2.3238427330968741E-2</v>
      </c>
      <c r="G3631" s="235">
        <v>2.5784977101884151E-2</v>
      </c>
      <c r="H3631" s="235">
        <v>3.1886438760779123E-2</v>
      </c>
      <c r="I3631" s="235">
        <v>4.1331329422239348E-2</v>
      </c>
      <c r="J3631" s="235">
        <v>5.3873617907962988E-2</v>
      </c>
      <c r="K3631" s="235">
        <v>7.030339261397707E-2</v>
      </c>
      <c r="L3631" s="235">
        <v>9.1435910288271152E-2</v>
      </c>
      <c r="M3631" s="235">
        <v>0.1181760007477355</v>
      </c>
      <c r="N3631" s="235">
        <v>0.15133079269136249</v>
      </c>
      <c r="O3631" s="235">
        <v>0.19137786278913549</v>
      </c>
      <c r="P3631" s="235">
        <v>0.23803406040000011</v>
      </c>
      <c r="Q3631" s="235">
        <v>0.29028361878561948</v>
      </c>
      <c r="R3631" s="235">
        <v>0.3459139006896178</v>
      </c>
      <c r="S3631" s="235">
        <v>0.40233571452814471</v>
      </c>
      <c r="T3631" s="235">
        <v>0.45671091804553859</v>
      </c>
      <c r="U3631" s="235">
        <v>0.50591567764498557</v>
      </c>
      <c r="V3631" s="235">
        <v>0.54780055464922306</v>
      </c>
      <c r="W3631" s="236">
        <f t="shared" si="147"/>
        <v>0.59315309039419473</v>
      </c>
      <c r="X3631" s="236">
        <f t="shared" si="147"/>
        <v>0.64226037315620077</v>
      </c>
      <c r="Y3631" s="236">
        <f t="shared" si="147"/>
        <v>0.69543325931692634</v>
      </c>
      <c r="Z3631" s="236">
        <f t="shared" si="145"/>
        <v>0.75300834113043247</v>
      </c>
    </row>
    <row r="3632" spans="1:26" x14ac:dyDescent="0.35">
      <c r="A3632" t="str">
        <f t="shared" si="146"/>
        <v>prk.wnd.75_100</v>
      </c>
      <c r="B3632" t="s">
        <v>1510</v>
      </c>
      <c r="C3632" t="s">
        <v>103</v>
      </c>
      <c r="D3632" t="s">
        <v>2384</v>
      </c>
      <c r="E3632" s="235">
        <v>1.3411818198819319E-2</v>
      </c>
      <c r="F3632" s="235">
        <v>1.4420541165920399E-2</v>
      </c>
      <c r="G3632" s="235">
        <v>1.5395610951940151E-2</v>
      </c>
      <c r="H3632" s="235">
        <v>1.7602046314405369E-2</v>
      </c>
      <c r="I3632" s="235">
        <v>2.0591329074180709E-2</v>
      </c>
      <c r="J3632" s="235">
        <v>2.386453936203263E-2</v>
      </c>
      <c r="K3632" s="235">
        <v>2.734159917158727E-2</v>
      </c>
      <c r="L3632" s="235">
        <v>3.0878691682595261E-2</v>
      </c>
      <c r="M3632" s="235">
        <v>3.4373879795064392E-2</v>
      </c>
      <c r="N3632" s="235">
        <v>3.748065351658561E-2</v>
      </c>
      <c r="O3632" s="235">
        <v>4.0016160567456917E-2</v>
      </c>
      <c r="P3632" s="235">
        <v>4.1762016913908309E-2</v>
      </c>
      <c r="Q3632" s="235">
        <v>4.2631627123375343E-2</v>
      </c>
      <c r="R3632" s="235">
        <v>4.2582044707265072E-2</v>
      </c>
      <c r="S3632" s="235">
        <v>4.1800791468880737E-2</v>
      </c>
      <c r="T3632" s="235">
        <v>4.0408363212830922E-2</v>
      </c>
      <c r="U3632" s="235">
        <v>3.8675227529298521E-2</v>
      </c>
      <c r="V3632" s="235">
        <v>3.6758913404324287E-2</v>
      </c>
      <c r="W3632" s="236">
        <f t="shared" si="147"/>
        <v>3.4937550493865696E-2</v>
      </c>
      <c r="X3632" s="236">
        <f t="shared" si="147"/>
        <v>3.320643407179226E-2</v>
      </c>
      <c r="Y3632" s="236">
        <f t="shared" si="147"/>
        <v>3.1561092525873878E-2</v>
      </c>
      <c r="Z3632" s="236">
        <f t="shared" si="145"/>
        <v>2.9997275807248671E-2</v>
      </c>
    </row>
    <row r="3633" spans="1:26" x14ac:dyDescent="0.35">
      <c r="A3633" t="str">
        <f t="shared" si="146"/>
        <v>xkx.sol.0_0</v>
      </c>
      <c r="B3633" t="s">
        <v>1947</v>
      </c>
      <c r="C3633" t="s">
        <v>105</v>
      </c>
      <c r="D3633" t="s">
        <v>2380</v>
      </c>
      <c r="E3633" s="235">
        <v>2.090400227663932E-2</v>
      </c>
      <c r="F3633" s="235">
        <v>2.3238427330968741E-2</v>
      </c>
      <c r="G3633" s="235">
        <v>2.5784977101884151E-2</v>
      </c>
      <c r="H3633" s="235">
        <v>2.8523010345819149E-2</v>
      </c>
      <c r="I3633" s="235">
        <v>3.1460164405327368E-2</v>
      </c>
      <c r="J3633" s="235">
        <v>3.4590724557257473E-2</v>
      </c>
      <c r="K3633" s="235">
        <v>3.7913867827805009E-2</v>
      </c>
      <c r="L3633" s="235">
        <v>4.138315222475205E-2</v>
      </c>
      <c r="M3633" s="235">
        <v>4.5008204905001757E-2</v>
      </c>
      <c r="N3633" s="235">
        <v>4.8761481356197602E-2</v>
      </c>
      <c r="O3633" s="235">
        <v>5.2639744983810591E-2</v>
      </c>
      <c r="P3633" s="235">
        <v>5.660612148758238E-2</v>
      </c>
      <c r="Q3633" s="235">
        <v>6.0610242346617139E-2</v>
      </c>
      <c r="R3633" s="235">
        <v>6.4641589518515258E-2</v>
      </c>
      <c r="S3633" s="235">
        <v>6.8701963041991179E-2</v>
      </c>
      <c r="T3633" s="235">
        <v>7.2754689684551094E-2</v>
      </c>
      <c r="U3633" s="235">
        <v>7.6814348751658851E-2</v>
      </c>
      <c r="V3633" s="235">
        <v>8.0836373986807264E-2</v>
      </c>
      <c r="W3633" s="236">
        <f t="shared" si="147"/>
        <v>8.5068993821207833E-2</v>
      </c>
      <c r="X3633" s="236">
        <f t="shared" si="147"/>
        <v>8.9523235059179584E-2</v>
      </c>
      <c r="Y3633" s="236">
        <f t="shared" si="147"/>
        <v>9.4210701872238622E-2</v>
      </c>
      <c r="Z3633" s="236">
        <f t="shared" si="145"/>
        <v>9.9143606030239501E-2</v>
      </c>
    </row>
    <row r="3634" spans="1:26" x14ac:dyDescent="0.35">
      <c r="A3634" t="str">
        <f t="shared" si="146"/>
        <v>xkx.wnd.0_0</v>
      </c>
      <c r="B3634" t="s">
        <v>1947</v>
      </c>
      <c r="C3634" t="s">
        <v>103</v>
      </c>
      <c r="D3634" t="s">
        <v>2380</v>
      </c>
      <c r="E3634" s="235">
        <v>1.3411818198819319E-2</v>
      </c>
      <c r="F3634" s="235">
        <v>1.4420541165920399E-2</v>
      </c>
      <c r="G3634" s="235">
        <v>1.5395610951940151E-2</v>
      </c>
      <c r="H3634" s="235">
        <v>1.6304436559963571E-2</v>
      </c>
      <c r="I3634" s="235">
        <v>1.7144876215296759E-2</v>
      </c>
      <c r="J3634" s="235">
        <v>1.7907684156724051E-2</v>
      </c>
      <c r="K3634" s="235">
        <v>1.8575723220013631E-2</v>
      </c>
      <c r="L3634" s="235">
        <v>1.9152928986047819E-2</v>
      </c>
      <c r="M3634" s="235">
        <v>1.96502549762172E-2</v>
      </c>
      <c r="N3634" s="235">
        <v>2.0071275563831301E-2</v>
      </c>
      <c r="O3634" s="235">
        <v>2.0424208087341029E-2</v>
      </c>
      <c r="P3634" s="235">
        <v>2.0696873605827979E-2</v>
      </c>
      <c r="Q3634" s="235">
        <v>2.0911136997884341E-2</v>
      </c>
      <c r="R3634" s="235">
        <v>2.1075750945744862E-2</v>
      </c>
      <c r="S3634" s="235">
        <v>2.1199734111410361E-2</v>
      </c>
      <c r="T3634" s="235">
        <v>2.1287804530642201E-2</v>
      </c>
      <c r="U3634" s="235">
        <v>2.134728953974158E-2</v>
      </c>
      <c r="V3634" s="235">
        <v>2.1383197621466839E-2</v>
      </c>
      <c r="W3634" s="236">
        <f t="shared" si="147"/>
        <v>2.1419166103850026E-2</v>
      </c>
      <c r="X3634" s="236">
        <f t="shared" si="147"/>
        <v>2.1455195088490538E-2</v>
      </c>
      <c r="Y3634" s="236">
        <f t="shared" si="147"/>
        <v>2.1491284677158676E-2</v>
      </c>
      <c r="Z3634" s="236">
        <f t="shared" si="145"/>
        <v>2.152743497179592E-2</v>
      </c>
    </row>
    <row r="3635" spans="1:26" x14ac:dyDescent="0.35">
      <c r="A3635" t="str">
        <f t="shared" si="146"/>
        <v>xkx.sol.0_25</v>
      </c>
      <c r="B3635" t="s">
        <v>1947</v>
      </c>
      <c r="C3635" t="s">
        <v>105</v>
      </c>
      <c r="D3635" t="s">
        <v>2381</v>
      </c>
      <c r="E3635" s="235">
        <v>2.090400227663932E-2</v>
      </c>
      <c r="F3635" s="235">
        <v>2.3238427330968741E-2</v>
      </c>
      <c r="G3635" s="235">
        <v>2.5784977101884151E-2</v>
      </c>
      <c r="H3635" s="235">
        <v>2.8523010345819149E-2</v>
      </c>
      <c r="I3635" s="235">
        <v>3.1551081463113431E-2</v>
      </c>
      <c r="J3635" s="235">
        <v>3.4942437972336857E-2</v>
      </c>
      <c r="K3635" s="235">
        <v>3.8762811696971052E-2</v>
      </c>
      <c r="L3635" s="235">
        <v>4.3041065518848107E-2</v>
      </c>
      <c r="M3635" s="235">
        <v>4.7874101155915699E-2</v>
      </c>
      <c r="N3635" s="235">
        <v>5.3328059397615361E-2</v>
      </c>
      <c r="O3635" s="235">
        <v>5.9503729491441393E-2</v>
      </c>
      <c r="P3635" s="235">
        <v>6.6461564623919972E-2</v>
      </c>
      <c r="Q3635" s="235">
        <v>7.4290205245752375E-2</v>
      </c>
      <c r="R3635" s="235">
        <v>8.3094701788065689E-2</v>
      </c>
      <c r="S3635" s="235">
        <v>9.3027449967330852E-2</v>
      </c>
      <c r="T3635" s="235">
        <v>0.1041895159181163</v>
      </c>
      <c r="U3635" s="235">
        <v>0.116152102321359</v>
      </c>
      <c r="V3635" s="235">
        <v>0.12861820206095481</v>
      </c>
      <c r="W3635" s="236">
        <f t="shared" si="147"/>
        <v>0.14242223404294427</v>
      </c>
      <c r="X3635" s="236">
        <f t="shared" si="147"/>
        <v>0.15770779271327509</v>
      </c>
      <c r="Y3635" s="236">
        <f t="shared" si="147"/>
        <v>0.17463388388496853</v>
      </c>
      <c r="Z3635" s="236">
        <f t="shared" si="145"/>
        <v>0.19337657877308925</v>
      </c>
    </row>
    <row r="3636" spans="1:26" x14ac:dyDescent="0.35">
      <c r="A3636" t="str">
        <f t="shared" si="146"/>
        <v>xkx.wnd.0_25</v>
      </c>
      <c r="B3636" t="s">
        <v>1947</v>
      </c>
      <c r="C3636" t="s">
        <v>103</v>
      </c>
      <c r="D3636" t="s">
        <v>2381</v>
      </c>
      <c r="E3636" s="235">
        <v>1.3411818198819319E-2</v>
      </c>
      <c r="F3636" s="235">
        <v>1.4420541165920399E-2</v>
      </c>
      <c r="G3636" s="235">
        <v>1.5395610951940151E-2</v>
      </c>
      <c r="H3636" s="235">
        <v>1.6304436559963571E-2</v>
      </c>
      <c r="I3636" s="235">
        <v>1.716884290669379E-2</v>
      </c>
      <c r="J3636" s="235">
        <v>1.7991972915139751E-2</v>
      </c>
      <c r="K3636" s="235">
        <v>1.8757769486645232E-2</v>
      </c>
      <c r="L3636" s="235">
        <v>1.9472183689600731E-2</v>
      </c>
      <c r="M3636" s="235">
        <v>2.0146389201214289E-2</v>
      </c>
      <c r="N3636" s="235">
        <v>2.0782519164326281E-2</v>
      </c>
      <c r="O3636" s="235">
        <v>2.136714127277756E-2</v>
      </c>
      <c r="P3636" s="235">
        <v>2.1915047346324192E-2</v>
      </c>
      <c r="Q3636" s="235">
        <v>2.2435920085213369E-2</v>
      </c>
      <c r="R3636" s="235">
        <v>2.292991467096625E-2</v>
      </c>
      <c r="S3636" s="235">
        <v>2.340140816023693E-2</v>
      </c>
      <c r="T3636" s="235">
        <v>2.382510923138826E-2</v>
      </c>
      <c r="U3636" s="235">
        <v>2.4181757225789469E-2</v>
      </c>
      <c r="V3636" s="235">
        <v>2.445915952672624E-2</v>
      </c>
      <c r="W3636" s="236">
        <f t="shared" si="147"/>
        <v>2.4739744062760589E-2</v>
      </c>
      <c r="X3636" s="236">
        <f t="shared" si="147"/>
        <v>2.5023547339069949E-2</v>
      </c>
      <c r="Y3636" s="236">
        <f t="shared" si="147"/>
        <v>2.5310606279602819E-2</v>
      </c>
      <c r="Z3636" s="236">
        <f t="shared" si="145"/>
        <v>2.5600958231882718E-2</v>
      </c>
    </row>
    <row r="3637" spans="1:26" x14ac:dyDescent="0.35">
      <c r="A3637" t="str">
        <f t="shared" si="146"/>
        <v>xkx.sol.25_50</v>
      </c>
      <c r="B3637" t="s">
        <v>1947</v>
      </c>
      <c r="C3637" t="s">
        <v>105</v>
      </c>
      <c r="D3637" t="s">
        <v>2382</v>
      </c>
      <c r="E3637" s="235">
        <v>2.090400227663932E-2</v>
      </c>
      <c r="F3637" s="235">
        <v>2.3238427330968741E-2</v>
      </c>
      <c r="G3637" s="235">
        <v>2.5784977101884151E-2</v>
      </c>
      <c r="H3637" s="235">
        <v>2.9523665224131031E-2</v>
      </c>
      <c r="I3637" s="235">
        <v>3.4332564612907561E-2</v>
      </c>
      <c r="J3637" s="235">
        <v>4.0098037360557108E-2</v>
      </c>
      <c r="K3637" s="235">
        <v>4.6994555610797052E-2</v>
      </c>
      <c r="L3637" s="235">
        <v>5.5193952964750922E-2</v>
      </c>
      <c r="M3637" s="235">
        <v>6.4923265292574153E-2</v>
      </c>
      <c r="N3637" s="235">
        <v>7.6367823337469415E-2</v>
      </c>
      <c r="O3637" s="235">
        <v>8.9808504167903563E-2</v>
      </c>
      <c r="P3637" s="235">
        <v>0.1054712664854381</v>
      </c>
      <c r="Q3637" s="235">
        <v>0.12356739371100239</v>
      </c>
      <c r="R3637" s="235">
        <v>0.14432036586785271</v>
      </c>
      <c r="S3637" s="235">
        <v>0.16790538192108639</v>
      </c>
      <c r="T3637" s="235">
        <v>0.19440190702584639</v>
      </c>
      <c r="U3637" s="235">
        <v>0.2228901436424888</v>
      </c>
      <c r="V3637" s="235">
        <v>0.25263605030883679</v>
      </c>
      <c r="W3637" s="236">
        <f t="shared" si="147"/>
        <v>0.28635171063473791</v>
      </c>
      <c r="X3637" s="236">
        <f t="shared" si="147"/>
        <v>0.32456690992121856</v>
      </c>
      <c r="Y3637" s="236">
        <f t="shared" si="147"/>
        <v>0.36788213621039545</v>
      </c>
      <c r="Z3637" s="236">
        <f t="shared" si="145"/>
        <v>0.41697801595231654</v>
      </c>
    </row>
    <row r="3638" spans="1:26" x14ac:dyDescent="0.35">
      <c r="A3638" t="str">
        <f t="shared" si="146"/>
        <v>xkx.wnd.25_50</v>
      </c>
      <c r="B3638" t="s">
        <v>1947</v>
      </c>
      <c r="C3638" t="s">
        <v>103</v>
      </c>
      <c r="D3638" t="s">
        <v>2382</v>
      </c>
      <c r="E3638" s="235">
        <v>1.3411818198819319E-2</v>
      </c>
      <c r="F3638" s="235">
        <v>1.4420541165920399E-2</v>
      </c>
      <c r="G3638" s="235">
        <v>1.5395610951940151E-2</v>
      </c>
      <c r="H3638" s="235">
        <v>1.6624184401139691E-2</v>
      </c>
      <c r="I3638" s="235">
        <v>1.797513282162751E-2</v>
      </c>
      <c r="J3638" s="235">
        <v>1.93047564584942E-2</v>
      </c>
      <c r="K3638" s="235">
        <v>2.0622007997321681E-2</v>
      </c>
      <c r="L3638" s="235">
        <v>2.1910099084057801E-2</v>
      </c>
      <c r="M3638" s="235">
        <v>2.313347299538741E-2</v>
      </c>
      <c r="N3638" s="235">
        <v>2.430182067081773E-2</v>
      </c>
      <c r="O3638" s="235">
        <v>2.5412461889601778E-2</v>
      </c>
      <c r="P3638" s="235">
        <v>2.6412279917550349E-2</v>
      </c>
      <c r="Q3638" s="235">
        <v>2.731376688981928E-2</v>
      </c>
      <c r="R3638" s="235">
        <v>2.8069821465660859E-2</v>
      </c>
      <c r="S3638" s="235">
        <v>2.869683114169734E-2</v>
      </c>
      <c r="T3638" s="235">
        <v>2.9178679292952731E-2</v>
      </c>
      <c r="U3638" s="235">
        <v>2.9427592971113019E-2</v>
      </c>
      <c r="V3638" s="235">
        <v>2.945862295112267E-2</v>
      </c>
      <c r="W3638" s="236">
        <f t="shared" si="147"/>
        <v>2.9489685650752315E-2</v>
      </c>
      <c r="X3638" s="236">
        <f t="shared" si="147"/>
        <v>2.9520781104503218E-2</v>
      </c>
      <c r="Y3638" s="236">
        <f t="shared" si="147"/>
        <v>2.9551909346913027E-2</v>
      </c>
      <c r="Z3638" s="236">
        <f t="shared" si="145"/>
        <v>2.9583070412555802E-2</v>
      </c>
    </row>
    <row r="3639" spans="1:26" x14ac:dyDescent="0.35">
      <c r="A3639" t="str">
        <f t="shared" si="146"/>
        <v>xkx.sol.50_75</v>
      </c>
      <c r="B3639" t="s">
        <v>1947</v>
      </c>
      <c r="C3639" t="s">
        <v>105</v>
      </c>
      <c r="D3639" t="s">
        <v>2383</v>
      </c>
      <c r="E3639" s="235">
        <v>2.090400227663932E-2</v>
      </c>
      <c r="F3639" s="235">
        <v>2.3238427330968741E-2</v>
      </c>
      <c r="G3639" s="235">
        <v>2.5784977101884151E-2</v>
      </c>
      <c r="H3639" s="235">
        <v>3.0673522583650671E-2</v>
      </c>
      <c r="I3639" s="235">
        <v>3.7676271079931142E-2</v>
      </c>
      <c r="J3639" s="235">
        <v>4.6568603091904269E-2</v>
      </c>
      <c r="K3639" s="235">
        <v>5.77720732535544E-2</v>
      </c>
      <c r="L3639" s="235">
        <v>7.1724470181404251E-2</v>
      </c>
      <c r="M3639" s="235">
        <v>8.8930794296723875E-2</v>
      </c>
      <c r="N3639" s="235">
        <v>0.1098999999793422</v>
      </c>
      <c r="O3639" s="235">
        <v>0.13515532476756631</v>
      </c>
      <c r="P3639" s="235">
        <v>0.16506955382842639</v>
      </c>
      <c r="Q3639" s="235">
        <v>0.19970206680133001</v>
      </c>
      <c r="R3639" s="235">
        <v>0.23876718601990049</v>
      </c>
      <c r="S3639" s="235">
        <v>0.28182332474150812</v>
      </c>
      <c r="T3639" s="235">
        <v>0.32745810936020192</v>
      </c>
      <c r="U3639" s="235">
        <v>0.37329123846180667</v>
      </c>
      <c r="V3639" s="235">
        <v>0.41732961729015627</v>
      </c>
      <c r="W3639" s="236">
        <f t="shared" si="147"/>
        <v>0.46656334658486209</v>
      </c>
      <c r="X3639" s="236">
        <f t="shared" si="147"/>
        <v>0.52160533870070169</v>
      </c>
      <c r="Y3639" s="236">
        <f t="shared" si="147"/>
        <v>0.5831408132520054</v>
      </c>
      <c r="Z3639" s="236">
        <f t="shared" si="145"/>
        <v>0.65193582743472178</v>
      </c>
    </row>
    <row r="3640" spans="1:26" x14ac:dyDescent="0.35">
      <c r="A3640" t="str">
        <f t="shared" si="146"/>
        <v>xkx.wnd.50_75</v>
      </c>
      <c r="B3640" t="s">
        <v>1947</v>
      </c>
      <c r="C3640" t="s">
        <v>103</v>
      </c>
      <c r="D3640" t="s">
        <v>2383</v>
      </c>
      <c r="E3640" s="235">
        <v>1.3411818198819319E-2</v>
      </c>
      <c r="F3640" s="235">
        <v>1.4420541165920399E-2</v>
      </c>
      <c r="G3640" s="235">
        <v>1.5395610951940151E-2</v>
      </c>
      <c r="H3640" s="235">
        <v>1.7051989469143949E-2</v>
      </c>
      <c r="I3640" s="235">
        <v>1.909333500520858E-2</v>
      </c>
      <c r="J3640" s="235">
        <v>2.1211215255578258E-2</v>
      </c>
      <c r="K3640" s="235">
        <v>2.3404428171920639E-2</v>
      </c>
      <c r="L3640" s="235">
        <v>2.557696630110198E-2</v>
      </c>
      <c r="M3640" s="235">
        <v>2.7717129593970678E-2</v>
      </c>
      <c r="N3640" s="235">
        <v>2.9713693728763538E-2</v>
      </c>
      <c r="O3640" s="235">
        <v>3.1491897985452232E-2</v>
      </c>
      <c r="P3640" s="235">
        <v>3.3008273196629689E-2</v>
      </c>
      <c r="Q3640" s="235">
        <v>3.4147484573076488E-2</v>
      </c>
      <c r="R3640" s="235">
        <v>3.4854109395260333E-2</v>
      </c>
      <c r="S3640" s="235">
        <v>3.5148538460910317E-2</v>
      </c>
      <c r="T3640" s="235">
        <v>3.501400355207087E-2</v>
      </c>
      <c r="U3640" s="235">
        <v>3.4500523232778538E-2</v>
      </c>
      <c r="V3640" s="235">
        <v>3.3693827756021227E-2</v>
      </c>
      <c r="W3640" s="236">
        <f t="shared" si="147"/>
        <v>3.2905994532100781E-2</v>
      </c>
      <c r="X3640" s="236">
        <f t="shared" si="147"/>
        <v>3.2136582521501873E-2</v>
      </c>
      <c r="Y3640" s="236">
        <f t="shared" si="147"/>
        <v>3.1385160997149365E-2</v>
      </c>
      <c r="Z3640" s="236">
        <f t="shared" si="145"/>
        <v>3.0651309303281551E-2</v>
      </c>
    </row>
    <row r="3641" spans="1:26" x14ac:dyDescent="0.35">
      <c r="A3641" t="str">
        <f t="shared" si="146"/>
        <v>xkx.sol.75_100</v>
      </c>
      <c r="B3641" t="s">
        <v>1947</v>
      </c>
      <c r="C3641" t="s">
        <v>105</v>
      </c>
      <c r="D3641" t="s">
        <v>2384</v>
      </c>
      <c r="E3641" s="235">
        <v>2.090400227663932E-2</v>
      </c>
      <c r="F3641" s="235">
        <v>2.3238427330968741E-2</v>
      </c>
      <c r="G3641" s="235">
        <v>2.5784977101884151E-2</v>
      </c>
      <c r="H3641" s="235">
        <v>3.1886438760779123E-2</v>
      </c>
      <c r="I3641" s="235">
        <v>4.1331329422239348E-2</v>
      </c>
      <c r="J3641" s="235">
        <v>5.3873617907962988E-2</v>
      </c>
      <c r="K3641" s="235">
        <v>7.030339261397707E-2</v>
      </c>
      <c r="L3641" s="235">
        <v>9.1435910288271152E-2</v>
      </c>
      <c r="M3641" s="235">
        <v>0.1181760007477355</v>
      </c>
      <c r="N3641" s="235">
        <v>0.15133079269136249</v>
      </c>
      <c r="O3641" s="235">
        <v>0.19137786278913549</v>
      </c>
      <c r="P3641" s="235">
        <v>0.23803406040000011</v>
      </c>
      <c r="Q3641" s="235">
        <v>0.29028361878561948</v>
      </c>
      <c r="R3641" s="235">
        <v>0.3459139006896178</v>
      </c>
      <c r="S3641" s="235">
        <v>0.40233571452814471</v>
      </c>
      <c r="T3641" s="235">
        <v>0.45671091804553859</v>
      </c>
      <c r="U3641" s="235">
        <v>0.50591567764498557</v>
      </c>
      <c r="V3641" s="235">
        <v>0.54780055464922306</v>
      </c>
      <c r="W3641" s="236">
        <f t="shared" si="147"/>
        <v>0.59315309039419473</v>
      </c>
      <c r="X3641" s="236">
        <f t="shared" si="147"/>
        <v>0.64226037315620077</v>
      </c>
      <c r="Y3641" s="236">
        <f t="shared" si="147"/>
        <v>0.69543325931692634</v>
      </c>
      <c r="Z3641" s="236">
        <f t="shared" si="145"/>
        <v>0.75300834113043247</v>
      </c>
    </row>
    <row r="3642" spans="1:26" x14ac:dyDescent="0.35">
      <c r="A3642" t="str">
        <f t="shared" si="146"/>
        <v>xkx.wnd.75_100</v>
      </c>
      <c r="B3642" t="s">
        <v>1947</v>
      </c>
      <c r="C3642" t="s">
        <v>103</v>
      </c>
      <c r="D3642" t="s">
        <v>2384</v>
      </c>
      <c r="E3642" s="235">
        <v>1.3411818198819319E-2</v>
      </c>
      <c r="F3642" s="235">
        <v>1.4420541165920399E-2</v>
      </c>
      <c r="G3642" s="235">
        <v>1.5395610951940151E-2</v>
      </c>
      <c r="H3642" s="235">
        <v>1.7602046314405369E-2</v>
      </c>
      <c r="I3642" s="235">
        <v>2.0591329074180709E-2</v>
      </c>
      <c r="J3642" s="235">
        <v>2.386453936203263E-2</v>
      </c>
      <c r="K3642" s="235">
        <v>2.734159917158727E-2</v>
      </c>
      <c r="L3642" s="235">
        <v>3.0878691682595261E-2</v>
      </c>
      <c r="M3642" s="235">
        <v>3.4373879795064392E-2</v>
      </c>
      <c r="N3642" s="235">
        <v>3.748065351658561E-2</v>
      </c>
      <c r="O3642" s="235">
        <v>4.0016160567456917E-2</v>
      </c>
      <c r="P3642" s="235">
        <v>4.1762016913908309E-2</v>
      </c>
      <c r="Q3642" s="235">
        <v>4.2631627123375343E-2</v>
      </c>
      <c r="R3642" s="235">
        <v>4.2582044707265072E-2</v>
      </c>
      <c r="S3642" s="235">
        <v>4.1800791468880737E-2</v>
      </c>
      <c r="T3642" s="235">
        <v>4.0408363212830922E-2</v>
      </c>
      <c r="U3642" s="235">
        <v>3.8675227529298521E-2</v>
      </c>
      <c r="V3642" s="235">
        <v>3.6758913404324287E-2</v>
      </c>
      <c r="W3642" s="236">
        <f t="shared" si="147"/>
        <v>3.4937550493865696E-2</v>
      </c>
      <c r="X3642" s="236">
        <f t="shared" si="147"/>
        <v>3.320643407179226E-2</v>
      </c>
      <c r="Y3642" s="236">
        <f t="shared" si="147"/>
        <v>3.1561092525873878E-2</v>
      </c>
      <c r="Z3642" s="236">
        <f t="shared" si="145"/>
        <v>2.9997275807248671E-2</v>
      </c>
    </row>
    <row r="3643" spans="1:26" x14ac:dyDescent="0.35">
      <c r="A3643" t="str">
        <f t="shared" si="146"/>
        <v>kwt.sol.0_0</v>
      </c>
      <c r="B3643" t="s">
        <v>1189</v>
      </c>
      <c r="C3643" t="s">
        <v>105</v>
      </c>
      <c r="D3643" t="s">
        <v>2380</v>
      </c>
      <c r="E3643" s="235">
        <v>1.9823353464121949E-3</v>
      </c>
      <c r="F3643" s="235">
        <v>2.7173178070372169E-3</v>
      </c>
      <c r="G3643" s="235">
        <v>3.7980642710383991E-3</v>
      </c>
      <c r="H3643" s="235">
        <v>5.3870000276224671E-3</v>
      </c>
      <c r="I3643" s="235">
        <v>7.7353057838691341E-3</v>
      </c>
      <c r="J3643" s="235">
        <v>1.1208076768467211E-2</v>
      </c>
      <c r="K3643" s="235">
        <v>1.632888041063113E-2</v>
      </c>
      <c r="L3643" s="235">
        <v>2.3754777454049969E-2</v>
      </c>
      <c r="M3643" s="235">
        <v>3.4345686564215543E-2</v>
      </c>
      <c r="N3643" s="235">
        <v>4.9046995947600577E-2</v>
      </c>
      <c r="O3643" s="235">
        <v>6.8788589832599889E-2</v>
      </c>
      <c r="P3643" s="235">
        <v>9.4309751229543881E-2</v>
      </c>
      <c r="Q3643" s="235">
        <v>0.12606164251199031</v>
      </c>
      <c r="R3643" s="235">
        <v>0.16424529260217</v>
      </c>
      <c r="S3643" s="235">
        <v>0.20818816253379949</v>
      </c>
      <c r="T3643" s="235">
        <v>0.25643423904153451</v>
      </c>
      <c r="U3643" s="235">
        <v>0.30674763183561621</v>
      </c>
      <c r="V3643" s="235">
        <v>0.35658702057546582</v>
      </c>
      <c r="W3643" s="236">
        <f t="shared" si="147"/>
        <v>0.41452415616701072</v>
      </c>
      <c r="X3643" s="236">
        <f t="shared" si="147"/>
        <v>0.48187473500485195</v>
      </c>
      <c r="Y3643" s="236">
        <f t="shared" si="147"/>
        <v>0.56016822368837338</v>
      </c>
      <c r="Z3643" s="236">
        <f t="shared" si="145"/>
        <v>0.65118259173108139</v>
      </c>
    </row>
    <row r="3644" spans="1:26" x14ac:dyDescent="0.35">
      <c r="A3644" t="str">
        <f t="shared" si="146"/>
        <v>kwt.wnd.0_0</v>
      </c>
      <c r="B3644" t="s">
        <v>1189</v>
      </c>
      <c r="C3644" t="s">
        <v>103</v>
      </c>
      <c r="D3644" t="s">
        <v>2380</v>
      </c>
      <c r="E3644" s="235">
        <v>2.3344551118035838E-3</v>
      </c>
      <c r="F3644" s="235">
        <v>3.1969126297403108E-3</v>
      </c>
      <c r="G3644" s="235">
        <v>4.3968846883577373E-3</v>
      </c>
      <c r="H3644" s="235">
        <v>6.0112722028692533E-3</v>
      </c>
      <c r="I3644" s="235">
        <v>8.1769360086645509E-3</v>
      </c>
      <c r="J3644" s="235">
        <v>1.10383164618545E-2</v>
      </c>
      <c r="K3644" s="235">
        <v>1.4733392721846201E-2</v>
      </c>
      <c r="L3644" s="235">
        <v>1.9343096493838381E-2</v>
      </c>
      <c r="M3644" s="235">
        <v>2.4911561743466131E-2</v>
      </c>
      <c r="N3644" s="235">
        <v>3.1246701902854279E-2</v>
      </c>
      <c r="O3644" s="235">
        <v>3.8074775182357141E-2</v>
      </c>
      <c r="P3644" s="235">
        <v>4.4799033373227652E-2</v>
      </c>
      <c r="Q3644" s="235">
        <v>5.080198578311438E-2</v>
      </c>
      <c r="R3644" s="235">
        <v>5.5370231805201717E-2</v>
      </c>
      <c r="S3644" s="235">
        <v>5.8087563074772863E-2</v>
      </c>
      <c r="T3644" s="235">
        <v>5.877463602731383E-2</v>
      </c>
      <c r="U3644" s="235">
        <v>5.7738806322469263E-2</v>
      </c>
      <c r="V3644" s="235">
        <v>5.548147452738373E-2</v>
      </c>
      <c r="W3644" s="236">
        <f t="shared" si="147"/>
        <v>5.3312394415310931E-2</v>
      </c>
      <c r="X3644" s="236">
        <f t="shared" si="147"/>
        <v>5.1228115736016697E-2</v>
      </c>
      <c r="Y3644" s="236">
        <f t="shared" si="147"/>
        <v>4.9225323128781404E-2</v>
      </c>
      <c r="Z3644" s="236">
        <f t="shared" si="145"/>
        <v>4.7300830848816908E-2</v>
      </c>
    </row>
    <row r="3645" spans="1:26" x14ac:dyDescent="0.35">
      <c r="A3645" t="str">
        <f t="shared" si="146"/>
        <v>kwt.sol.0_25</v>
      </c>
      <c r="B3645" t="s">
        <v>1189</v>
      </c>
      <c r="C3645" t="s">
        <v>105</v>
      </c>
      <c r="D3645" t="s">
        <v>2381</v>
      </c>
      <c r="E3645" s="235">
        <v>1.9823353464121949E-3</v>
      </c>
      <c r="F3645" s="235">
        <v>2.7173178070372169E-3</v>
      </c>
      <c r="G3645" s="235">
        <v>3.7980642710383991E-3</v>
      </c>
      <c r="H3645" s="235">
        <v>5.3870000276224671E-3</v>
      </c>
      <c r="I3645" s="235">
        <v>7.7635321069764391E-3</v>
      </c>
      <c r="J3645" s="235">
        <v>1.134738791140825E-2</v>
      </c>
      <c r="K3645" s="235">
        <v>1.6760044075689939E-2</v>
      </c>
      <c r="L3645" s="235">
        <v>2.483867444151816E-2</v>
      </c>
      <c r="M3645" s="235">
        <v>3.6754098972343822E-2</v>
      </c>
      <c r="N3645" s="235">
        <v>5.3939384485962881E-2</v>
      </c>
      <c r="O3645" s="235">
        <v>7.8070596736163095E-2</v>
      </c>
      <c r="P3645" s="235">
        <v>0.1108512256423751</v>
      </c>
      <c r="Q3645" s="235">
        <v>0.15390476506831349</v>
      </c>
      <c r="R3645" s="235">
        <v>0.20832015344837379</v>
      </c>
      <c r="S3645" s="235">
        <v>0.27335297436679379</v>
      </c>
      <c r="T3645" s="235">
        <v>0.34588374704188551</v>
      </c>
      <c r="U3645" s="235">
        <v>0.41922449378263549</v>
      </c>
      <c r="V3645" s="235">
        <v>0.48638408616666501</v>
      </c>
      <c r="W3645" s="236">
        <f t="shared" si="147"/>
        <v>0.56430261777319046</v>
      </c>
      <c r="X3645" s="236">
        <f t="shared" si="147"/>
        <v>0.65470366626378329</v>
      </c>
      <c r="Y3645" s="236">
        <f t="shared" si="147"/>
        <v>0.75958692573622066</v>
      </c>
      <c r="Z3645" s="236">
        <f t="shared" si="145"/>
        <v>0.88127244046459619</v>
      </c>
    </row>
    <row r="3646" spans="1:26" x14ac:dyDescent="0.35">
      <c r="A3646" t="str">
        <f t="shared" si="146"/>
        <v>kwt.wnd.0_25</v>
      </c>
      <c r="B3646" t="s">
        <v>1189</v>
      </c>
      <c r="C3646" t="s">
        <v>103</v>
      </c>
      <c r="D3646" t="s">
        <v>2381</v>
      </c>
      <c r="E3646" s="235">
        <v>2.3344551118035838E-3</v>
      </c>
      <c r="F3646" s="235">
        <v>3.1969126297403108E-3</v>
      </c>
      <c r="G3646" s="235">
        <v>4.3968846883577373E-3</v>
      </c>
      <c r="H3646" s="235">
        <v>6.0112722028692533E-3</v>
      </c>
      <c r="I3646" s="235">
        <v>8.2105571853865657E-3</v>
      </c>
      <c r="J3646" s="235">
        <v>1.1194000509751761E-2</v>
      </c>
      <c r="K3646" s="235">
        <v>1.5179115542564641E-2</v>
      </c>
      <c r="L3646" s="235">
        <v>2.0363334262104099E-2</v>
      </c>
      <c r="M3646" s="235">
        <v>2.6885229909850521E-2</v>
      </c>
      <c r="N3646" s="235">
        <v>3.4752730170560818E-2</v>
      </c>
      <c r="O3646" s="235">
        <v>4.3647040560086572E-2</v>
      </c>
      <c r="P3646" s="235">
        <v>5.2911518753862012E-2</v>
      </c>
      <c r="Q3646" s="235">
        <v>6.142388309620795E-2</v>
      </c>
      <c r="R3646" s="235">
        <v>6.7776092385762779E-2</v>
      </c>
      <c r="S3646" s="235">
        <v>7.088558986693913E-2</v>
      </c>
      <c r="T3646" s="235">
        <v>7.0438304477923153E-2</v>
      </c>
      <c r="U3646" s="235">
        <v>6.6906749824537259E-2</v>
      </c>
      <c r="V3646" s="235">
        <v>6.1640091376580629E-2</v>
      </c>
      <c r="W3646" s="236">
        <f t="shared" si="147"/>
        <v>5.6788005319005762E-2</v>
      </c>
      <c r="X3646" s="236">
        <f t="shared" si="147"/>
        <v>5.2317858005912661E-2</v>
      </c>
      <c r="Y3646" s="236">
        <f t="shared" si="147"/>
        <v>4.8199584594508897E-2</v>
      </c>
      <c r="Z3646" s="236">
        <f t="shared" si="145"/>
        <v>4.4405486838177986E-2</v>
      </c>
    </row>
    <row r="3647" spans="1:26" x14ac:dyDescent="0.35">
      <c r="A3647" t="str">
        <f t="shared" si="146"/>
        <v>kwt.sol.25_50</v>
      </c>
      <c r="B3647" t="s">
        <v>1189</v>
      </c>
      <c r="C3647" t="s">
        <v>105</v>
      </c>
      <c r="D3647" t="s">
        <v>2382</v>
      </c>
      <c r="E3647" s="235">
        <v>1.9823353464121949E-3</v>
      </c>
      <c r="F3647" s="235">
        <v>2.7173178070372169E-3</v>
      </c>
      <c r="G3647" s="235">
        <v>3.7980642710383991E-3</v>
      </c>
      <c r="H3647" s="235">
        <v>5.6107079944662432E-3</v>
      </c>
      <c r="I3647" s="235">
        <v>8.5537513378727646E-3</v>
      </c>
      <c r="J3647" s="235">
        <v>1.321281854077937E-2</v>
      </c>
      <c r="K3647" s="235">
        <v>2.0571044378331339E-2</v>
      </c>
      <c r="L3647" s="235">
        <v>3.2012229463234489E-2</v>
      </c>
      <c r="M3647" s="235">
        <v>4.9494618396810831E-2</v>
      </c>
      <c r="N3647" s="235">
        <v>7.5492695050385472E-2</v>
      </c>
      <c r="O3647" s="235">
        <v>0.11291436886643311</v>
      </c>
      <c r="P3647" s="235">
        <v>0.16466703527080059</v>
      </c>
      <c r="Q3647" s="235">
        <v>0.23284860175878569</v>
      </c>
      <c r="R3647" s="235">
        <v>0.31610758538992367</v>
      </c>
      <c r="S3647" s="235">
        <v>0.40789537355872812</v>
      </c>
      <c r="T3647" s="235">
        <v>0.49603256508519039</v>
      </c>
      <c r="U3647" s="235">
        <v>0.56892449183279015</v>
      </c>
      <c r="V3647" s="235">
        <v>0.62446194315699977</v>
      </c>
      <c r="W3647" s="236">
        <f t="shared" si="147"/>
        <v>0.68542086700325267</v>
      </c>
      <c r="X3647" s="236">
        <f t="shared" si="147"/>
        <v>0.752330498394159</v>
      </c>
      <c r="Y3647" s="236">
        <f t="shared" si="147"/>
        <v>0.82577173538446957</v>
      </c>
      <c r="Z3647" s="236">
        <f t="shared" si="145"/>
        <v>0.90638218231931855</v>
      </c>
    </row>
    <row r="3648" spans="1:26" x14ac:dyDescent="0.35">
      <c r="A3648" t="str">
        <f t="shared" si="146"/>
        <v>kwt.wnd.25_50</v>
      </c>
      <c r="B3648" t="s">
        <v>1189</v>
      </c>
      <c r="C3648" t="s">
        <v>103</v>
      </c>
      <c r="D3648" t="s">
        <v>2382</v>
      </c>
      <c r="E3648" s="235">
        <v>2.3344551118035838E-3</v>
      </c>
      <c r="F3648" s="235">
        <v>3.1969126297403108E-3</v>
      </c>
      <c r="G3648" s="235">
        <v>4.3968846883577373E-3</v>
      </c>
      <c r="H3648" s="235">
        <v>6.2919725344975806E-3</v>
      </c>
      <c r="I3648" s="235">
        <v>9.1591806881284928E-3</v>
      </c>
      <c r="J3648" s="235">
        <v>1.3313813414846351E-2</v>
      </c>
      <c r="K3648" s="235">
        <v>1.9211498550829421E-2</v>
      </c>
      <c r="L3648" s="235">
        <v>2.732963678914677E-2</v>
      </c>
      <c r="M3648" s="235">
        <v>3.8044405190922323E-2</v>
      </c>
      <c r="N3648" s="235">
        <v>5.1255396212836507E-2</v>
      </c>
      <c r="O3648" s="235">
        <v>6.6038511584481999E-2</v>
      </c>
      <c r="P3648" s="235">
        <v>8.0280234352857721E-2</v>
      </c>
      <c r="Q3648" s="235">
        <v>9.0810844435656984E-2</v>
      </c>
      <c r="R3648" s="235">
        <v>9.4843335635458256E-2</v>
      </c>
      <c r="S3648" s="235">
        <v>9.1582149638753357E-2</v>
      </c>
      <c r="T3648" s="235">
        <v>8.3067638494165374E-2</v>
      </c>
      <c r="U3648" s="235">
        <v>7.2623135788389484E-2</v>
      </c>
      <c r="V3648" s="235">
        <v>6.2980567526127004E-2</v>
      </c>
      <c r="W3648" s="236">
        <f t="shared" si="147"/>
        <v>5.4618295435091772E-2</v>
      </c>
      <c r="X3648" s="236">
        <f t="shared" si="147"/>
        <v>4.7366327637448274E-2</v>
      </c>
      <c r="Y3648" s="236">
        <f t="shared" si="147"/>
        <v>4.1077243000458466E-2</v>
      </c>
      <c r="Z3648" s="236">
        <f t="shared" si="145"/>
        <v>3.5623194296040106E-2</v>
      </c>
    </row>
    <row r="3649" spans="1:26" x14ac:dyDescent="0.35">
      <c r="A3649" t="str">
        <f t="shared" si="146"/>
        <v>kwt.sol.50_75</v>
      </c>
      <c r="B3649" t="s">
        <v>1189</v>
      </c>
      <c r="C3649" t="s">
        <v>105</v>
      </c>
      <c r="D3649" t="s">
        <v>2383</v>
      </c>
      <c r="E3649" s="235">
        <v>1.9823353464121949E-3</v>
      </c>
      <c r="F3649" s="235">
        <v>2.7173178070372169E-3</v>
      </c>
      <c r="G3649" s="235">
        <v>3.7980642710383991E-3</v>
      </c>
      <c r="H3649" s="235">
        <v>5.7950655907276051E-3</v>
      </c>
      <c r="I3649" s="235">
        <v>9.2147418281345438E-3</v>
      </c>
      <c r="J3649" s="235">
        <v>1.479375449271134E-2</v>
      </c>
      <c r="K3649" s="235">
        <v>2.383573019386586E-2</v>
      </c>
      <c r="L3649" s="235">
        <v>3.8219883231543107E-2</v>
      </c>
      <c r="M3649" s="235">
        <v>6.0618972454094457E-2</v>
      </c>
      <c r="N3649" s="235">
        <v>9.4436776530497354E-2</v>
      </c>
      <c r="O3649" s="235">
        <v>0.1436884763424533</v>
      </c>
      <c r="P3649" s="235">
        <v>0.21212141845912399</v>
      </c>
      <c r="Q3649" s="235">
        <v>0.30052833196534018</v>
      </c>
      <c r="R3649" s="235">
        <v>0.40277097701651399</v>
      </c>
      <c r="S3649" s="235">
        <v>0.50263852497202532</v>
      </c>
      <c r="T3649" s="235">
        <v>0.58463226998113083</v>
      </c>
      <c r="U3649" s="235">
        <v>0.64572822762313242</v>
      </c>
      <c r="V3649" s="235">
        <v>0.690005921662174</v>
      </c>
      <c r="W3649" s="236">
        <f t="shared" si="147"/>
        <v>0.7373197446879125</v>
      </c>
      <c r="X3649" s="236">
        <f t="shared" si="147"/>
        <v>0.78787788457968355</v>
      </c>
      <c r="Y3649" s="236">
        <f t="shared" si="147"/>
        <v>0.841902804695003</v>
      </c>
      <c r="Z3649" s="236">
        <f t="shared" si="145"/>
        <v>0.89963222274152632</v>
      </c>
    </row>
    <row r="3650" spans="1:26" x14ac:dyDescent="0.35">
      <c r="A3650" t="str">
        <f t="shared" si="146"/>
        <v>kwt.wnd.50_75</v>
      </c>
      <c r="B3650" t="s">
        <v>1189</v>
      </c>
      <c r="C3650" t="s">
        <v>103</v>
      </c>
      <c r="D3650" t="s">
        <v>2383</v>
      </c>
      <c r="E3650" s="235">
        <v>2.3344551118035838E-3</v>
      </c>
      <c r="F3650" s="235">
        <v>3.1969126297403108E-3</v>
      </c>
      <c r="G3650" s="235">
        <v>4.3968846883577373E-3</v>
      </c>
      <c r="H3650" s="235">
        <v>6.5368459169803262E-3</v>
      </c>
      <c r="I3650" s="235">
        <v>1.0032220361761469E-2</v>
      </c>
      <c r="J3650" s="235">
        <v>1.535913525274369E-2</v>
      </c>
      <c r="K3650" s="235">
        <v>2.3331906149160229E-2</v>
      </c>
      <c r="L3650" s="235">
        <v>3.4847839816047332E-2</v>
      </c>
      <c r="M3650" s="235">
        <v>5.0584019260400917E-2</v>
      </c>
      <c r="N3650" s="235">
        <v>7.0426566133063015E-2</v>
      </c>
      <c r="O3650" s="235">
        <v>9.2363520069110638E-2</v>
      </c>
      <c r="P3650" s="235">
        <v>0.111728347899596</v>
      </c>
      <c r="Q3650" s="235">
        <v>0.12277185999241171</v>
      </c>
      <c r="R3650" s="235">
        <v>0.12140261397075421</v>
      </c>
      <c r="S3650" s="235">
        <v>0.1090830871710283</v>
      </c>
      <c r="T3650" s="235">
        <v>9.2404306967884431E-2</v>
      </c>
      <c r="U3650" s="235">
        <v>7.7152441965495713E-2</v>
      </c>
      <c r="V3650" s="235">
        <v>6.5329412976287693E-2</v>
      </c>
      <c r="W3650" s="236">
        <f t="shared" si="147"/>
        <v>5.531817387886518E-2</v>
      </c>
      <c r="X3650" s="236">
        <f t="shared" si="147"/>
        <v>4.6841081556986776E-2</v>
      </c>
      <c r="Y3650" s="236">
        <f t="shared" si="147"/>
        <v>3.9663039604902028E-2</v>
      </c>
      <c r="Z3650" s="236">
        <f t="shared" si="145"/>
        <v>3.3584978365329317E-2</v>
      </c>
    </row>
    <row r="3651" spans="1:26" x14ac:dyDescent="0.35">
      <c r="A3651" t="str">
        <f t="shared" si="146"/>
        <v>kwt.sol.75_100</v>
      </c>
      <c r="B3651" t="s">
        <v>1189</v>
      </c>
      <c r="C3651" t="s">
        <v>105</v>
      </c>
      <c r="D3651" t="s">
        <v>2384</v>
      </c>
      <c r="E3651" s="235">
        <v>1.9823353464121949E-3</v>
      </c>
      <c r="F3651" s="235">
        <v>2.7173178070372169E-3</v>
      </c>
      <c r="G3651" s="235">
        <v>3.7980642710383991E-3</v>
      </c>
      <c r="H3651" s="235">
        <v>5.9331518285900111E-3</v>
      </c>
      <c r="I3651" s="235">
        <v>9.7109158893779694E-3</v>
      </c>
      <c r="J3651" s="235">
        <v>1.5980051624911961E-2</v>
      </c>
      <c r="K3651" s="235">
        <v>2.628407495411187E-2</v>
      </c>
      <c r="L3651" s="235">
        <v>4.2862898082426742E-2</v>
      </c>
      <c r="M3651" s="235">
        <v>6.8890553308987426E-2</v>
      </c>
      <c r="N3651" s="235">
        <v>0.10846256555979381</v>
      </c>
      <c r="O3651" s="235">
        <v>0.1662692115376791</v>
      </c>
      <c r="P3651" s="235">
        <v>0.2461466602026656</v>
      </c>
      <c r="Q3651" s="235">
        <v>0.34698538344800062</v>
      </c>
      <c r="R3651" s="235">
        <v>0.45604716511073051</v>
      </c>
      <c r="S3651" s="235">
        <v>0.55265734131902311</v>
      </c>
      <c r="T3651" s="235">
        <v>0.62761173076738275</v>
      </c>
      <c r="U3651" s="235">
        <v>0.68217779893342845</v>
      </c>
      <c r="V3651" s="235">
        <v>0.72060055074216578</v>
      </c>
      <c r="W3651" s="236">
        <f t="shared" si="147"/>
        <v>0.76118741263901202</v>
      </c>
      <c r="X3651" s="236">
        <f t="shared" si="147"/>
        <v>0.8040602752292203</v>
      </c>
      <c r="Y3651" s="236">
        <f t="shared" si="147"/>
        <v>0.84934789444330172</v>
      </c>
      <c r="Z3651" s="236">
        <f t="shared" si="145"/>
        <v>0.89718627821728503</v>
      </c>
    </row>
    <row r="3652" spans="1:26" x14ac:dyDescent="0.35">
      <c r="A3652" t="str">
        <f t="shared" si="146"/>
        <v>kwt.wnd.75_100</v>
      </c>
      <c r="B3652" t="s">
        <v>1189</v>
      </c>
      <c r="C3652" t="s">
        <v>103</v>
      </c>
      <c r="D3652" t="s">
        <v>2384</v>
      </c>
      <c r="E3652" s="235">
        <v>2.3344551118035838E-3</v>
      </c>
      <c r="F3652" s="235">
        <v>3.1969126297403108E-3</v>
      </c>
      <c r="G3652" s="235">
        <v>4.3968846883577373E-3</v>
      </c>
      <c r="H3652" s="235">
        <v>6.7280769675873856E-3</v>
      </c>
      <c r="I3652" s="235">
        <v>1.073831448549796E-2</v>
      </c>
      <c r="J3652" s="235">
        <v>1.7088888408891209E-2</v>
      </c>
      <c r="K3652" s="235">
        <v>2.6945465744586741E-2</v>
      </c>
      <c r="L3652" s="235">
        <v>4.1657099531615227E-2</v>
      </c>
      <c r="M3652" s="235">
        <v>6.2382624684477882E-2</v>
      </c>
      <c r="N3652" s="235">
        <v>8.8855300049487371E-2</v>
      </c>
      <c r="O3652" s="235">
        <v>0.11783685396621441</v>
      </c>
      <c r="P3652" s="235">
        <v>0.1419808455360915</v>
      </c>
      <c r="Q3652" s="235">
        <v>0.15249507030560641</v>
      </c>
      <c r="R3652" s="235">
        <v>0.1446395788981546</v>
      </c>
      <c r="S3652" s="235">
        <v>0.1237559952756931</v>
      </c>
      <c r="T3652" s="235">
        <v>0.1009664260530531</v>
      </c>
      <c r="U3652" s="235">
        <v>8.2434545729769618E-2</v>
      </c>
      <c r="V3652" s="235">
        <v>6.8902412191692811E-2</v>
      </c>
      <c r="W3652" s="236">
        <f t="shared" si="147"/>
        <v>5.7591660920859017E-2</v>
      </c>
      <c r="X3652" s="236">
        <f t="shared" si="147"/>
        <v>4.8137638467511998E-2</v>
      </c>
      <c r="Y3652" s="236">
        <f t="shared" si="147"/>
        <v>4.0235551470084743E-2</v>
      </c>
      <c r="Z3652" s="236">
        <f t="shared" si="145"/>
        <v>3.3630640256572433E-2</v>
      </c>
    </row>
    <row r="3653" spans="1:26" x14ac:dyDescent="0.35">
      <c r="A3653" t="str">
        <f t="shared" si="146"/>
        <v>kgz.sol.0_0</v>
      </c>
      <c r="B3653" t="s">
        <v>1159</v>
      </c>
      <c r="C3653" t="s">
        <v>105</v>
      </c>
      <c r="D3653" t="s">
        <v>2380</v>
      </c>
      <c r="E3653" s="235">
        <v>2.090400227663932E-2</v>
      </c>
      <c r="F3653" s="235">
        <v>2.3238427330968741E-2</v>
      </c>
      <c r="G3653" s="235">
        <v>2.5784977101884151E-2</v>
      </c>
      <c r="H3653" s="235">
        <v>2.8523010345819149E-2</v>
      </c>
      <c r="I3653" s="235">
        <v>3.1460164405327368E-2</v>
      </c>
      <c r="J3653" s="235">
        <v>3.4590724557257473E-2</v>
      </c>
      <c r="K3653" s="235">
        <v>3.7913867827805009E-2</v>
      </c>
      <c r="L3653" s="235">
        <v>4.138315222475205E-2</v>
      </c>
      <c r="M3653" s="235">
        <v>4.5008204905001757E-2</v>
      </c>
      <c r="N3653" s="235">
        <v>4.8761481356197602E-2</v>
      </c>
      <c r="O3653" s="235">
        <v>5.2639744983810591E-2</v>
      </c>
      <c r="P3653" s="235">
        <v>5.660612148758238E-2</v>
      </c>
      <c r="Q3653" s="235">
        <v>6.0610242346617139E-2</v>
      </c>
      <c r="R3653" s="235">
        <v>6.4641589518515258E-2</v>
      </c>
      <c r="S3653" s="235">
        <v>6.8701963041991179E-2</v>
      </c>
      <c r="T3653" s="235">
        <v>7.2754689684551094E-2</v>
      </c>
      <c r="U3653" s="235">
        <v>7.6814348751658851E-2</v>
      </c>
      <c r="V3653" s="235">
        <v>8.0836373986807264E-2</v>
      </c>
      <c r="W3653" s="236">
        <f t="shared" si="147"/>
        <v>8.5068993821207833E-2</v>
      </c>
      <c r="X3653" s="236">
        <f t="shared" si="147"/>
        <v>8.9523235059179584E-2</v>
      </c>
      <c r="Y3653" s="236">
        <f t="shared" si="147"/>
        <v>9.4210701872238622E-2</v>
      </c>
      <c r="Z3653" s="236">
        <f t="shared" si="145"/>
        <v>9.9143606030239501E-2</v>
      </c>
    </row>
    <row r="3654" spans="1:26" x14ac:dyDescent="0.35">
      <c r="A3654" t="str">
        <f t="shared" si="146"/>
        <v>kgz.wnd.0_0</v>
      </c>
      <c r="B3654" t="s">
        <v>1159</v>
      </c>
      <c r="C3654" t="s">
        <v>103</v>
      </c>
      <c r="D3654" t="s">
        <v>2380</v>
      </c>
      <c r="E3654" s="235">
        <v>1.3411818198819319E-2</v>
      </c>
      <c r="F3654" s="235">
        <v>1.4420541165920399E-2</v>
      </c>
      <c r="G3654" s="235">
        <v>1.5395610951940151E-2</v>
      </c>
      <c r="H3654" s="235">
        <v>1.6304436559963571E-2</v>
      </c>
      <c r="I3654" s="235">
        <v>1.7144876215296759E-2</v>
      </c>
      <c r="J3654" s="235">
        <v>1.7907684156724051E-2</v>
      </c>
      <c r="K3654" s="235">
        <v>1.8575723220013631E-2</v>
      </c>
      <c r="L3654" s="235">
        <v>1.9152928986047819E-2</v>
      </c>
      <c r="M3654" s="235">
        <v>1.96502549762172E-2</v>
      </c>
      <c r="N3654" s="235">
        <v>2.0071275563831301E-2</v>
      </c>
      <c r="O3654" s="235">
        <v>2.0424208087341029E-2</v>
      </c>
      <c r="P3654" s="235">
        <v>2.0696873605827979E-2</v>
      </c>
      <c r="Q3654" s="235">
        <v>2.0911136997884341E-2</v>
      </c>
      <c r="R3654" s="235">
        <v>2.1075750945744862E-2</v>
      </c>
      <c r="S3654" s="235">
        <v>2.1199734111410361E-2</v>
      </c>
      <c r="T3654" s="235">
        <v>2.1287804530642201E-2</v>
      </c>
      <c r="U3654" s="235">
        <v>2.134728953974158E-2</v>
      </c>
      <c r="V3654" s="235">
        <v>2.1383197621466839E-2</v>
      </c>
      <c r="W3654" s="236">
        <f t="shared" si="147"/>
        <v>2.1419166103850026E-2</v>
      </c>
      <c r="X3654" s="236">
        <f t="shared" si="147"/>
        <v>2.1455195088490538E-2</v>
      </c>
      <c r="Y3654" s="236">
        <f t="shared" si="147"/>
        <v>2.1491284677158676E-2</v>
      </c>
      <c r="Z3654" s="236">
        <f t="shared" si="145"/>
        <v>2.152743497179592E-2</v>
      </c>
    </row>
    <row r="3655" spans="1:26" x14ac:dyDescent="0.35">
      <c r="A3655" t="str">
        <f t="shared" si="146"/>
        <v>kgz.sol.0_25</v>
      </c>
      <c r="B3655" t="s">
        <v>1159</v>
      </c>
      <c r="C3655" t="s">
        <v>105</v>
      </c>
      <c r="D3655" t="s">
        <v>2381</v>
      </c>
      <c r="E3655" s="235">
        <v>2.090400227663932E-2</v>
      </c>
      <c r="F3655" s="235">
        <v>2.3238427330968741E-2</v>
      </c>
      <c r="G3655" s="235">
        <v>2.5784977101884151E-2</v>
      </c>
      <c r="H3655" s="235">
        <v>2.8523010345819149E-2</v>
      </c>
      <c r="I3655" s="235">
        <v>3.1551081463113431E-2</v>
      </c>
      <c r="J3655" s="235">
        <v>3.4942437972336857E-2</v>
      </c>
      <c r="K3655" s="235">
        <v>3.8762811696971052E-2</v>
      </c>
      <c r="L3655" s="235">
        <v>4.3041065518848107E-2</v>
      </c>
      <c r="M3655" s="235">
        <v>4.7874101155915699E-2</v>
      </c>
      <c r="N3655" s="235">
        <v>5.3328059397615361E-2</v>
      </c>
      <c r="O3655" s="235">
        <v>5.9503729491441393E-2</v>
      </c>
      <c r="P3655" s="235">
        <v>6.6461564623919972E-2</v>
      </c>
      <c r="Q3655" s="235">
        <v>7.4290205245752375E-2</v>
      </c>
      <c r="R3655" s="235">
        <v>8.3094701788065689E-2</v>
      </c>
      <c r="S3655" s="235">
        <v>9.3027449967330852E-2</v>
      </c>
      <c r="T3655" s="235">
        <v>0.1041895159181163</v>
      </c>
      <c r="U3655" s="235">
        <v>0.116152102321359</v>
      </c>
      <c r="V3655" s="235">
        <v>0.12861820206095481</v>
      </c>
      <c r="W3655" s="236">
        <f t="shared" si="147"/>
        <v>0.14242223404294427</v>
      </c>
      <c r="X3655" s="236">
        <f t="shared" si="147"/>
        <v>0.15770779271327509</v>
      </c>
      <c r="Y3655" s="236">
        <f t="shared" si="147"/>
        <v>0.17463388388496853</v>
      </c>
      <c r="Z3655" s="236">
        <f t="shared" si="145"/>
        <v>0.19337657877308925</v>
      </c>
    </row>
    <row r="3656" spans="1:26" x14ac:dyDescent="0.35">
      <c r="A3656" t="str">
        <f t="shared" si="146"/>
        <v>kgz.wnd.0_25</v>
      </c>
      <c r="B3656" t="s">
        <v>1159</v>
      </c>
      <c r="C3656" t="s">
        <v>103</v>
      </c>
      <c r="D3656" t="s">
        <v>2381</v>
      </c>
      <c r="E3656" s="235">
        <v>1.3411818198819319E-2</v>
      </c>
      <c r="F3656" s="235">
        <v>1.4420541165920399E-2</v>
      </c>
      <c r="G3656" s="235">
        <v>1.5395610951940151E-2</v>
      </c>
      <c r="H3656" s="235">
        <v>1.6304436559963571E-2</v>
      </c>
      <c r="I3656" s="235">
        <v>1.716884290669379E-2</v>
      </c>
      <c r="J3656" s="235">
        <v>1.7991972915139751E-2</v>
      </c>
      <c r="K3656" s="235">
        <v>1.8757769486645232E-2</v>
      </c>
      <c r="L3656" s="235">
        <v>1.9472183689600731E-2</v>
      </c>
      <c r="M3656" s="235">
        <v>2.0146389201214289E-2</v>
      </c>
      <c r="N3656" s="235">
        <v>2.0782519164326281E-2</v>
      </c>
      <c r="O3656" s="235">
        <v>2.136714127277756E-2</v>
      </c>
      <c r="P3656" s="235">
        <v>2.1915047346324192E-2</v>
      </c>
      <c r="Q3656" s="235">
        <v>2.2435920085213369E-2</v>
      </c>
      <c r="R3656" s="235">
        <v>2.292991467096625E-2</v>
      </c>
      <c r="S3656" s="235">
        <v>2.340140816023693E-2</v>
      </c>
      <c r="T3656" s="235">
        <v>2.382510923138826E-2</v>
      </c>
      <c r="U3656" s="235">
        <v>2.4181757225789469E-2</v>
      </c>
      <c r="V3656" s="235">
        <v>2.445915952672624E-2</v>
      </c>
      <c r="W3656" s="236">
        <f t="shared" si="147"/>
        <v>2.4739744062760589E-2</v>
      </c>
      <c r="X3656" s="236">
        <f t="shared" si="147"/>
        <v>2.5023547339069949E-2</v>
      </c>
      <c r="Y3656" s="236">
        <f t="shared" si="147"/>
        <v>2.5310606279602819E-2</v>
      </c>
      <c r="Z3656" s="236">
        <f t="shared" si="145"/>
        <v>2.5600958231882718E-2</v>
      </c>
    </row>
    <row r="3657" spans="1:26" x14ac:dyDescent="0.35">
      <c r="A3657" t="str">
        <f t="shared" si="146"/>
        <v>kgz.sol.25_50</v>
      </c>
      <c r="B3657" t="s">
        <v>1159</v>
      </c>
      <c r="C3657" t="s">
        <v>105</v>
      </c>
      <c r="D3657" t="s">
        <v>2382</v>
      </c>
      <c r="E3657" s="235">
        <v>2.090400227663932E-2</v>
      </c>
      <c r="F3657" s="235">
        <v>2.3238427330968741E-2</v>
      </c>
      <c r="G3657" s="235">
        <v>2.5784977101884151E-2</v>
      </c>
      <c r="H3657" s="235">
        <v>2.9523665224131031E-2</v>
      </c>
      <c r="I3657" s="235">
        <v>3.4332564612907561E-2</v>
      </c>
      <c r="J3657" s="235">
        <v>4.0098037360557108E-2</v>
      </c>
      <c r="K3657" s="235">
        <v>4.6994555610797052E-2</v>
      </c>
      <c r="L3657" s="235">
        <v>5.5193952964750922E-2</v>
      </c>
      <c r="M3657" s="235">
        <v>6.4923265292574153E-2</v>
      </c>
      <c r="N3657" s="235">
        <v>7.6367823337469415E-2</v>
      </c>
      <c r="O3657" s="235">
        <v>8.9808504167903563E-2</v>
      </c>
      <c r="P3657" s="235">
        <v>0.1054712664854381</v>
      </c>
      <c r="Q3657" s="235">
        <v>0.12356739371100239</v>
      </c>
      <c r="R3657" s="235">
        <v>0.14432036586785271</v>
      </c>
      <c r="S3657" s="235">
        <v>0.16790538192108639</v>
      </c>
      <c r="T3657" s="235">
        <v>0.19440190702584639</v>
      </c>
      <c r="U3657" s="235">
        <v>0.2228901436424888</v>
      </c>
      <c r="V3657" s="235">
        <v>0.25263605030883679</v>
      </c>
      <c r="W3657" s="236">
        <f t="shared" si="147"/>
        <v>0.28635171063473791</v>
      </c>
      <c r="X3657" s="236">
        <f t="shared" si="147"/>
        <v>0.32456690992121856</v>
      </c>
      <c r="Y3657" s="236">
        <f t="shared" si="147"/>
        <v>0.36788213621039545</v>
      </c>
      <c r="Z3657" s="236">
        <f t="shared" si="145"/>
        <v>0.41697801595231654</v>
      </c>
    </row>
    <row r="3658" spans="1:26" x14ac:dyDescent="0.35">
      <c r="A3658" t="str">
        <f t="shared" si="146"/>
        <v>kgz.wnd.25_50</v>
      </c>
      <c r="B3658" t="s">
        <v>1159</v>
      </c>
      <c r="C3658" t="s">
        <v>103</v>
      </c>
      <c r="D3658" t="s">
        <v>2382</v>
      </c>
      <c r="E3658" s="235">
        <v>1.3411818198819319E-2</v>
      </c>
      <c r="F3658" s="235">
        <v>1.4420541165920399E-2</v>
      </c>
      <c r="G3658" s="235">
        <v>1.5395610951940151E-2</v>
      </c>
      <c r="H3658" s="235">
        <v>1.6624184401139691E-2</v>
      </c>
      <c r="I3658" s="235">
        <v>1.797513282162751E-2</v>
      </c>
      <c r="J3658" s="235">
        <v>1.93047564584942E-2</v>
      </c>
      <c r="K3658" s="235">
        <v>2.0622007997321681E-2</v>
      </c>
      <c r="L3658" s="235">
        <v>2.1910099084057801E-2</v>
      </c>
      <c r="M3658" s="235">
        <v>2.313347299538741E-2</v>
      </c>
      <c r="N3658" s="235">
        <v>2.430182067081773E-2</v>
      </c>
      <c r="O3658" s="235">
        <v>2.5412461889601778E-2</v>
      </c>
      <c r="P3658" s="235">
        <v>2.6412279917550349E-2</v>
      </c>
      <c r="Q3658" s="235">
        <v>2.731376688981928E-2</v>
      </c>
      <c r="R3658" s="235">
        <v>2.8069821465660859E-2</v>
      </c>
      <c r="S3658" s="235">
        <v>2.869683114169734E-2</v>
      </c>
      <c r="T3658" s="235">
        <v>2.9178679292952731E-2</v>
      </c>
      <c r="U3658" s="235">
        <v>2.9427592971113019E-2</v>
      </c>
      <c r="V3658" s="235">
        <v>2.945862295112267E-2</v>
      </c>
      <c r="W3658" s="236">
        <f t="shared" si="147"/>
        <v>2.9489685650752315E-2</v>
      </c>
      <c r="X3658" s="236">
        <f t="shared" si="147"/>
        <v>2.9520781104503218E-2</v>
      </c>
      <c r="Y3658" s="236">
        <f t="shared" si="147"/>
        <v>2.9551909346913027E-2</v>
      </c>
      <c r="Z3658" s="236">
        <f t="shared" si="145"/>
        <v>2.9583070412555802E-2</v>
      </c>
    </row>
    <row r="3659" spans="1:26" x14ac:dyDescent="0.35">
      <c r="A3659" t="str">
        <f t="shared" si="146"/>
        <v>kgz.sol.50_75</v>
      </c>
      <c r="B3659" t="s">
        <v>1159</v>
      </c>
      <c r="C3659" t="s">
        <v>105</v>
      </c>
      <c r="D3659" t="s">
        <v>2383</v>
      </c>
      <c r="E3659" s="235">
        <v>2.090400227663932E-2</v>
      </c>
      <c r="F3659" s="235">
        <v>2.3238427330968741E-2</v>
      </c>
      <c r="G3659" s="235">
        <v>2.5784977101884151E-2</v>
      </c>
      <c r="H3659" s="235">
        <v>3.0673522583650671E-2</v>
      </c>
      <c r="I3659" s="235">
        <v>3.7676271079931142E-2</v>
      </c>
      <c r="J3659" s="235">
        <v>4.6568603091904269E-2</v>
      </c>
      <c r="K3659" s="235">
        <v>5.77720732535544E-2</v>
      </c>
      <c r="L3659" s="235">
        <v>7.1724470181404251E-2</v>
      </c>
      <c r="M3659" s="235">
        <v>8.8930794296723875E-2</v>
      </c>
      <c r="N3659" s="235">
        <v>0.1098999999793422</v>
      </c>
      <c r="O3659" s="235">
        <v>0.13515532476756631</v>
      </c>
      <c r="P3659" s="235">
        <v>0.16506955382842639</v>
      </c>
      <c r="Q3659" s="235">
        <v>0.19970206680133001</v>
      </c>
      <c r="R3659" s="235">
        <v>0.23876718601990049</v>
      </c>
      <c r="S3659" s="235">
        <v>0.28182332474150812</v>
      </c>
      <c r="T3659" s="235">
        <v>0.32745810936020192</v>
      </c>
      <c r="U3659" s="235">
        <v>0.37329123846180667</v>
      </c>
      <c r="V3659" s="235">
        <v>0.41732961729015627</v>
      </c>
      <c r="W3659" s="236">
        <f t="shared" si="147"/>
        <v>0.46656334658486209</v>
      </c>
      <c r="X3659" s="236">
        <f t="shared" si="147"/>
        <v>0.52160533870070169</v>
      </c>
      <c r="Y3659" s="236">
        <f t="shared" si="147"/>
        <v>0.5831408132520054</v>
      </c>
      <c r="Z3659" s="236">
        <f t="shared" si="145"/>
        <v>0.65193582743472178</v>
      </c>
    </row>
    <row r="3660" spans="1:26" x14ac:dyDescent="0.35">
      <c r="A3660" t="str">
        <f t="shared" si="146"/>
        <v>kgz.wnd.50_75</v>
      </c>
      <c r="B3660" t="s">
        <v>1159</v>
      </c>
      <c r="C3660" t="s">
        <v>103</v>
      </c>
      <c r="D3660" t="s">
        <v>2383</v>
      </c>
      <c r="E3660" s="235">
        <v>1.3411818198819319E-2</v>
      </c>
      <c r="F3660" s="235">
        <v>1.4420541165920399E-2</v>
      </c>
      <c r="G3660" s="235">
        <v>1.5395610951940151E-2</v>
      </c>
      <c r="H3660" s="235">
        <v>1.7051989469143949E-2</v>
      </c>
      <c r="I3660" s="235">
        <v>1.909333500520858E-2</v>
      </c>
      <c r="J3660" s="235">
        <v>2.1211215255578258E-2</v>
      </c>
      <c r="K3660" s="235">
        <v>2.3404428171920639E-2</v>
      </c>
      <c r="L3660" s="235">
        <v>2.557696630110198E-2</v>
      </c>
      <c r="M3660" s="235">
        <v>2.7717129593970678E-2</v>
      </c>
      <c r="N3660" s="235">
        <v>2.9713693728763538E-2</v>
      </c>
      <c r="O3660" s="235">
        <v>3.1491897985452232E-2</v>
      </c>
      <c r="P3660" s="235">
        <v>3.3008273196629689E-2</v>
      </c>
      <c r="Q3660" s="235">
        <v>3.4147484573076488E-2</v>
      </c>
      <c r="R3660" s="235">
        <v>3.4854109395260333E-2</v>
      </c>
      <c r="S3660" s="235">
        <v>3.5148538460910317E-2</v>
      </c>
      <c r="T3660" s="235">
        <v>3.501400355207087E-2</v>
      </c>
      <c r="U3660" s="235">
        <v>3.4500523232778538E-2</v>
      </c>
      <c r="V3660" s="235">
        <v>3.3693827756021227E-2</v>
      </c>
      <c r="W3660" s="236">
        <f t="shared" si="147"/>
        <v>3.2905994532100781E-2</v>
      </c>
      <c r="X3660" s="236">
        <f t="shared" si="147"/>
        <v>3.2136582521501873E-2</v>
      </c>
      <c r="Y3660" s="236">
        <f t="shared" si="147"/>
        <v>3.1385160997149365E-2</v>
      </c>
      <c r="Z3660" s="236">
        <f t="shared" si="145"/>
        <v>3.0651309303281551E-2</v>
      </c>
    </row>
    <row r="3661" spans="1:26" x14ac:dyDescent="0.35">
      <c r="A3661" t="str">
        <f t="shared" si="146"/>
        <v>kgz.sol.75_100</v>
      </c>
      <c r="B3661" t="s">
        <v>1159</v>
      </c>
      <c r="C3661" t="s">
        <v>105</v>
      </c>
      <c r="D3661" t="s">
        <v>2384</v>
      </c>
      <c r="E3661" s="235">
        <v>2.090400227663932E-2</v>
      </c>
      <c r="F3661" s="235">
        <v>2.3238427330968741E-2</v>
      </c>
      <c r="G3661" s="235">
        <v>2.5784977101884151E-2</v>
      </c>
      <c r="H3661" s="235">
        <v>3.1886438760779123E-2</v>
      </c>
      <c r="I3661" s="235">
        <v>4.1331329422239348E-2</v>
      </c>
      <c r="J3661" s="235">
        <v>5.3873617907962988E-2</v>
      </c>
      <c r="K3661" s="235">
        <v>7.030339261397707E-2</v>
      </c>
      <c r="L3661" s="235">
        <v>9.1435910288271152E-2</v>
      </c>
      <c r="M3661" s="235">
        <v>0.1181760007477355</v>
      </c>
      <c r="N3661" s="235">
        <v>0.15133079269136249</v>
      </c>
      <c r="O3661" s="235">
        <v>0.19137786278913549</v>
      </c>
      <c r="P3661" s="235">
        <v>0.23803406040000011</v>
      </c>
      <c r="Q3661" s="235">
        <v>0.29028361878561948</v>
      </c>
      <c r="R3661" s="235">
        <v>0.3459139006896178</v>
      </c>
      <c r="S3661" s="235">
        <v>0.40233571452814471</v>
      </c>
      <c r="T3661" s="235">
        <v>0.45671091804553859</v>
      </c>
      <c r="U3661" s="235">
        <v>0.50591567764498557</v>
      </c>
      <c r="V3661" s="235">
        <v>0.54780055464922306</v>
      </c>
      <c r="W3661" s="236">
        <f t="shared" si="147"/>
        <v>0.59315309039419473</v>
      </c>
      <c r="X3661" s="236">
        <f t="shared" si="147"/>
        <v>0.64226037315620077</v>
      </c>
      <c r="Y3661" s="236">
        <f t="shared" si="147"/>
        <v>0.69543325931692634</v>
      </c>
      <c r="Z3661" s="236">
        <f t="shared" si="147"/>
        <v>0.75300834113043247</v>
      </c>
    </row>
    <row r="3662" spans="1:26" x14ac:dyDescent="0.35">
      <c r="A3662" t="str">
        <f t="shared" ref="A3662:A3725" si="148">LOWER(B3662)&amp;"."&amp;C3662&amp;"."&amp;D3662</f>
        <v>kgz.wnd.75_100</v>
      </c>
      <c r="B3662" t="s">
        <v>1159</v>
      </c>
      <c r="C3662" t="s">
        <v>103</v>
      </c>
      <c r="D3662" t="s">
        <v>2384</v>
      </c>
      <c r="E3662" s="235">
        <v>1.3411818198819319E-2</v>
      </c>
      <c r="F3662" s="235">
        <v>1.4420541165920399E-2</v>
      </c>
      <c r="G3662" s="235">
        <v>1.5395610951940151E-2</v>
      </c>
      <c r="H3662" s="235">
        <v>1.7602046314405369E-2</v>
      </c>
      <c r="I3662" s="235">
        <v>2.0591329074180709E-2</v>
      </c>
      <c r="J3662" s="235">
        <v>2.386453936203263E-2</v>
      </c>
      <c r="K3662" s="235">
        <v>2.734159917158727E-2</v>
      </c>
      <c r="L3662" s="235">
        <v>3.0878691682595261E-2</v>
      </c>
      <c r="M3662" s="235">
        <v>3.4373879795064392E-2</v>
      </c>
      <c r="N3662" s="235">
        <v>3.748065351658561E-2</v>
      </c>
      <c r="O3662" s="235">
        <v>4.0016160567456917E-2</v>
      </c>
      <c r="P3662" s="235">
        <v>4.1762016913908309E-2</v>
      </c>
      <c r="Q3662" s="235">
        <v>4.2631627123375343E-2</v>
      </c>
      <c r="R3662" s="235">
        <v>4.2582044707265072E-2</v>
      </c>
      <c r="S3662" s="235">
        <v>4.1800791468880737E-2</v>
      </c>
      <c r="T3662" s="235">
        <v>4.0408363212830922E-2</v>
      </c>
      <c r="U3662" s="235">
        <v>3.8675227529298521E-2</v>
      </c>
      <c r="V3662" s="235">
        <v>3.6758913404324287E-2</v>
      </c>
      <c r="W3662" s="236">
        <f t="shared" ref="W3662:Z3725" si="149">IF(V3662=0,0,V3662*(V3662/U3662))</f>
        <v>3.4937550493865696E-2</v>
      </c>
      <c r="X3662" s="236">
        <f t="shared" si="149"/>
        <v>3.320643407179226E-2</v>
      </c>
      <c r="Y3662" s="236">
        <f t="shared" si="149"/>
        <v>3.1561092525873878E-2</v>
      </c>
      <c r="Z3662" s="236">
        <f t="shared" si="149"/>
        <v>2.9997275807248671E-2</v>
      </c>
    </row>
    <row r="3663" spans="1:26" x14ac:dyDescent="0.35">
      <c r="A3663" t="str">
        <f t="shared" si="148"/>
        <v>lao.sol.0_0</v>
      </c>
      <c r="B3663" t="s">
        <v>1199</v>
      </c>
      <c r="C3663" t="s">
        <v>105</v>
      </c>
      <c r="D3663" t="s">
        <v>2380</v>
      </c>
      <c r="E3663" s="235">
        <v>3.4613434560606289E-2</v>
      </c>
      <c r="F3663" s="235">
        <v>4.0160954756483479E-2</v>
      </c>
      <c r="G3663" s="235">
        <v>4.6651855555125153E-2</v>
      </c>
      <c r="H3663" s="235">
        <v>5.4439968837235793E-2</v>
      </c>
      <c r="I3663" s="235">
        <v>6.3523017055644851E-2</v>
      </c>
      <c r="J3663" s="235">
        <v>7.4021754448218957E-2</v>
      </c>
      <c r="K3663" s="235">
        <v>8.6033584612266747E-2</v>
      </c>
      <c r="L3663" s="235">
        <v>9.9636828478578271E-2</v>
      </c>
      <c r="M3663" s="235">
        <v>0.11494150388327661</v>
      </c>
      <c r="N3663" s="235">
        <v>0.13200957528132029</v>
      </c>
      <c r="O3663" s="235">
        <v>0.15091335100023021</v>
      </c>
      <c r="P3663" s="235">
        <v>0.17158714282172649</v>
      </c>
      <c r="Q3663" s="235">
        <v>0.19398610979004011</v>
      </c>
      <c r="R3663" s="235">
        <v>0.21790933827887149</v>
      </c>
      <c r="S3663" s="235">
        <v>0.2431044088486127</v>
      </c>
      <c r="T3663" s="235">
        <v>0.26909837720675789</v>
      </c>
      <c r="U3663" s="235">
        <v>0.29526825642393512</v>
      </c>
      <c r="V3663" s="235">
        <v>0.32102576985813908</v>
      </c>
      <c r="W3663" s="236">
        <f t="shared" si="149"/>
        <v>0.3490302214032947</v>
      </c>
      <c r="X3663" s="236">
        <f t="shared" si="149"/>
        <v>0.37947762108526667</v>
      </c>
      <c r="Y3663" s="236">
        <f t="shared" si="149"/>
        <v>0.41258107772318509</v>
      </c>
      <c r="Z3663" s="236">
        <f t="shared" si="149"/>
        <v>0.44857229053034625</v>
      </c>
    </row>
    <row r="3664" spans="1:26" x14ac:dyDescent="0.35">
      <c r="A3664" t="str">
        <f t="shared" si="148"/>
        <v>lao.wnd.0_0</v>
      </c>
      <c r="B3664" t="s">
        <v>1199</v>
      </c>
      <c r="C3664" t="s">
        <v>103</v>
      </c>
      <c r="D3664" t="s">
        <v>2380</v>
      </c>
      <c r="E3664" s="235">
        <v>1.573664456235618E-2</v>
      </c>
      <c r="F3664" s="235">
        <v>1.7443638943758361E-2</v>
      </c>
      <c r="G3664" s="235">
        <v>1.9109347168101701E-2</v>
      </c>
      <c r="H3664" s="235">
        <v>2.0740486922645129E-2</v>
      </c>
      <c r="I3664" s="235">
        <v>2.227513795858637E-2</v>
      </c>
      <c r="J3664" s="235">
        <v>2.3673331326204729E-2</v>
      </c>
      <c r="K3664" s="235">
        <v>2.489838081509092E-2</v>
      </c>
      <c r="L3664" s="235">
        <v>2.593518433325059E-2</v>
      </c>
      <c r="M3664" s="235">
        <v>2.6770302543472822E-2</v>
      </c>
      <c r="N3664" s="235">
        <v>2.7399060150629689E-2</v>
      </c>
      <c r="O3664" s="235">
        <v>2.784247720390283E-2</v>
      </c>
      <c r="P3664" s="235">
        <v>2.8088130965073569E-2</v>
      </c>
      <c r="Q3664" s="235">
        <v>2.819494152499365E-2</v>
      </c>
      <c r="R3664" s="235">
        <v>2.8160620508884932E-2</v>
      </c>
      <c r="S3664" s="235">
        <v>2.8023704110583209E-2</v>
      </c>
      <c r="T3664" s="235">
        <v>2.7796912820751269E-2</v>
      </c>
      <c r="U3664" s="235">
        <v>2.7500537574054119E-2</v>
      </c>
      <c r="V3664" s="235">
        <v>2.7154522170814412E-2</v>
      </c>
      <c r="W3664" s="236">
        <f t="shared" si="149"/>
        <v>2.6812860379170723E-2</v>
      </c>
      <c r="X3664" s="236">
        <f t="shared" si="149"/>
        <v>2.6475497421405786E-2</v>
      </c>
      <c r="Y3664" s="236">
        <f t="shared" si="149"/>
        <v>2.6142379209022817E-2</v>
      </c>
      <c r="Z3664" s="236">
        <f t="shared" si="149"/>
        <v>2.5813452334073665E-2</v>
      </c>
    </row>
    <row r="3665" spans="1:26" x14ac:dyDescent="0.35">
      <c r="A3665" t="str">
        <f t="shared" si="148"/>
        <v>lao.sol.0_25</v>
      </c>
      <c r="B3665" t="s">
        <v>1199</v>
      </c>
      <c r="C3665" t="s">
        <v>105</v>
      </c>
      <c r="D3665" t="s">
        <v>2381</v>
      </c>
      <c r="E3665" s="235">
        <v>3.4613434560606289E-2</v>
      </c>
      <c r="F3665" s="235">
        <v>4.0160954756483479E-2</v>
      </c>
      <c r="G3665" s="235">
        <v>4.6651855555125153E-2</v>
      </c>
      <c r="H3665" s="235">
        <v>5.4439968837235793E-2</v>
      </c>
      <c r="I3665" s="235">
        <v>6.3809094909494962E-2</v>
      </c>
      <c r="J3665" s="235">
        <v>7.5180930785031602E-2</v>
      </c>
      <c r="K3665" s="235">
        <v>8.8962562706185119E-2</v>
      </c>
      <c r="L3665" s="235">
        <v>0.1056316830090438</v>
      </c>
      <c r="M3665" s="235">
        <v>0.12579131745432051</v>
      </c>
      <c r="N3665" s="235">
        <v>0.15008572696695521</v>
      </c>
      <c r="O3665" s="235">
        <v>0.17922131921564699</v>
      </c>
      <c r="P3665" s="235">
        <v>0.21367680815152729</v>
      </c>
      <c r="Q3665" s="235">
        <v>0.25380090132656108</v>
      </c>
      <c r="R3665" s="235">
        <v>0.29944053085036071</v>
      </c>
      <c r="S3665" s="235">
        <v>0.34992723342374837</v>
      </c>
      <c r="T3665" s="235">
        <v>0.40389680114032062</v>
      </c>
      <c r="U3665" s="235">
        <v>0.45799642140401758</v>
      </c>
      <c r="V3665" s="235">
        <v>0.50986884695295576</v>
      </c>
      <c r="W3665" s="236">
        <f t="shared" si="149"/>
        <v>0.56761631520218725</v>
      </c>
      <c r="X3665" s="236">
        <f t="shared" si="149"/>
        <v>0.63190423029206222</v>
      </c>
      <c r="Y3665" s="236">
        <f t="shared" si="149"/>
        <v>0.70347335967390279</v>
      </c>
      <c r="Z3665" s="236">
        <f t="shared" si="149"/>
        <v>0.7831483697176076</v>
      </c>
    </row>
    <row r="3666" spans="1:26" x14ac:dyDescent="0.35">
      <c r="A3666" t="str">
        <f t="shared" si="148"/>
        <v>lao.wnd.0_25</v>
      </c>
      <c r="B3666" t="s">
        <v>1199</v>
      </c>
      <c r="C3666" t="s">
        <v>103</v>
      </c>
      <c r="D3666" t="s">
        <v>2381</v>
      </c>
      <c r="E3666" s="235">
        <v>1.573664456235618E-2</v>
      </c>
      <c r="F3666" s="235">
        <v>1.7443638943758361E-2</v>
      </c>
      <c r="G3666" s="235">
        <v>1.9109347168101701E-2</v>
      </c>
      <c r="H3666" s="235">
        <v>2.0740486922645129E-2</v>
      </c>
      <c r="I3666" s="235">
        <v>2.2318904612278079E-2</v>
      </c>
      <c r="J3666" s="235">
        <v>2.3823013156326039E-2</v>
      </c>
      <c r="K3666" s="235">
        <v>2.5211405273792651E-2</v>
      </c>
      <c r="L3666" s="235">
        <v>2.6447832481905381E-2</v>
      </c>
      <c r="M3666" s="235">
        <v>2.7509529981739809E-2</v>
      </c>
      <c r="N3666" s="235">
        <v>2.8356555052998909E-2</v>
      </c>
      <c r="O3666" s="235">
        <v>2.8979854727056741E-2</v>
      </c>
      <c r="P3666" s="235">
        <v>2.934584550305458E-2</v>
      </c>
      <c r="Q3666" s="235">
        <v>2.947604455532175E-2</v>
      </c>
      <c r="R3666" s="235">
        <v>2.9365237021752019E-2</v>
      </c>
      <c r="S3666" s="235">
        <v>2.9023570239998769E-2</v>
      </c>
      <c r="T3666" s="235">
        <v>2.8478623388390939E-2</v>
      </c>
      <c r="U3666" s="235">
        <v>2.7752506105385079E-2</v>
      </c>
      <c r="V3666" s="235">
        <v>2.6901804231297882E-2</v>
      </c>
      <c r="W3666" s="236">
        <f t="shared" si="149"/>
        <v>2.6077179053701709E-2</v>
      </c>
      <c r="X3666" s="236">
        <f t="shared" si="149"/>
        <v>2.5277831239574503E-2</v>
      </c>
      <c r="Y3666" s="236">
        <f t="shared" si="149"/>
        <v>2.450298595797331E-2</v>
      </c>
      <c r="Z3666" s="236">
        <f t="shared" si="149"/>
        <v>2.3751892128968242E-2</v>
      </c>
    </row>
    <row r="3667" spans="1:26" x14ac:dyDescent="0.35">
      <c r="A3667" t="str">
        <f t="shared" si="148"/>
        <v>lao.sol.25_50</v>
      </c>
      <c r="B3667" t="s">
        <v>1199</v>
      </c>
      <c r="C3667" t="s">
        <v>105</v>
      </c>
      <c r="D3667" t="s">
        <v>2382</v>
      </c>
      <c r="E3667" s="235">
        <v>3.4613434560606289E-2</v>
      </c>
      <c r="F3667" s="235">
        <v>4.0160954756483479E-2</v>
      </c>
      <c r="G3667" s="235">
        <v>4.6651855555125153E-2</v>
      </c>
      <c r="H3667" s="235">
        <v>5.739253465233541E-2</v>
      </c>
      <c r="I3667" s="235">
        <v>7.2482468485675106E-2</v>
      </c>
      <c r="J3667" s="235">
        <v>9.2146917422299954E-2</v>
      </c>
      <c r="K3667" s="235">
        <v>0.1175762373126928</v>
      </c>
      <c r="L3667" s="235">
        <v>0.15012596241724899</v>
      </c>
      <c r="M3667" s="235">
        <v>0.19118069795117831</v>
      </c>
      <c r="N3667" s="235">
        <v>0.24167572365426709</v>
      </c>
      <c r="O3667" s="235">
        <v>0.30166714422603641</v>
      </c>
      <c r="P3667" s="235">
        <v>0.36948809650991532</v>
      </c>
      <c r="Q3667" s="235">
        <v>0.44235393185820399</v>
      </c>
      <c r="R3667" s="235">
        <v>0.51575962666430697</v>
      </c>
      <c r="S3667" s="235">
        <v>0.58499088508828612</v>
      </c>
      <c r="T3667" s="235">
        <v>0.64609474313368431</v>
      </c>
      <c r="U3667" s="235">
        <v>0.69658219024313939</v>
      </c>
      <c r="V3667" s="235">
        <v>0.73704309278343771</v>
      </c>
      <c r="W3667" s="236">
        <f t="shared" si="149"/>
        <v>0.7798541625506703</v>
      </c>
      <c r="X3667" s="236">
        <f t="shared" si="149"/>
        <v>0.82515190875861588</v>
      </c>
      <c r="Y3667" s="236">
        <f t="shared" si="149"/>
        <v>0.87308076974423776</v>
      </c>
      <c r="Z3667" s="236">
        <f t="shared" si="149"/>
        <v>0.92379357352996183</v>
      </c>
    </row>
    <row r="3668" spans="1:26" x14ac:dyDescent="0.35">
      <c r="A3668" t="str">
        <f t="shared" si="148"/>
        <v>lao.wnd.25_50</v>
      </c>
      <c r="B3668" t="s">
        <v>1199</v>
      </c>
      <c r="C3668" t="s">
        <v>103</v>
      </c>
      <c r="D3668" t="s">
        <v>2382</v>
      </c>
      <c r="E3668" s="235">
        <v>1.573664456235618E-2</v>
      </c>
      <c r="F3668" s="235">
        <v>1.7443638943758361E-2</v>
      </c>
      <c r="G3668" s="235">
        <v>1.9109347168101701E-2</v>
      </c>
      <c r="H3668" s="235">
        <v>2.1348482401465179E-2</v>
      </c>
      <c r="I3668" s="235">
        <v>2.3819079661763248E-2</v>
      </c>
      <c r="J3668" s="235">
        <v>2.619569871673107E-2</v>
      </c>
      <c r="K3668" s="235">
        <v>2.8357854694782442E-2</v>
      </c>
      <c r="L3668" s="235">
        <v>3.0159807257463062E-2</v>
      </c>
      <c r="M3668" s="235">
        <v>3.1498284002403468E-2</v>
      </c>
      <c r="N3668" s="235">
        <v>3.2288352472592208E-2</v>
      </c>
      <c r="O3668" s="235">
        <v>3.2494043467614059E-2</v>
      </c>
      <c r="P3668" s="235">
        <v>3.2126178389233463E-2</v>
      </c>
      <c r="Q3668" s="235">
        <v>3.131669965102047E-2</v>
      </c>
      <c r="R3668" s="235">
        <v>3.017055517344663E-2</v>
      </c>
      <c r="S3668" s="235">
        <v>2.8834630708295079E-2</v>
      </c>
      <c r="T3668" s="235">
        <v>2.7378047003428461E-2</v>
      </c>
      <c r="U3668" s="235">
        <v>2.593361362347904E-2</v>
      </c>
      <c r="V3668" s="235">
        <v>2.4562349895698981E-2</v>
      </c>
      <c r="W3668" s="236">
        <f t="shared" si="149"/>
        <v>2.3263593001653149E-2</v>
      </c>
      <c r="X3668" s="236">
        <f t="shared" si="149"/>
        <v>2.2033509075665918E-2</v>
      </c>
      <c r="Y3668" s="236">
        <f t="shared" si="149"/>
        <v>2.0868466971243595E-2</v>
      </c>
      <c r="Z3668" s="236">
        <f t="shared" si="149"/>
        <v>1.9765027542110788E-2</v>
      </c>
    </row>
    <row r="3669" spans="1:26" x14ac:dyDescent="0.35">
      <c r="A3669" t="str">
        <f t="shared" si="148"/>
        <v>lao.sol.50_75</v>
      </c>
      <c r="B3669" t="s">
        <v>1199</v>
      </c>
      <c r="C3669" t="s">
        <v>105</v>
      </c>
      <c r="D3669" t="s">
        <v>2383</v>
      </c>
      <c r="E3669" s="235">
        <v>3.4613434560606289E-2</v>
      </c>
      <c r="F3669" s="235">
        <v>4.0160954756483479E-2</v>
      </c>
      <c r="G3669" s="235">
        <v>4.6651855555125153E-2</v>
      </c>
      <c r="H3669" s="235">
        <v>6.0312272459150822E-2</v>
      </c>
      <c r="I3669" s="235">
        <v>8.1419577400848792E-2</v>
      </c>
      <c r="J3669" s="235">
        <v>0.1102772840468198</v>
      </c>
      <c r="K3669" s="235">
        <v>0.14903702965050461</v>
      </c>
      <c r="L3669" s="235">
        <v>0.19978569304564861</v>
      </c>
      <c r="M3669" s="235">
        <v>0.26376182252326541</v>
      </c>
      <c r="N3669" s="235">
        <v>0.34012586432662978</v>
      </c>
      <c r="O3669" s="235">
        <v>0.42516966270542272</v>
      </c>
      <c r="P3669" s="235">
        <v>0.51238649719785201</v>
      </c>
      <c r="Q3669" s="235">
        <v>0.59286036833209743</v>
      </c>
      <c r="R3669" s="235">
        <v>0.66114043016381785</v>
      </c>
      <c r="S3669" s="235">
        <v>0.71572777448180513</v>
      </c>
      <c r="T3669" s="235">
        <v>0.75834946268472259</v>
      </c>
      <c r="U3669" s="235">
        <v>0.79059583690757307</v>
      </c>
      <c r="V3669" s="235">
        <v>0.81449487118885078</v>
      </c>
      <c r="W3669" s="236">
        <f t="shared" si="149"/>
        <v>0.83911635278506991</v>
      </c>
      <c r="X3669" s="236">
        <f t="shared" si="149"/>
        <v>0.86448212065912411</v>
      </c>
      <c r="Y3669" s="236">
        <f t="shared" si="149"/>
        <v>0.89061467394703042</v>
      </c>
      <c r="Z3669" s="236">
        <f t="shared" si="149"/>
        <v>0.91753719191439664</v>
      </c>
    </row>
    <row r="3670" spans="1:26" x14ac:dyDescent="0.35">
      <c r="A3670" t="str">
        <f t="shared" si="148"/>
        <v>lao.wnd.50_75</v>
      </c>
      <c r="B3670" t="s">
        <v>1199</v>
      </c>
      <c r="C3670" t="s">
        <v>103</v>
      </c>
      <c r="D3670" t="s">
        <v>2383</v>
      </c>
      <c r="E3670" s="235">
        <v>1.573664456235618E-2</v>
      </c>
      <c r="F3670" s="235">
        <v>1.7443638943758361E-2</v>
      </c>
      <c r="G3670" s="235">
        <v>1.9109347168101701E-2</v>
      </c>
      <c r="H3670" s="235">
        <v>2.2190735106671931E-2</v>
      </c>
      <c r="I3670" s="235">
        <v>2.5930719700651601E-2</v>
      </c>
      <c r="J3670" s="235">
        <v>2.955751842135838E-2</v>
      </c>
      <c r="K3670" s="235">
        <v>3.273454781862431E-2</v>
      </c>
      <c r="L3670" s="235">
        <v>3.5118018736107551E-2</v>
      </c>
      <c r="M3670" s="235">
        <v>3.6476482176686947E-2</v>
      </c>
      <c r="N3670" s="235">
        <v>3.6741604369536357E-2</v>
      </c>
      <c r="O3670" s="235">
        <v>3.6034522521500301E-2</v>
      </c>
      <c r="P3670" s="235">
        <v>3.4619848358551017E-2</v>
      </c>
      <c r="Q3670" s="235">
        <v>3.2836293569943907E-2</v>
      </c>
      <c r="R3670" s="235">
        <v>3.0904165981266329E-2</v>
      </c>
      <c r="S3670" s="235">
        <v>2.8981727797118911E-2</v>
      </c>
      <c r="T3670" s="235">
        <v>2.718729543520558E-2</v>
      </c>
      <c r="U3670" s="235">
        <v>2.555624283092043E-2</v>
      </c>
      <c r="V3670" s="235">
        <v>2.411486308404789E-2</v>
      </c>
      <c r="W3670" s="236">
        <f t="shared" si="149"/>
        <v>2.2754777586429419E-2</v>
      </c>
      <c r="X3670" s="236">
        <f t="shared" si="149"/>
        <v>2.1471401318068638E-2</v>
      </c>
      <c r="Y3670" s="236">
        <f t="shared" si="149"/>
        <v>2.0260407855469665E-2</v>
      </c>
      <c r="Z3670" s="236">
        <f t="shared" si="149"/>
        <v>1.9117714786717057E-2</v>
      </c>
    </row>
    <row r="3671" spans="1:26" x14ac:dyDescent="0.35">
      <c r="A3671" t="str">
        <f t="shared" si="148"/>
        <v>lao.sol.75_100</v>
      </c>
      <c r="B3671" t="s">
        <v>1199</v>
      </c>
      <c r="C3671" t="s">
        <v>105</v>
      </c>
      <c r="D3671" t="s">
        <v>2384</v>
      </c>
      <c r="E3671" s="235">
        <v>3.4613434560606289E-2</v>
      </c>
      <c r="F3671" s="235">
        <v>4.0160954756483479E-2</v>
      </c>
      <c r="G3671" s="235">
        <v>4.6651855555125153E-2</v>
      </c>
      <c r="H3671" s="235">
        <v>6.2630419714655022E-2</v>
      </c>
      <c r="I3671" s="235">
        <v>8.8679806041181253E-2</v>
      </c>
      <c r="J3671" s="235">
        <v>0.12526087925030871</v>
      </c>
      <c r="K3671" s="235">
        <v>0.17523877890022541</v>
      </c>
      <c r="L3671" s="235">
        <v>0.24083024079850729</v>
      </c>
      <c r="M3671" s="235">
        <v>0.32202360387980372</v>
      </c>
      <c r="N3671" s="235">
        <v>0.41491069481020731</v>
      </c>
      <c r="O3671" s="235">
        <v>0.51116897339744438</v>
      </c>
      <c r="P3671" s="235">
        <v>0.59947296727257626</v>
      </c>
      <c r="Q3671" s="235">
        <v>0.67192055146003948</v>
      </c>
      <c r="R3671" s="235">
        <v>0.72804002720383332</v>
      </c>
      <c r="S3671" s="235">
        <v>0.7706894451278874</v>
      </c>
      <c r="T3671" s="235">
        <v>0.80223647950499866</v>
      </c>
      <c r="U3671" s="235">
        <v>0.82507706021967353</v>
      </c>
      <c r="V3671" s="235">
        <v>0.84219379226771462</v>
      </c>
      <c r="W3671" s="236">
        <f t="shared" si="149"/>
        <v>0.85966562146986447</v>
      </c>
      <c r="X3671" s="236">
        <f t="shared" si="149"/>
        <v>0.8774999145354051</v>
      </c>
      <c r="Y3671" s="236">
        <f t="shared" si="149"/>
        <v>0.8957041910005421</v>
      </c>
      <c r="Z3671" s="236">
        <f t="shared" si="149"/>
        <v>0.91428612639889351</v>
      </c>
    </row>
    <row r="3672" spans="1:26" x14ac:dyDescent="0.35">
      <c r="A3672" t="str">
        <f t="shared" si="148"/>
        <v>lao.wnd.75_100</v>
      </c>
      <c r="B3672" t="s">
        <v>1199</v>
      </c>
      <c r="C3672" t="s">
        <v>103</v>
      </c>
      <c r="D3672" t="s">
        <v>2384</v>
      </c>
      <c r="E3672" s="235">
        <v>1.573664456235618E-2</v>
      </c>
      <c r="F3672" s="235">
        <v>1.7443638943758361E-2</v>
      </c>
      <c r="G3672" s="235">
        <v>1.9109347168101701E-2</v>
      </c>
      <c r="H3672" s="235">
        <v>2.3188916148502051E-2</v>
      </c>
      <c r="I3672" s="235">
        <v>2.853254608512704E-2</v>
      </c>
      <c r="J3672" s="235">
        <v>3.3767817458541578E-2</v>
      </c>
      <c r="K3672" s="235">
        <v>3.8166587283077459E-2</v>
      </c>
      <c r="L3672" s="235">
        <v>4.1070141737790139E-2</v>
      </c>
      <c r="M3672" s="235">
        <v>4.2217565944101122E-2</v>
      </c>
      <c r="N3672" s="235">
        <v>4.1677248302844902E-2</v>
      </c>
      <c r="O3672" s="235">
        <v>4.01989289929785E-2</v>
      </c>
      <c r="P3672" s="235">
        <v>3.8031117536165587E-2</v>
      </c>
      <c r="Q3672" s="235">
        <v>3.5504766202995489E-2</v>
      </c>
      <c r="R3672" s="235">
        <v>3.2982826731070877E-2</v>
      </c>
      <c r="S3672" s="235">
        <v>3.0644283110850639E-2</v>
      </c>
      <c r="T3672" s="235">
        <v>2.8560843048460589E-2</v>
      </c>
      <c r="U3672" s="235">
        <v>2.674195276776568E-2</v>
      </c>
      <c r="V3672" s="235">
        <v>2.517054788185432E-2</v>
      </c>
      <c r="W3672" s="236">
        <f t="shared" si="149"/>
        <v>2.3691481552401805E-2</v>
      </c>
      <c r="X3672" s="236">
        <f t="shared" si="149"/>
        <v>2.2299327800982493E-2</v>
      </c>
      <c r="Y3672" s="236">
        <f t="shared" si="149"/>
        <v>2.0988979489349802E-2</v>
      </c>
      <c r="Z3672" s="236">
        <f t="shared" si="149"/>
        <v>1.9755629583818077E-2</v>
      </c>
    </row>
    <row r="3673" spans="1:26" x14ac:dyDescent="0.35">
      <c r="A3673" t="str">
        <f t="shared" si="148"/>
        <v>lva.sol.0_0</v>
      </c>
      <c r="B3673" t="s">
        <v>1259</v>
      </c>
      <c r="C3673" t="s">
        <v>105</v>
      </c>
      <c r="D3673" t="s">
        <v>2380</v>
      </c>
      <c r="E3673" s="235">
        <v>9.4651572773644878E-4</v>
      </c>
      <c r="F3673" s="235">
        <v>1.254914421867687E-3</v>
      </c>
      <c r="G3673" s="235">
        <v>1.702396276210272E-3</v>
      </c>
      <c r="H3673" s="235">
        <v>2.3549554589659479E-3</v>
      </c>
      <c r="I3673" s="235">
        <v>3.3168354738895948E-3</v>
      </c>
      <c r="J3673" s="235">
        <v>4.7499720331806976E-3</v>
      </c>
      <c r="K3673" s="235">
        <v>6.902386656225298E-3</v>
      </c>
      <c r="L3673" s="235">
        <v>1.015561921142819E-2</v>
      </c>
      <c r="M3673" s="235">
        <v>1.508091173553441E-2</v>
      </c>
      <c r="N3673" s="235">
        <v>2.25329147357635E-2</v>
      </c>
      <c r="O3673" s="235">
        <v>3.373645401413386E-2</v>
      </c>
      <c r="P3673" s="235">
        <v>5.0334992129201533E-2</v>
      </c>
      <c r="Q3673" s="235">
        <v>7.4395323278294123E-2</v>
      </c>
      <c r="R3673" s="235">
        <v>0.1085410277283161</v>
      </c>
      <c r="S3673" s="235">
        <v>0.1553863577327588</v>
      </c>
      <c r="T3673" s="235">
        <v>0.21706744402217781</v>
      </c>
      <c r="U3673" s="235">
        <v>0.29346510794003422</v>
      </c>
      <c r="V3673" s="235">
        <v>0.38076946820648688</v>
      </c>
      <c r="W3673" s="236">
        <f t="shared" si="149"/>
        <v>0.49404642662962406</v>
      </c>
      <c r="X3673" s="236">
        <f t="shared" si="149"/>
        <v>0.64102269757914976</v>
      </c>
      <c r="Y3673" s="236">
        <f t="shared" si="149"/>
        <v>0.83172365320982378</v>
      </c>
      <c r="Z3673" s="236">
        <f t="shared" si="149"/>
        <v>1.0791571623300906</v>
      </c>
    </row>
    <row r="3674" spans="1:26" x14ac:dyDescent="0.35">
      <c r="A3674" t="str">
        <f t="shared" si="148"/>
        <v>lva.wnd.0_0</v>
      </c>
      <c r="B3674" t="s">
        <v>1259</v>
      </c>
      <c r="C3674" t="s">
        <v>103</v>
      </c>
      <c r="D3674" t="s">
        <v>2380</v>
      </c>
      <c r="E3674" s="235">
        <v>4.9231942523512873E-2</v>
      </c>
      <c r="F3674" s="235">
        <v>6.2416060605111609E-2</v>
      </c>
      <c r="G3674" s="235">
        <v>7.8944142250249177E-2</v>
      </c>
      <c r="H3674" s="235">
        <v>9.8936630150698895E-2</v>
      </c>
      <c r="I3674" s="235">
        <v>0.1228519192261114</v>
      </c>
      <c r="J3674" s="235">
        <v>0.15101150493323609</v>
      </c>
      <c r="K3674" s="235">
        <v>0.18369837775609921</v>
      </c>
      <c r="L3674" s="235">
        <v>0.22072924939113681</v>
      </c>
      <c r="M3674" s="235">
        <v>0.26180427432648201</v>
      </c>
      <c r="N3674" s="235">
        <v>0.30552917491218662</v>
      </c>
      <c r="O3674" s="235">
        <v>0.34986473526761719</v>
      </c>
      <c r="P3674" s="235">
        <v>0.39185021764816602</v>
      </c>
      <c r="Q3674" s="235">
        <v>0.42720578421933281</v>
      </c>
      <c r="R3674" s="235">
        <v>0.45143359237977781</v>
      </c>
      <c r="S3674" s="235">
        <v>0.45924273014591438</v>
      </c>
      <c r="T3674" s="235">
        <v>0.44650390052972172</v>
      </c>
      <c r="U3674" s="235">
        <v>0.41194030767995982</v>
      </c>
      <c r="V3674" s="235">
        <v>0.35924257812218868</v>
      </c>
      <c r="W3674" s="236">
        <f t="shared" si="149"/>
        <v>0.31328623960765944</v>
      </c>
      <c r="X3674" s="236">
        <f t="shared" si="149"/>
        <v>0.27320889533902848</v>
      </c>
      <c r="Y3674" s="236">
        <f t="shared" si="149"/>
        <v>0.23825847118549054</v>
      </c>
      <c r="Z3674" s="236">
        <f t="shared" si="149"/>
        <v>0.20777910258450477</v>
      </c>
    </row>
    <row r="3675" spans="1:26" x14ac:dyDescent="0.35">
      <c r="A3675" t="str">
        <f t="shared" si="148"/>
        <v>lva.sol.0_25</v>
      </c>
      <c r="B3675" t="s">
        <v>1259</v>
      </c>
      <c r="C3675" t="s">
        <v>105</v>
      </c>
      <c r="D3675" t="s">
        <v>2381</v>
      </c>
      <c r="E3675" s="235">
        <v>9.4651572773644878E-4</v>
      </c>
      <c r="F3675" s="235">
        <v>1.254914421867687E-3</v>
      </c>
      <c r="G3675" s="235">
        <v>1.702396276210272E-3</v>
      </c>
      <c r="H3675" s="235">
        <v>2.3549554589659479E-3</v>
      </c>
      <c r="I3675" s="235">
        <v>3.3225055378047928E-3</v>
      </c>
      <c r="J3675" s="235">
        <v>4.7766710812192801E-3</v>
      </c>
      <c r="K3675" s="235">
        <v>6.9814459329315369E-3</v>
      </c>
      <c r="L3675" s="235">
        <v>1.034835852621533E-2</v>
      </c>
      <c r="M3675" s="235">
        <v>1.550408181967739E-2</v>
      </c>
      <c r="N3675" s="235">
        <v>2.339023682496438E-2</v>
      </c>
      <c r="O3675" s="235">
        <v>3.5388013089886441E-2</v>
      </c>
      <c r="P3675" s="235">
        <v>5.3383973652507313E-2</v>
      </c>
      <c r="Q3675" s="235">
        <v>7.9799896066379744E-2</v>
      </c>
      <c r="R3675" s="235">
        <v>0.1176722495876511</v>
      </c>
      <c r="S3675" s="235">
        <v>0.16979930986000699</v>
      </c>
      <c r="T3675" s="235">
        <v>0.23810588559734769</v>
      </c>
      <c r="U3675" s="235">
        <v>0.32194228289913213</v>
      </c>
      <c r="V3675" s="235">
        <v>0.4163070001541328</v>
      </c>
      <c r="W3675" s="236">
        <f t="shared" si="149"/>
        <v>0.53833102261883825</v>
      </c>
      <c r="X3675" s="236">
        <f t="shared" si="149"/>
        <v>0.69612158769021171</v>
      </c>
      <c r="Y3675" s="236">
        <f t="shared" si="149"/>
        <v>0.90016225052563703</v>
      </c>
      <c r="Z3675" s="236">
        <f t="shared" si="149"/>
        <v>1.1640094081265244</v>
      </c>
    </row>
    <row r="3676" spans="1:26" x14ac:dyDescent="0.35">
      <c r="A3676" t="str">
        <f t="shared" si="148"/>
        <v>lva.wnd.0_25</v>
      </c>
      <c r="B3676" t="s">
        <v>1259</v>
      </c>
      <c r="C3676" t="s">
        <v>103</v>
      </c>
      <c r="D3676" t="s">
        <v>2381</v>
      </c>
      <c r="E3676" s="235">
        <v>4.9231942523512873E-2</v>
      </c>
      <c r="F3676" s="235">
        <v>6.2416060605111609E-2</v>
      </c>
      <c r="G3676" s="235">
        <v>7.8944142250249177E-2</v>
      </c>
      <c r="H3676" s="235">
        <v>9.8936630150698895E-2</v>
      </c>
      <c r="I3676" s="235">
        <v>0.1232508359606842</v>
      </c>
      <c r="J3676" s="235">
        <v>0.1526264921324979</v>
      </c>
      <c r="K3676" s="235">
        <v>0.18771924090977479</v>
      </c>
      <c r="L3676" s="235">
        <v>0.22859649407392951</v>
      </c>
      <c r="M3676" s="235">
        <v>0.27491318954206689</v>
      </c>
      <c r="N3676" s="235">
        <v>0.32535988165214519</v>
      </c>
      <c r="O3676" s="235">
        <v>0.3771846881138774</v>
      </c>
      <c r="P3676" s="235">
        <v>0.42629637706892171</v>
      </c>
      <c r="Q3676" s="235">
        <v>0.46671436037323938</v>
      </c>
      <c r="R3676" s="235">
        <v>0.49195883979560789</v>
      </c>
      <c r="S3676" s="235">
        <v>0.49539826955781668</v>
      </c>
      <c r="T3676" s="235">
        <v>0.47300109851349159</v>
      </c>
      <c r="U3676" s="235">
        <v>0.42587174580866849</v>
      </c>
      <c r="V3676" s="235">
        <v>0.36101450272974778</v>
      </c>
      <c r="W3676" s="236">
        <f t="shared" si="149"/>
        <v>0.30603455726729784</v>
      </c>
      <c r="X3676" s="236">
        <f t="shared" si="149"/>
        <v>0.25942766712588805</v>
      </c>
      <c r="Y3676" s="236">
        <f t="shared" si="149"/>
        <v>0.21991867543114352</v>
      </c>
      <c r="Z3676" s="236">
        <f t="shared" si="149"/>
        <v>0.18642662264668849</v>
      </c>
    </row>
    <row r="3677" spans="1:26" x14ac:dyDescent="0.35">
      <c r="A3677" t="str">
        <f t="shared" si="148"/>
        <v>lva.sol.25_50</v>
      </c>
      <c r="B3677" t="s">
        <v>1259</v>
      </c>
      <c r="C3677" t="s">
        <v>105</v>
      </c>
      <c r="D3677" t="s">
        <v>2382</v>
      </c>
      <c r="E3677" s="235">
        <v>9.4651572773644878E-4</v>
      </c>
      <c r="F3677" s="235">
        <v>1.254914421867687E-3</v>
      </c>
      <c r="G3677" s="235">
        <v>1.702396276210272E-3</v>
      </c>
      <c r="H3677" s="235">
        <v>2.4026330720823439E-3</v>
      </c>
      <c r="I3677" s="235">
        <v>3.481685231682451E-3</v>
      </c>
      <c r="J3677" s="235">
        <v>5.1338240467496783E-3</v>
      </c>
      <c r="K3677" s="235">
        <v>7.6791235755455187E-3</v>
      </c>
      <c r="L3677" s="235">
        <v>1.161692681078084E-2</v>
      </c>
      <c r="M3677" s="235">
        <v>1.772163412659682E-2</v>
      </c>
      <c r="N3677" s="235">
        <v>2.7175055677045489E-2</v>
      </c>
      <c r="O3677" s="235">
        <v>4.1692279564475708E-2</v>
      </c>
      <c r="P3677" s="235">
        <v>6.3582090163981239E-2</v>
      </c>
      <c r="Q3677" s="235">
        <v>9.5770723443515685E-2</v>
      </c>
      <c r="R3677" s="235">
        <v>0.14121994414933181</v>
      </c>
      <c r="S3677" s="235">
        <v>0.20286942387032131</v>
      </c>
      <c r="T3677" s="235">
        <v>0.28191412990614978</v>
      </c>
      <c r="U3677" s="235">
        <v>0.37548878061932128</v>
      </c>
      <c r="V3677" s="235">
        <v>0.47567867767417188</v>
      </c>
      <c r="W3677" s="236">
        <f t="shared" si="149"/>
        <v>0.60260177153800598</v>
      </c>
      <c r="X3677" s="236">
        <f t="shared" si="149"/>
        <v>0.76339115479436614</v>
      </c>
      <c r="Y3677" s="236">
        <f t="shared" si="149"/>
        <v>0.96708320941522652</v>
      </c>
      <c r="Z3677" s="236">
        <f t="shared" si="149"/>
        <v>1.2251254524749924</v>
      </c>
    </row>
    <row r="3678" spans="1:26" x14ac:dyDescent="0.35">
      <c r="A3678" t="str">
        <f t="shared" si="148"/>
        <v>lva.wnd.25_50</v>
      </c>
      <c r="B3678" t="s">
        <v>1259</v>
      </c>
      <c r="C3678" t="s">
        <v>103</v>
      </c>
      <c r="D3678" t="s">
        <v>2382</v>
      </c>
      <c r="E3678" s="235">
        <v>4.9231942523512873E-2</v>
      </c>
      <c r="F3678" s="235">
        <v>6.2416060605111609E-2</v>
      </c>
      <c r="G3678" s="235">
        <v>7.8944142250249177E-2</v>
      </c>
      <c r="H3678" s="235">
        <v>0.10246798342107059</v>
      </c>
      <c r="I3678" s="235">
        <v>0.13349799130114631</v>
      </c>
      <c r="J3678" s="235">
        <v>0.17206211234564289</v>
      </c>
      <c r="K3678" s="235">
        <v>0.2186567822022403</v>
      </c>
      <c r="L3678" s="235">
        <v>0.27291798208615647</v>
      </c>
      <c r="M3678" s="235">
        <v>0.33297598681531382</v>
      </c>
      <c r="N3678" s="235">
        <v>0.39526693431023607</v>
      </c>
      <c r="O3678" s="235">
        <v>0.45474637596934159</v>
      </c>
      <c r="P3678" s="235">
        <v>0.50481787376728038</v>
      </c>
      <c r="Q3678" s="235">
        <v>0.53723654347231553</v>
      </c>
      <c r="R3678" s="235">
        <v>0.54552022314000326</v>
      </c>
      <c r="S3678" s="235">
        <v>0.52630595848942296</v>
      </c>
      <c r="T3678" s="235">
        <v>0.48052033346069811</v>
      </c>
      <c r="U3678" s="235">
        <v>0.41371035698810371</v>
      </c>
      <c r="V3678" s="235">
        <v>0.33577371666046057</v>
      </c>
      <c r="W3678" s="236">
        <f t="shared" si="149"/>
        <v>0.27251913541826372</v>
      </c>
      <c r="X3678" s="236">
        <f t="shared" si="149"/>
        <v>0.22118074013582648</v>
      </c>
      <c r="Y3678" s="236">
        <f t="shared" si="149"/>
        <v>0.17951370545759265</v>
      </c>
      <c r="Z3678" s="236">
        <f t="shared" si="149"/>
        <v>0.14569609644730344</v>
      </c>
    </row>
    <row r="3679" spans="1:26" x14ac:dyDescent="0.35">
      <c r="A3679" t="str">
        <f t="shared" si="148"/>
        <v>lva.sol.50_75</v>
      </c>
      <c r="B3679" t="s">
        <v>1259</v>
      </c>
      <c r="C3679" t="s">
        <v>105</v>
      </c>
      <c r="D3679" t="s">
        <v>2383</v>
      </c>
      <c r="E3679" s="235">
        <v>9.4651572773644878E-4</v>
      </c>
      <c r="F3679" s="235">
        <v>1.254914421867687E-3</v>
      </c>
      <c r="G3679" s="235">
        <v>1.702396276210272E-3</v>
      </c>
      <c r="H3679" s="235">
        <v>2.440669724946362E-3</v>
      </c>
      <c r="I3679" s="235">
        <v>3.603279895669081E-3</v>
      </c>
      <c r="J3679" s="235">
        <v>5.3951404528400412E-3</v>
      </c>
      <c r="K3679" s="235">
        <v>8.1657357945112332E-3</v>
      </c>
      <c r="L3679" s="235">
        <v>1.246581790184364E-2</v>
      </c>
      <c r="M3679" s="235">
        <v>1.9154996749837758E-2</v>
      </c>
      <c r="N3679" s="235">
        <v>2.9540824116060301E-2</v>
      </c>
      <c r="O3679" s="235">
        <v>4.5514764305114218E-2</v>
      </c>
      <c r="P3679" s="235">
        <v>6.9537007572922999E-2</v>
      </c>
      <c r="Q3679" s="235">
        <v>0.1045995152824898</v>
      </c>
      <c r="R3679" s="235">
        <v>0.15386775943642519</v>
      </c>
      <c r="S3679" s="235">
        <v>0.22027408959268749</v>
      </c>
      <c r="T3679" s="235">
        <v>0.30438837924987477</v>
      </c>
      <c r="U3679" s="235">
        <v>0.40176752016116068</v>
      </c>
      <c r="V3679" s="235">
        <v>0.50265937718581521</v>
      </c>
      <c r="W3679" s="236">
        <f t="shared" si="149"/>
        <v>0.62888719668399218</v>
      </c>
      <c r="X3679" s="236">
        <f t="shared" si="149"/>
        <v>0.78681334538567327</v>
      </c>
      <c r="Y3679" s="236">
        <f t="shared" si="149"/>
        <v>0.98439790751229461</v>
      </c>
      <c r="Z3679" s="236">
        <f t="shared" si="149"/>
        <v>1.2315999035827094</v>
      </c>
    </row>
    <row r="3680" spans="1:26" x14ac:dyDescent="0.35">
      <c r="A3680" t="str">
        <f t="shared" si="148"/>
        <v>lva.wnd.50_75</v>
      </c>
      <c r="B3680" t="s">
        <v>1259</v>
      </c>
      <c r="C3680" t="s">
        <v>103</v>
      </c>
      <c r="D3680" t="s">
        <v>2383</v>
      </c>
      <c r="E3680" s="235">
        <v>4.9231942523512873E-2</v>
      </c>
      <c r="F3680" s="235">
        <v>6.2416060605111609E-2</v>
      </c>
      <c r="G3680" s="235">
        <v>7.8944142250249177E-2</v>
      </c>
      <c r="H3680" s="235">
        <v>0.1052871148194615</v>
      </c>
      <c r="I3680" s="235">
        <v>0.14178476500943629</v>
      </c>
      <c r="J3680" s="235">
        <v>0.1877587426247784</v>
      </c>
      <c r="K3680" s="235">
        <v>0.2434594651149373</v>
      </c>
      <c r="L3680" s="235">
        <v>0.30746011264045581</v>
      </c>
      <c r="M3680" s="235">
        <v>0.37620484557142209</v>
      </c>
      <c r="N3680" s="235">
        <v>0.44435221523578011</v>
      </c>
      <c r="O3680" s="235">
        <v>0.50489546202753322</v>
      </c>
      <c r="P3680" s="235">
        <v>0.54989761159453476</v>
      </c>
      <c r="Q3680" s="235">
        <v>0.57213070661565957</v>
      </c>
      <c r="R3680" s="235">
        <v>0.56780575723233573</v>
      </c>
      <c r="S3680" s="235">
        <v>0.53603648537946491</v>
      </c>
      <c r="T3680" s="235">
        <v>0.47930405879013538</v>
      </c>
      <c r="U3680" s="235">
        <v>0.40423681697923092</v>
      </c>
      <c r="V3680" s="235">
        <v>0.32176108055965918</v>
      </c>
      <c r="W3680" s="236">
        <f t="shared" si="149"/>
        <v>0.25611272554681408</v>
      </c>
      <c r="X3680" s="236">
        <f t="shared" si="149"/>
        <v>0.20385849050769733</v>
      </c>
      <c r="Y3680" s="236">
        <f t="shared" si="149"/>
        <v>0.16226559638279514</v>
      </c>
      <c r="Z3680" s="236">
        <f t="shared" si="149"/>
        <v>0.12915882828274941</v>
      </c>
    </row>
    <row r="3681" spans="1:26" x14ac:dyDescent="0.35">
      <c r="A3681" t="str">
        <f t="shared" si="148"/>
        <v>lva.sol.75_100</v>
      </c>
      <c r="B3681" t="s">
        <v>1259</v>
      </c>
      <c r="C3681" t="s">
        <v>105</v>
      </c>
      <c r="D3681" t="s">
        <v>2384</v>
      </c>
      <c r="E3681" s="235">
        <v>9.4651572773644878E-4</v>
      </c>
      <c r="F3681" s="235">
        <v>1.254914421867687E-3</v>
      </c>
      <c r="G3681" s="235">
        <v>1.702396276210272E-3</v>
      </c>
      <c r="H3681" s="235">
        <v>2.4692171328244278E-3</v>
      </c>
      <c r="I3681" s="235">
        <v>3.6894367881635361E-3</v>
      </c>
      <c r="J3681" s="235">
        <v>5.5691714216666343E-3</v>
      </c>
      <c r="K3681" s="235">
        <v>8.4708200716094566E-3</v>
      </c>
      <c r="L3681" s="235">
        <v>1.2970169254628419E-2</v>
      </c>
      <c r="M3681" s="235">
        <v>1.9960504801493941E-2</v>
      </c>
      <c r="N3681" s="235">
        <v>3.0816557704519701E-2</v>
      </c>
      <c r="O3681" s="235">
        <v>4.748771586280634E-2</v>
      </c>
      <c r="P3681" s="235">
        <v>7.2447449184151497E-2</v>
      </c>
      <c r="Q3681" s="235">
        <v>0.10872738202388139</v>
      </c>
      <c r="R3681" s="235">
        <v>0.1595998326528924</v>
      </c>
      <c r="S3681" s="235">
        <v>0.2277523718706406</v>
      </c>
      <c r="T3681" s="235">
        <v>0.31306503040483391</v>
      </c>
      <c r="U3681" s="235">
        <v>0.41338740220747788</v>
      </c>
      <c r="V3681" s="235">
        <v>0.51705119193378768</v>
      </c>
      <c r="W3681" s="236">
        <f t="shared" si="149"/>
        <v>0.64671040687875747</v>
      </c>
      <c r="X3681" s="236">
        <f t="shared" si="149"/>
        <v>0.80888383372849104</v>
      </c>
      <c r="Y3681" s="236">
        <f t="shared" si="149"/>
        <v>1.0117249537163628</v>
      </c>
      <c r="Z3681" s="236">
        <f t="shared" si="149"/>
        <v>1.2654318695605835</v>
      </c>
    </row>
    <row r="3682" spans="1:26" x14ac:dyDescent="0.35">
      <c r="A3682" t="str">
        <f t="shared" si="148"/>
        <v>lva.wnd.75_100</v>
      </c>
      <c r="B3682" t="s">
        <v>1259</v>
      </c>
      <c r="C3682" t="s">
        <v>103</v>
      </c>
      <c r="D3682" t="s">
        <v>2384</v>
      </c>
      <c r="E3682" s="235">
        <v>4.9231942523512873E-2</v>
      </c>
      <c r="F3682" s="235">
        <v>6.2416060605111609E-2</v>
      </c>
      <c r="G3682" s="235">
        <v>7.8944142250249177E-2</v>
      </c>
      <c r="H3682" s="235">
        <v>0.1073617392731438</v>
      </c>
      <c r="I3682" s="235">
        <v>0.14787675871753209</v>
      </c>
      <c r="J3682" s="235">
        <v>0.19922728586192009</v>
      </c>
      <c r="K3682" s="235">
        <v>0.26110680703734329</v>
      </c>
      <c r="L3682" s="235">
        <v>0.33098999314066252</v>
      </c>
      <c r="M3682" s="235">
        <v>0.40410392432494241</v>
      </c>
      <c r="N3682" s="235">
        <v>0.47374972593442388</v>
      </c>
      <c r="O3682" s="235">
        <v>0.53219049548673591</v>
      </c>
      <c r="P3682" s="235">
        <v>0.57198048883521202</v>
      </c>
      <c r="Q3682" s="235">
        <v>0.58740096277819565</v>
      </c>
      <c r="R3682" s="235">
        <v>0.57620627531263591</v>
      </c>
      <c r="S3682" s="235">
        <v>0.53846848890489929</v>
      </c>
      <c r="T3682" s="235">
        <v>0.47676979883296489</v>
      </c>
      <c r="U3682" s="235">
        <v>0.39416086143354873</v>
      </c>
      <c r="V3682" s="235">
        <v>0.30740416179457503</v>
      </c>
      <c r="W3682" s="236">
        <f t="shared" si="149"/>
        <v>0.23974302863288341</v>
      </c>
      <c r="X3682" s="236">
        <f t="shared" si="149"/>
        <v>0.1869744360080485</v>
      </c>
      <c r="Y3682" s="236">
        <f t="shared" si="149"/>
        <v>0.14582046418567998</v>
      </c>
      <c r="Z3682" s="236">
        <f t="shared" si="149"/>
        <v>0.11372467931611711</v>
      </c>
    </row>
    <row r="3683" spans="1:26" x14ac:dyDescent="0.35">
      <c r="A3683" t="str">
        <f t="shared" si="148"/>
        <v>lbn.sol.0_0</v>
      </c>
      <c r="B3683" t="s">
        <v>1209</v>
      </c>
      <c r="C3683" t="s">
        <v>105</v>
      </c>
      <c r="D3683" t="s">
        <v>2380</v>
      </c>
      <c r="E3683" s="235">
        <v>2.090400227663932E-2</v>
      </c>
      <c r="F3683" s="235">
        <v>2.3238427330968741E-2</v>
      </c>
      <c r="G3683" s="235">
        <v>2.5784977101884151E-2</v>
      </c>
      <c r="H3683" s="235">
        <v>2.8523010345819149E-2</v>
      </c>
      <c r="I3683" s="235">
        <v>3.1460164405327368E-2</v>
      </c>
      <c r="J3683" s="235">
        <v>3.4590724557257473E-2</v>
      </c>
      <c r="K3683" s="235">
        <v>3.7913867827805009E-2</v>
      </c>
      <c r="L3683" s="235">
        <v>4.138315222475205E-2</v>
      </c>
      <c r="M3683" s="235">
        <v>4.5008204905001757E-2</v>
      </c>
      <c r="N3683" s="235">
        <v>4.8761481356197602E-2</v>
      </c>
      <c r="O3683" s="235">
        <v>5.2639744983810591E-2</v>
      </c>
      <c r="P3683" s="235">
        <v>5.660612148758238E-2</v>
      </c>
      <c r="Q3683" s="235">
        <v>6.0610242346617139E-2</v>
      </c>
      <c r="R3683" s="235">
        <v>6.4641589518515258E-2</v>
      </c>
      <c r="S3683" s="235">
        <v>6.8701963041991179E-2</v>
      </c>
      <c r="T3683" s="235">
        <v>7.2754689684551094E-2</v>
      </c>
      <c r="U3683" s="235">
        <v>7.6814348751658851E-2</v>
      </c>
      <c r="V3683" s="235">
        <v>8.0836373986807264E-2</v>
      </c>
      <c r="W3683" s="236">
        <f t="shared" si="149"/>
        <v>8.5068993821207833E-2</v>
      </c>
      <c r="X3683" s="236">
        <f t="shared" si="149"/>
        <v>8.9523235059179584E-2</v>
      </c>
      <c r="Y3683" s="236">
        <f t="shared" si="149"/>
        <v>9.4210701872238622E-2</v>
      </c>
      <c r="Z3683" s="236">
        <f t="shared" si="149"/>
        <v>9.9143606030239501E-2</v>
      </c>
    </row>
    <row r="3684" spans="1:26" x14ac:dyDescent="0.35">
      <c r="A3684" t="str">
        <f t="shared" si="148"/>
        <v>lbn.wnd.0_0</v>
      </c>
      <c r="B3684" t="s">
        <v>1209</v>
      </c>
      <c r="C3684" t="s">
        <v>103</v>
      </c>
      <c r="D3684" t="s">
        <v>2380</v>
      </c>
      <c r="E3684" s="235">
        <v>1.3411818198819319E-2</v>
      </c>
      <c r="F3684" s="235">
        <v>1.4420541165920399E-2</v>
      </c>
      <c r="G3684" s="235">
        <v>1.5395610951940151E-2</v>
      </c>
      <c r="H3684" s="235">
        <v>1.6304436559963571E-2</v>
      </c>
      <c r="I3684" s="235">
        <v>1.7144876215296759E-2</v>
      </c>
      <c r="J3684" s="235">
        <v>1.7907684156724051E-2</v>
      </c>
      <c r="K3684" s="235">
        <v>1.8575723220013631E-2</v>
      </c>
      <c r="L3684" s="235">
        <v>1.9152928986047819E-2</v>
      </c>
      <c r="M3684" s="235">
        <v>1.96502549762172E-2</v>
      </c>
      <c r="N3684" s="235">
        <v>2.0071275563831301E-2</v>
      </c>
      <c r="O3684" s="235">
        <v>2.0424208087341029E-2</v>
      </c>
      <c r="P3684" s="235">
        <v>2.0696873605827979E-2</v>
      </c>
      <c r="Q3684" s="235">
        <v>2.0911136997884341E-2</v>
      </c>
      <c r="R3684" s="235">
        <v>2.1075750945744862E-2</v>
      </c>
      <c r="S3684" s="235">
        <v>2.1199734111410361E-2</v>
      </c>
      <c r="T3684" s="235">
        <v>2.1287804530642201E-2</v>
      </c>
      <c r="U3684" s="235">
        <v>2.134728953974158E-2</v>
      </c>
      <c r="V3684" s="235">
        <v>2.1383197621466839E-2</v>
      </c>
      <c r="W3684" s="236">
        <f t="shared" si="149"/>
        <v>2.1419166103850026E-2</v>
      </c>
      <c r="X3684" s="236">
        <f t="shared" si="149"/>
        <v>2.1455195088490538E-2</v>
      </c>
      <c r="Y3684" s="236">
        <f t="shared" si="149"/>
        <v>2.1491284677158676E-2</v>
      </c>
      <c r="Z3684" s="236">
        <f t="shared" si="149"/>
        <v>2.152743497179592E-2</v>
      </c>
    </row>
    <row r="3685" spans="1:26" x14ac:dyDescent="0.35">
      <c r="A3685" t="str">
        <f t="shared" si="148"/>
        <v>lbn.sol.0_25</v>
      </c>
      <c r="B3685" t="s">
        <v>1209</v>
      </c>
      <c r="C3685" t="s">
        <v>105</v>
      </c>
      <c r="D3685" t="s">
        <v>2381</v>
      </c>
      <c r="E3685" s="235">
        <v>2.090400227663932E-2</v>
      </c>
      <c r="F3685" s="235">
        <v>2.3238427330968741E-2</v>
      </c>
      <c r="G3685" s="235">
        <v>2.5784977101884151E-2</v>
      </c>
      <c r="H3685" s="235">
        <v>2.8523010345819149E-2</v>
      </c>
      <c r="I3685" s="235">
        <v>3.1551081463113431E-2</v>
      </c>
      <c r="J3685" s="235">
        <v>3.4942437972336857E-2</v>
      </c>
      <c r="K3685" s="235">
        <v>3.8762811696971052E-2</v>
      </c>
      <c r="L3685" s="235">
        <v>4.3041065518848107E-2</v>
      </c>
      <c r="M3685" s="235">
        <v>4.7874101155915699E-2</v>
      </c>
      <c r="N3685" s="235">
        <v>5.3328059397615361E-2</v>
      </c>
      <c r="O3685" s="235">
        <v>5.9503729491441393E-2</v>
      </c>
      <c r="P3685" s="235">
        <v>6.6461564623919972E-2</v>
      </c>
      <c r="Q3685" s="235">
        <v>7.4290205245752375E-2</v>
      </c>
      <c r="R3685" s="235">
        <v>8.3094701788065689E-2</v>
      </c>
      <c r="S3685" s="235">
        <v>9.3027449967330852E-2</v>
      </c>
      <c r="T3685" s="235">
        <v>0.1041895159181163</v>
      </c>
      <c r="U3685" s="235">
        <v>0.116152102321359</v>
      </c>
      <c r="V3685" s="235">
        <v>0.12861820206095481</v>
      </c>
      <c r="W3685" s="236">
        <f t="shared" si="149"/>
        <v>0.14242223404294427</v>
      </c>
      <c r="X3685" s="236">
        <f t="shared" si="149"/>
        <v>0.15770779271327509</v>
      </c>
      <c r="Y3685" s="236">
        <f t="shared" si="149"/>
        <v>0.17463388388496853</v>
      </c>
      <c r="Z3685" s="236">
        <f t="shared" si="149"/>
        <v>0.19337657877308925</v>
      </c>
    </row>
    <row r="3686" spans="1:26" x14ac:dyDescent="0.35">
      <c r="A3686" t="str">
        <f t="shared" si="148"/>
        <v>lbn.wnd.0_25</v>
      </c>
      <c r="B3686" t="s">
        <v>1209</v>
      </c>
      <c r="C3686" t="s">
        <v>103</v>
      </c>
      <c r="D3686" t="s">
        <v>2381</v>
      </c>
      <c r="E3686" s="235">
        <v>1.3411818198819319E-2</v>
      </c>
      <c r="F3686" s="235">
        <v>1.4420541165920399E-2</v>
      </c>
      <c r="G3686" s="235">
        <v>1.5395610951940151E-2</v>
      </c>
      <c r="H3686" s="235">
        <v>1.6304436559963571E-2</v>
      </c>
      <c r="I3686" s="235">
        <v>1.716884290669379E-2</v>
      </c>
      <c r="J3686" s="235">
        <v>1.7991972915139751E-2</v>
      </c>
      <c r="K3686" s="235">
        <v>1.8757769486645232E-2</v>
      </c>
      <c r="L3686" s="235">
        <v>1.9472183689600731E-2</v>
      </c>
      <c r="M3686" s="235">
        <v>2.0146389201214289E-2</v>
      </c>
      <c r="N3686" s="235">
        <v>2.0782519164326281E-2</v>
      </c>
      <c r="O3686" s="235">
        <v>2.136714127277756E-2</v>
      </c>
      <c r="P3686" s="235">
        <v>2.1915047346324192E-2</v>
      </c>
      <c r="Q3686" s="235">
        <v>2.2435920085213369E-2</v>
      </c>
      <c r="R3686" s="235">
        <v>2.292991467096625E-2</v>
      </c>
      <c r="S3686" s="235">
        <v>2.340140816023693E-2</v>
      </c>
      <c r="T3686" s="235">
        <v>2.382510923138826E-2</v>
      </c>
      <c r="U3686" s="235">
        <v>2.4181757225789469E-2</v>
      </c>
      <c r="V3686" s="235">
        <v>2.445915952672624E-2</v>
      </c>
      <c r="W3686" s="236">
        <f t="shared" si="149"/>
        <v>2.4739744062760589E-2</v>
      </c>
      <c r="X3686" s="236">
        <f t="shared" si="149"/>
        <v>2.5023547339069949E-2</v>
      </c>
      <c r="Y3686" s="236">
        <f t="shared" si="149"/>
        <v>2.5310606279602819E-2</v>
      </c>
      <c r="Z3686" s="236">
        <f t="shared" si="149"/>
        <v>2.5600958231882718E-2</v>
      </c>
    </row>
    <row r="3687" spans="1:26" x14ac:dyDescent="0.35">
      <c r="A3687" t="str">
        <f t="shared" si="148"/>
        <v>lbn.sol.25_50</v>
      </c>
      <c r="B3687" t="s">
        <v>1209</v>
      </c>
      <c r="C3687" t="s">
        <v>105</v>
      </c>
      <c r="D3687" t="s">
        <v>2382</v>
      </c>
      <c r="E3687" s="235">
        <v>2.090400227663932E-2</v>
      </c>
      <c r="F3687" s="235">
        <v>2.3238427330968741E-2</v>
      </c>
      <c r="G3687" s="235">
        <v>2.5784977101884151E-2</v>
      </c>
      <c r="H3687" s="235">
        <v>2.9523665224131031E-2</v>
      </c>
      <c r="I3687" s="235">
        <v>3.4332564612907561E-2</v>
      </c>
      <c r="J3687" s="235">
        <v>4.0098037360557108E-2</v>
      </c>
      <c r="K3687" s="235">
        <v>4.6994555610797052E-2</v>
      </c>
      <c r="L3687" s="235">
        <v>5.5193952964750922E-2</v>
      </c>
      <c r="M3687" s="235">
        <v>6.4923265292574153E-2</v>
      </c>
      <c r="N3687" s="235">
        <v>7.6367823337469415E-2</v>
      </c>
      <c r="O3687" s="235">
        <v>8.9808504167903563E-2</v>
      </c>
      <c r="P3687" s="235">
        <v>0.1054712664854381</v>
      </c>
      <c r="Q3687" s="235">
        <v>0.12356739371100239</v>
      </c>
      <c r="R3687" s="235">
        <v>0.14432036586785271</v>
      </c>
      <c r="S3687" s="235">
        <v>0.16790538192108639</v>
      </c>
      <c r="T3687" s="235">
        <v>0.19440190702584639</v>
      </c>
      <c r="U3687" s="235">
        <v>0.2228901436424888</v>
      </c>
      <c r="V3687" s="235">
        <v>0.25263605030883679</v>
      </c>
      <c r="W3687" s="236">
        <f t="shared" si="149"/>
        <v>0.28635171063473791</v>
      </c>
      <c r="X3687" s="236">
        <f t="shared" si="149"/>
        <v>0.32456690992121856</v>
      </c>
      <c r="Y3687" s="236">
        <f t="shared" si="149"/>
        <v>0.36788213621039545</v>
      </c>
      <c r="Z3687" s="236">
        <f t="shared" si="149"/>
        <v>0.41697801595231654</v>
      </c>
    </row>
    <row r="3688" spans="1:26" x14ac:dyDescent="0.35">
      <c r="A3688" t="str">
        <f t="shared" si="148"/>
        <v>lbn.wnd.25_50</v>
      </c>
      <c r="B3688" t="s">
        <v>1209</v>
      </c>
      <c r="C3688" t="s">
        <v>103</v>
      </c>
      <c r="D3688" t="s">
        <v>2382</v>
      </c>
      <c r="E3688" s="235">
        <v>1.3411818198819319E-2</v>
      </c>
      <c r="F3688" s="235">
        <v>1.4420541165920399E-2</v>
      </c>
      <c r="G3688" s="235">
        <v>1.5395610951940151E-2</v>
      </c>
      <c r="H3688" s="235">
        <v>1.6624184401139691E-2</v>
      </c>
      <c r="I3688" s="235">
        <v>1.797513282162751E-2</v>
      </c>
      <c r="J3688" s="235">
        <v>1.93047564584942E-2</v>
      </c>
      <c r="K3688" s="235">
        <v>2.0622007997321681E-2</v>
      </c>
      <c r="L3688" s="235">
        <v>2.1910099084057801E-2</v>
      </c>
      <c r="M3688" s="235">
        <v>2.313347299538741E-2</v>
      </c>
      <c r="N3688" s="235">
        <v>2.430182067081773E-2</v>
      </c>
      <c r="O3688" s="235">
        <v>2.5412461889601778E-2</v>
      </c>
      <c r="P3688" s="235">
        <v>2.6412279917550349E-2</v>
      </c>
      <c r="Q3688" s="235">
        <v>2.731376688981928E-2</v>
      </c>
      <c r="R3688" s="235">
        <v>2.8069821465660859E-2</v>
      </c>
      <c r="S3688" s="235">
        <v>2.869683114169734E-2</v>
      </c>
      <c r="T3688" s="235">
        <v>2.9178679292952731E-2</v>
      </c>
      <c r="U3688" s="235">
        <v>2.9427592971113019E-2</v>
      </c>
      <c r="V3688" s="235">
        <v>2.945862295112267E-2</v>
      </c>
      <c r="W3688" s="236">
        <f t="shared" si="149"/>
        <v>2.9489685650752315E-2</v>
      </c>
      <c r="X3688" s="236">
        <f t="shared" si="149"/>
        <v>2.9520781104503218E-2</v>
      </c>
      <c r="Y3688" s="236">
        <f t="shared" si="149"/>
        <v>2.9551909346913027E-2</v>
      </c>
      <c r="Z3688" s="236">
        <f t="shared" si="149"/>
        <v>2.9583070412555802E-2</v>
      </c>
    </row>
    <row r="3689" spans="1:26" x14ac:dyDescent="0.35">
      <c r="A3689" t="str">
        <f t="shared" si="148"/>
        <v>lbn.sol.50_75</v>
      </c>
      <c r="B3689" t="s">
        <v>1209</v>
      </c>
      <c r="C3689" t="s">
        <v>105</v>
      </c>
      <c r="D3689" t="s">
        <v>2383</v>
      </c>
      <c r="E3689" s="235">
        <v>2.090400227663932E-2</v>
      </c>
      <c r="F3689" s="235">
        <v>2.3238427330968741E-2</v>
      </c>
      <c r="G3689" s="235">
        <v>2.5784977101884151E-2</v>
      </c>
      <c r="H3689" s="235">
        <v>3.0673522583650671E-2</v>
      </c>
      <c r="I3689" s="235">
        <v>3.7676271079931142E-2</v>
      </c>
      <c r="J3689" s="235">
        <v>4.6568603091904269E-2</v>
      </c>
      <c r="K3689" s="235">
        <v>5.77720732535544E-2</v>
      </c>
      <c r="L3689" s="235">
        <v>7.1724470181404251E-2</v>
      </c>
      <c r="M3689" s="235">
        <v>8.8930794296723875E-2</v>
      </c>
      <c r="N3689" s="235">
        <v>0.1098999999793422</v>
      </c>
      <c r="O3689" s="235">
        <v>0.13515532476756631</v>
      </c>
      <c r="P3689" s="235">
        <v>0.16506955382842639</v>
      </c>
      <c r="Q3689" s="235">
        <v>0.19970206680133001</v>
      </c>
      <c r="R3689" s="235">
        <v>0.23876718601990049</v>
      </c>
      <c r="S3689" s="235">
        <v>0.28182332474150812</v>
      </c>
      <c r="T3689" s="235">
        <v>0.32745810936020192</v>
      </c>
      <c r="U3689" s="235">
        <v>0.37329123846180667</v>
      </c>
      <c r="V3689" s="235">
        <v>0.41732961729015627</v>
      </c>
      <c r="W3689" s="236">
        <f t="shared" si="149"/>
        <v>0.46656334658486209</v>
      </c>
      <c r="X3689" s="236">
        <f t="shared" si="149"/>
        <v>0.52160533870070169</v>
      </c>
      <c r="Y3689" s="236">
        <f t="shared" si="149"/>
        <v>0.5831408132520054</v>
      </c>
      <c r="Z3689" s="236">
        <f t="shared" si="149"/>
        <v>0.65193582743472178</v>
      </c>
    </row>
    <row r="3690" spans="1:26" x14ac:dyDescent="0.35">
      <c r="A3690" t="str">
        <f t="shared" si="148"/>
        <v>lbn.wnd.50_75</v>
      </c>
      <c r="B3690" t="s">
        <v>1209</v>
      </c>
      <c r="C3690" t="s">
        <v>103</v>
      </c>
      <c r="D3690" t="s">
        <v>2383</v>
      </c>
      <c r="E3690" s="235">
        <v>1.3411818198819319E-2</v>
      </c>
      <c r="F3690" s="235">
        <v>1.4420541165920399E-2</v>
      </c>
      <c r="G3690" s="235">
        <v>1.5395610951940151E-2</v>
      </c>
      <c r="H3690" s="235">
        <v>1.7051989469143949E-2</v>
      </c>
      <c r="I3690" s="235">
        <v>1.909333500520858E-2</v>
      </c>
      <c r="J3690" s="235">
        <v>2.1211215255578258E-2</v>
      </c>
      <c r="K3690" s="235">
        <v>2.3404428171920639E-2</v>
      </c>
      <c r="L3690" s="235">
        <v>2.557696630110198E-2</v>
      </c>
      <c r="M3690" s="235">
        <v>2.7717129593970678E-2</v>
      </c>
      <c r="N3690" s="235">
        <v>2.9713693728763538E-2</v>
      </c>
      <c r="O3690" s="235">
        <v>3.1491897985452232E-2</v>
      </c>
      <c r="P3690" s="235">
        <v>3.3008273196629689E-2</v>
      </c>
      <c r="Q3690" s="235">
        <v>3.4147484573076488E-2</v>
      </c>
      <c r="R3690" s="235">
        <v>3.4854109395260333E-2</v>
      </c>
      <c r="S3690" s="235">
        <v>3.5148538460910317E-2</v>
      </c>
      <c r="T3690" s="235">
        <v>3.501400355207087E-2</v>
      </c>
      <c r="U3690" s="235">
        <v>3.4500523232778538E-2</v>
      </c>
      <c r="V3690" s="235">
        <v>3.3693827756021227E-2</v>
      </c>
      <c r="W3690" s="236">
        <f t="shared" si="149"/>
        <v>3.2905994532100781E-2</v>
      </c>
      <c r="X3690" s="236">
        <f t="shared" si="149"/>
        <v>3.2136582521501873E-2</v>
      </c>
      <c r="Y3690" s="236">
        <f t="shared" si="149"/>
        <v>3.1385160997149365E-2</v>
      </c>
      <c r="Z3690" s="236">
        <f t="shared" si="149"/>
        <v>3.0651309303281551E-2</v>
      </c>
    </row>
    <row r="3691" spans="1:26" x14ac:dyDescent="0.35">
      <c r="A3691" t="str">
        <f t="shared" si="148"/>
        <v>lbn.sol.75_100</v>
      </c>
      <c r="B3691" t="s">
        <v>1209</v>
      </c>
      <c r="C3691" t="s">
        <v>105</v>
      </c>
      <c r="D3691" t="s">
        <v>2384</v>
      </c>
      <c r="E3691" s="235">
        <v>2.090400227663932E-2</v>
      </c>
      <c r="F3691" s="235">
        <v>2.3238427330968741E-2</v>
      </c>
      <c r="G3691" s="235">
        <v>2.5784977101884151E-2</v>
      </c>
      <c r="H3691" s="235">
        <v>3.1886438760779123E-2</v>
      </c>
      <c r="I3691" s="235">
        <v>4.1331329422239348E-2</v>
      </c>
      <c r="J3691" s="235">
        <v>5.3873617907962988E-2</v>
      </c>
      <c r="K3691" s="235">
        <v>7.030339261397707E-2</v>
      </c>
      <c r="L3691" s="235">
        <v>9.1435910288271152E-2</v>
      </c>
      <c r="M3691" s="235">
        <v>0.1181760007477355</v>
      </c>
      <c r="N3691" s="235">
        <v>0.15133079269136249</v>
      </c>
      <c r="O3691" s="235">
        <v>0.19137786278913549</v>
      </c>
      <c r="P3691" s="235">
        <v>0.23803406040000011</v>
      </c>
      <c r="Q3691" s="235">
        <v>0.29028361878561948</v>
      </c>
      <c r="R3691" s="235">
        <v>0.3459139006896178</v>
      </c>
      <c r="S3691" s="235">
        <v>0.40233571452814471</v>
      </c>
      <c r="T3691" s="235">
        <v>0.45671091804553859</v>
      </c>
      <c r="U3691" s="235">
        <v>0.50591567764498557</v>
      </c>
      <c r="V3691" s="235">
        <v>0.54780055464922306</v>
      </c>
      <c r="W3691" s="236">
        <f t="shared" si="149"/>
        <v>0.59315309039419473</v>
      </c>
      <c r="X3691" s="236">
        <f t="shared" si="149"/>
        <v>0.64226037315620077</v>
      </c>
      <c r="Y3691" s="236">
        <f t="shared" si="149"/>
        <v>0.69543325931692634</v>
      </c>
      <c r="Z3691" s="236">
        <f t="shared" si="149"/>
        <v>0.75300834113043247</v>
      </c>
    </row>
    <row r="3692" spans="1:26" x14ac:dyDescent="0.35">
      <c r="A3692" t="str">
        <f t="shared" si="148"/>
        <v>lbn.wnd.75_100</v>
      </c>
      <c r="B3692" t="s">
        <v>1209</v>
      </c>
      <c r="C3692" t="s">
        <v>103</v>
      </c>
      <c r="D3692" t="s">
        <v>2384</v>
      </c>
      <c r="E3692" s="235">
        <v>1.3411818198819319E-2</v>
      </c>
      <c r="F3692" s="235">
        <v>1.4420541165920399E-2</v>
      </c>
      <c r="G3692" s="235">
        <v>1.5395610951940151E-2</v>
      </c>
      <c r="H3692" s="235">
        <v>1.7602046314405369E-2</v>
      </c>
      <c r="I3692" s="235">
        <v>2.0591329074180709E-2</v>
      </c>
      <c r="J3692" s="235">
        <v>2.386453936203263E-2</v>
      </c>
      <c r="K3692" s="235">
        <v>2.734159917158727E-2</v>
      </c>
      <c r="L3692" s="235">
        <v>3.0878691682595261E-2</v>
      </c>
      <c r="M3692" s="235">
        <v>3.4373879795064392E-2</v>
      </c>
      <c r="N3692" s="235">
        <v>3.748065351658561E-2</v>
      </c>
      <c r="O3692" s="235">
        <v>4.0016160567456917E-2</v>
      </c>
      <c r="P3692" s="235">
        <v>4.1762016913908309E-2</v>
      </c>
      <c r="Q3692" s="235">
        <v>4.2631627123375343E-2</v>
      </c>
      <c r="R3692" s="235">
        <v>4.2582044707265072E-2</v>
      </c>
      <c r="S3692" s="235">
        <v>4.1800791468880737E-2</v>
      </c>
      <c r="T3692" s="235">
        <v>4.0408363212830922E-2</v>
      </c>
      <c r="U3692" s="235">
        <v>3.8675227529298521E-2</v>
      </c>
      <c r="V3692" s="235">
        <v>3.6758913404324287E-2</v>
      </c>
      <c r="W3692" s="236">
        <f t="shared" si="149"/>
        <v>3.4937550493865696E-2</v>
      </c>
      <c r="X3692" s="236">
        <f t="shared" si="149"/>
        <v>3.320643407179226E-2</v>
      </c>
      <c r="Y3692" s="236">
        <f t="shared" si="149"/>
        <v>3.1561092525873878E-2</v>
      </c>
      <c r="Z3692" s="236">
        <f t="shared" si="149"/>
        <v>2.9997275807248671E-2</v>
      </c>
    </row>
    <row r="3693" spans="1:26" x14ac:dyDescent="0.35">
      <c r="A3693" t="str">
        <f t="shared" si="148"/>
        <v>lso.sol.0_0</v>
      </c>
      <c r="B3693" t="s">
        <v>2284</v>
      </c>
      <c r="C3693" t="s">
        <v>105</v>
      </c>
      <c r="D3693" t="s">
        <v>2380</v>
      </c>
      <c r="E3693" s="235">
        <v>3.4319071257075239E-3</v>
      </c>
      <c r="F3693" s="235">
        <v>4.0643016419808393E-3</v>
      </c>
      <c r="G3693" s="235">
        <v>4.8511532381818904E-3</v>
      </c>
      <c r="H3693" s="235">
        <v>5.8031377634379291E-3</v>
      </c>
      <c r="I3693" s="235">
        <v>6.9593342682018836E-3</v>
      </c>
      <c r="J3693" s="235">
        <v>8.3583180459690098E-3</v>
      </c>
      <c r="K3693" s="235">
        <v>1.00473754175906E-2</v>
      </c>
      <c r="L3693" s="235">
        <v>1.2066509128260161E-2</v>
      </c>
      <c r="M3693" s="235">
        <v>1.44664887690644E-2</v>
      </c>
      <c r="N3693" s="235">
        <v>1.7293140370781491E-2</v>
      </c>
      <c r="O3693" s="235">
        <v>2.0587171188097789E-2</v>
      </c>
      <c r="P3693" s="235">
        <v>2.4372442854793661E-2</v>
      </c>
      <c r="Q3693" s="235">
        <v>2.865316368501334E-2</v>
      </c>
      <c r="R3693" s="235">
        <v>3.3406122656367929E-2</v>
      </c>
      <c r="S3693" s="235">
        <v>3.8577296169547831E-2</v>
      </c>
      <c r="T3693" s="235">
        <v>4.407091613048203E-2</v>
      </c>
      <c r="U3693" s="235">
        <v>4.9765890235310022E-2</v>
      </c>
      <c r="V3693" s="235">
        <v>5.5502988333092217E-2</v>
      </c>
      <c r="W3693" s="236">
        <f t="shared" si="149"/>
        <v>6.1901469045109701E-2</v>
      </c>
      <c r="X3693" s="236">
        <f t="shared" si="149"/>
        <v>6.9037577705668651E-2</v>
      </c>
      <c r="Y3693" s="236">
        <f t="shared" si="149"/>
        <v>7.6996349343388851E-2</v>
      </c>
      <c r="Z3693" s="236">
        <f t="shared" si="149"/>
        <v>8.5872621972401475E-2</v>
      </c>
    </row>
    <row r="3694" spans="1:26" x14ac:dyDescent="0.35">
      <c r="A3694" t="str">
        <f t="shared" si="148"/>
        <v>lso.wnd.0_0</v>
      </c>
      <c r="B3694" t="s">
        <v>2284</v>
      </c>
      <c r="C3694" t="s">
        <v>103</v>
      </c>
      <c r="D3694" t="s">
        <v>2380</v>
      </c>
      <c r="E3694" s="235">
        <v>2.4245699623420339E-4</v>
      </c>
      <c r="F3694" s="235">
        <v>2.8419959975305999E-4</v>
      </c>
      <c r="G3694" s="235">
        <v>3.3383173695074721E-4</v>
      </c>
      <c r="H3694" s="235">
        <v>3.9083252620011059E-4</v>
      </c>
      <c r="I3694" s="235">
        <v>4.5634864962665632E-4</v>
      </c>
      <c r="J3694" s="235">
        <v>5.3107853845003558E-4</v>
      </c>
      <c r="K3694" s="235">
        <v>6.1589317239276473E-4</v>
      </c>
      <c r="L3694" s="235">
        <v>7.1094547410508098E-4</v>
      </c>
      <c r="M3694" s="235">
        <v>8.1684686691706687E-4</v>
      </c>
      <c r="N3694" s="235">
        <v>9.3394541434166931E-4</v>
      </c>
      <c r="O3694" s="235">
        <v>1.0625017402572459E-3</v>
      </c>
      <c r="P3694" s="235">
        <v>1.2025164679725941E-3</v>
      </c>
      <c r="Q3694" s="235">
        <v>1.3540213544288829E-3</v>
      </c>
      <c r="R3694" s="235">
        <v>1.5168023936959301E-3</v>
      </c>
      <c r="S3694" s="235">
        <v>1.690593175134495E-3</v>
      </c>
      <c r="T3694" s="235">
        <v>1.874911589914675E-3</v>
      </c>
      <c r="U3694" s="235">
        <v>2.0691122500769801E-3</v>
      </c>
      <c r="V3694" s="235">
        <v>2.2724662066409751E-3</v>
      </c>
      <c r="W3694" s="236">
        <f t="shared" si="149"/>
        <v>2.4958059477600096E-3</v>
      </c>
      <c r="X3694" s="236">
        <f t="shared" si="149"/>
        <v>2.7410956918394172E-3</v>
      </c>
      <c r="Y3694" s="236">
        <f t="shared" si="149"/>
        <v>3.0104927021926877E-3</v>
      </c>
      <c r="Z3694" s="236">
        <f t="shared" si="149"/>
        <v>3.3063662596447495E-3</v>
      </c>
    </row>
    <row r="3695" spans="1:26" x14ac:dyDescent="0.35">
      <c r="A3695" t="str">
        <f t="shared" si="148"/>
        <v>lso.sol.0_25</v>
      </c>
      <c r="B3695" t="s">
        <v>2284</v>
      </c>
      <c r="C3695" t="s">
        <v>105</v>
      </c>
      <c r="D3695" t="s">
        <v>2381</v>
      </c>
      <c r="E3695" s="235">
        <v>3.4319071257075239E-3</v>
      </c>
      <c r="F3695" s="235">
        <v>4.0643016419808393E-3</v>
      </c>
      <c r="G3695" s="235">
        <v>4.8511532381818904E-3</v>
      </c>
      <c r="H3695" s="235">
        <v>5.8031377634379291E-3</v>
      </c>
      <c r="I3695" s="235">
        <v>6.9688797273393284E-3</v>
      </c>
      <c r="J3695" s="235">
        <v>8.399062731055779E-3</v>
      </c>
      <c r="K3695" s="235">
        <v>1.0155963517345769E-2</v>
      </c>
      <c r="L3695" s="235">
        <v>1.230108195675648E-2</v>
      </c>
      <c r="M3695" s="235">
        <v>1.491538242236329E-2</v>
      </c>
      <c r="N3695" s="235">
        <v>1.8085420266751581E-2</v>
      </c>
      <c r="O3695" s="235">
        <v>2.1905976664775801E-2</v>
      </c>
      <c r="P3695" s="235">
        <v>2.6469085746801058E-2</v>
      </c>
      <c r="Q3695" s="235">
        <v>3.1861776231137798E-2</v>
      </c>
      <c r="R3695" s="235">
        <v>3.8158647899405623E-2</v>
      </c>
      <c r="S3695" s="235">
        <v>4.5416387716959897E-2</v>
      </c>
      <c r="T3695" s="235">
        <v>5.3653956893448658E-2</v>
      </c>
      <c r="U3695" s="235">
        <v>6.2705928460589824E-2</v>
      </c>
      <c r="V3695" s="235">
        <v>7.2348747139116973E-2</v>
      </c>
      <c r="W3695" s="236">
        <f t="shared" si="149"/>
        <v>8.3474423249942434E-2</v>
      </c>
      <c r="X3695" s="236">
        <f t="shared" si="149"/>
        <v>9.6310988267869199E-2</v>
      </c>
      <c r="Y3695" s="236">
        <f t="shared" si="149"/>
        <v>0.11112153998787928</v>
      </c>
      <c r="Z3695" s="236">
        <f t="shared" si="149"/>
        <v>0.12820963496848814</v>
      </c>
    </row>
    <row r="3696" spans="1:26" x14ac:dyDescent="0.35">
      <c r="A3696" t="str">
        <f t="shared" si="148"/>
        <v>lso.wnd.0_25</v>
      </c>
      <c r="B3696" t="s">
        <v>2284</v>
      </c>
      <c r="C3696" t="s">
        <v>103</v>
      </c>
      <c r="D3696" t="s">
        <v>2381</v>
      </c>
      <c r="E3696" s="235">
        <v>2.4245699623420339E-4</v>
      </c>
      <c r="F3696" s="235">
        <v>2.8419959975305999E-4</v>
      </c>
      <c r="G3696" s="235">
        <v>3.3383173695074721E-4</v>
      </c>
      <c r="H3696" s="235">
        <v>3.9083252620011059E-4</v>
      </c>
      <c r="I3696" s="235">
        <v>4.5686939125334921E-4</v>
      </c>
      <c r="J3696" s="235">
        <v>5.3314145113862656E-4</v>
      </c>
      <c r="K3696" s="235">
        <v>6.2097695064515003E-4</v>
      </c>
      <c r="L3696" s="235">
        <v>7.2106519026172023E-4</v>
      </c>
      <c r="M3696" s="235">
        <v>8.3463224476615187E-4</v>
      </c>
      <c r="N3696" s="235">
        <v>9.6270559310105721E-4</v>
      </c>
      <c r="O3696" s="235">
        <v>1.1062984393272379E-3</v>
      </c>
      <c r="P3696" s="235">
        <v>1.266171677691617E-3</v>
      </c>
      <c r="Q3696" s="235">
        <v>1.443073731361628E-3</v>
      </c>
      <c r="R3696" s="235">
        <v>1.637544163202196E-3</v>
      </c>
      <c r="S3696" s="235">
        <v>1.850042419344346E-3</v>
      </c>
      <c r="T3696" s="235">
        <v>2.080764535984055E-3</v>
      </c>
      <c r="U3696" s="235">
        <v>2.3272298535169742E-3</v>
      </c>
      <c r="V3696" s="235">
        <v>2.5874348298979828E-3</v>
      </c>
      <c r="W3696" s="236">
        <f t="shared" si="149"/>
        <v>2.8767330347072538E-3</v>
      </c>
      <c r="X3696" s="236">
        <f t="shared" si="149"/>
        <v>3.1983773493929101E-3</v>
      </c>
      <c r="Y3696" s="236">
        <f t="shared" si="149"/>
        <v>3.5559843564526724E-3</v>
      </c>
      <c r="Z3696" s="236">
        <f t="shared" si="149"/>
        <v>3.9535750044428939E-3</v>
      </c>
    </row>
    <row r="3697" spans="1:26" x14ac:dyDescent="0.35">
      <c r="A3697" t="str">
        <f t="shared" si="148"/>
        <v>lso.sol.25_50</v>
      </c>
      <c r="B3697" t="s">
        <v>2284</v>
      </c>
      <c r="C3697" t="s">
        <v>105</v>
      </c>
      <c r="D3697" t="s">
        <v>2382</v>
      </c>
      <c r="E3697" s="235">
        <v>3.4319071257075239E-3</v>
      </c>
      <c r="F3697" s="235">
        <v>4.0643016419808393E-3</v>
      </c>
      <c r="G3697" s="235">
        <v>4.8511532381818904E-3</v>
      </c>
      <c r="H3697" s="235">
        <v>5.8940076094246147E-3</v>
      </c>
      <c r="I3697" s="235">
        <v>7.2410169012113636E-3</v>
      </c>
      <c r="J3697" s="235">
        <v>8.9413154158118728E-3</v>
      </c>
      <c r="K3697" s="235">
        <v>1.108914267194748E-2</v>
      </c>
      <c r="L3697" s="235">
        <v>1.378590514731534E-2</v>
      </c>
      <c r="M3697" s="235">
        <v>1.716528783968687E-2</v>
      </c>
      <c r="N3697" s="235">
        <v>2.1378657959507771E-2</v>
      </c>
      <c r="O3697" s="235">
        <v>2.6599923250847989E-2</v>
      </c>
      <c r="P3697" s="235">
        <v>3.3015186259546012E-2</v>
      </c>
      <c r="Q3697" s="235">
        <v>4.0818822603460023E-2</v>
      </c>
      <c r="R3697" s="235">
        <v>5.0194662798715997E-2</v>
      </c>
      <c r="S3697" s="235">
        <v>6.1310014437252688E-2</v>
      </c>
      <c r="T3697" s="235">
        <v>7.4301087853139505E-2</v>
      </c>
      <c r="U3697" s="235">
        <v>8.9083936874264691E-2</v>
      </c>
      <c r="V3697" s="235">
        <v>0.105504906738939</v>
      </c>
      <c r="W3697" s="236">
        <f t="shared" si="149"/>
        <v>0.12495277753275758</v>
      </c>
      <c r="X3697" s="236">
        <f t="shared" si="149"/>
        <v>0.14798550224573015</v>
      </c>
      <c r="Y3697" s="236">
        <f t="shared" si="149"/>
        <v>0.17526388214283417</v>
      </c>
      <c r="Z3697" s="236">
        <f t="shared" si="149"/>
        <v>0.20757052493406369</v>
      </c>
    </row>
    <row r="3698" spans="1:26" x14ac:dyDescent="0.35">
      <c r="A3698" t="str">
        <f t="shared" si="148"/>
        <v>lso.wnd.25_50</v>
      </c>
      <c r="B3698" t="s">
        <v>2284</v>
      </c>
      <c r="C3698" t="s">
        <v>103</v>
      </c>
      <c r="D3698" t="s">
        <v>2382</v>
      </c>
      <c r="E3698" s="235">
        <v>2.4245699623420339E-4</v>
      </c>
      <c r="F3698" s="235">
        <v>2.8419959975305999E-4</v>
      </c>
      <c r="G3698" s="235">
        <v>3.3383173695074721E-4</v>
      </c>
      <c r="H3698" s="235">
        <v>3.9660483684978982E-4</v>
      </c>
      <c r="I3698" s="235">
        <v>4.7316810320967051E-4</v>
      </c>
      <c r="J3698" s="235">
        <v>5.6362750052319573E-4</v>
      </c>
      <c r="K3698" s="235">
        <v>6.6997576713616943E-4</v>
      </c>
      <c r="L3698" s="235">
        <v>7.9350175048101029E-4</v>
      </c>
      <c r="M3698" s="235">
        <v>9.3612110175220772E-4</v>
      </c>
      <c r="N3698" s="235">
        <v>1.099515130475334E-3</v>
      </c>
      <c r="O3698" s="235">
        <v>1.2853259009869371E-3</v>
      </c>
      <c r="P3698" s="235">
        <v>1.494873631755091E-3</v>
      </c>
      <c r="Q3698" s="235">
        <v>1.7293853134680241E-3</v>
      </c>
      <c r="R3698" s="235">
        <v>1.9897409239897721E-3</v>
      </c>
      <c r="S3698" s="235">
        <v>2.2766014412924432E-3</v>
      </c>
      <c r="T3698" s="235">
        <v>2.5900911249151981E-3</v>
      </c>
      <c r="U3698" s="235">
        <v>2.9271801913828702E-3</v>
      </c>
      <c r="V3698" s="235">
        <v>3.2850598297264949E-3</v>
      </c>
      <c r="W3698" s="236">
        <f t="shared" si="149"/>
        <v>3.6866941490829256E-3</v>
      </c>
      <c r="X3698" s="236">
        <f t="shared" si="149"/>
        <v>4.1374326354396678E-3</v>
      </c>
      <c r="Y3698" s="236">
        <f t="shared" si="149"/>
        <v>4.6432788076709499E-3</v>
      </c>
      <c r="Z3698" s="236">
        <f t="shared" si="149"/>
        <v>5.2109701801767369E-3</v>
      </c>
    </row>
    <row r="3699" spans="1:26" x14ac:dyDescent="0.35">
      <c r="A3699" t="str">
        <f t="shared" si="148"/>
        <v>lso.sol.50_75</v>
      </c>
      <c r="B3699" t="s">
        <v>2284</v>
      </c>
      <c r="C3699" t="s">
        <v>105</v>
      </c>
      <c r="D3699" t="s">
        <v>2383</v>
      </c>
      <c r="E3699" s="235">
        <v>3.4319071257075239E-3</v>
      </c>
      <c r="F3699" s="235">
        <v>4.0643016419808393E-3</v>
      </c>
      <c r="G3699" s="235">
        <v>4.8511532381818904E-3</v>
      </c>
      <c r="H3699" s="235">
        <v>5.9744807728653584E-3</v>
      </c>
      <c r="I3699" s="235">
        <v>7.4783422765580159E-3</v>
      </c>
      <c r="J3699" s="235">
        <v>9.4099840427193382E-3</v>
      </c>
      <c r="K3699" s="235">
        <v>1.1892945527402599E-2</v>
      </c>
      <c r="L3699" s="235">
        <v>1.5068178279254539E-2</v>
      </c>
      <c r="M3699" s="235">
        <v>1.9122288022872649E-2</v>
      </c>
      <c r="N3699" s="235">
        <v>2.427524774821678E-2</v>
      </c>
      <c r="O3699" s="235">
        <v>3.078975554687895E-2</v>
      </c>
      <c r="P3699" s="235">
        <v>3.8961262569126451E-2</v>
      </c>
      <c r="Q3699" s="235">
        <v>4.9100968886421723E-2</v>
      </c>
      <c r="R3699" s="235">
        <v>6.1539333335402978E-2</v>
      </c>
      <c r="S3699" s="235">
        <v>7.6623195336472771E-2</v>
      </c>
      <c r="T3699" s="235">
        <v>9.4684651304551018E-2</v>
      </c>
      <c r="U3699" s="235">
        <v>0.1158568043445645</v>
      </c>
      <c r="V3699" s="235">
        <v>0.14019690994457371</v>
      </c>
      <c r="W3699" s="236">
        <f t="shared" si="149"/>
        <v>0.16965057571889644</v>
      </c>
      <c r="X3699" s="236">
        <f t="shared" si="149"/>
        <v>0.20529209847158253</v>
      </c>
      <c r="Y3699" s="236">
        <f t="shared" si="149"/>
        <v>0.24842147170014972</v>
      </c>
      <c r="Z3699" s="236">
        <f t="shared" si="149"/>
        <v>0.30061180172607038</v>
      </c>
    </row>
    <row r="3700" spans="1:26" x14ac:dyDescent="0.35">
      <c r="A3700" t="str">
        <f t="shared" si="148"/>
        <v>lso.wnd.50_75</v>
      </c>
      <c r="B3700" t="s">
        <v>2284</v>
      </c>
      <c r="C3700" t="s">
        <v>103</v>
      </c>
      <c r="D3700" t="s">
        <v>2383</v>
      </c>
      <c r="E3700" s="235">
        <v>2.4245699623420339E-4</v>
      </c>
      <c r="F3700" s="235">
        <v>2.8419959975305999E-4</v>
      </c>
      <c r="G3700" s="235">
        <v>3.3383173695074721E-4</v>
      </c>
      <c r="H3700" s="235">
        <v>4.023173426475925E-4</v>
      </c>
      <c r="I3700" s="235">
        <v>4.8930133085800314E-4</v>
      </c>
      <c r="J3700" s="235">
        <v>5.9390550276837266E-4</v>
      </c>
      <c r="K3700" s="235">
        <v>7.1889384660130736E-4</v>
      </c>
      <c r="L3700" s="235">
        <v>8.6635065636196445E-4</v>
      </c>
      <c r="M3700" s="235">
        <v>1.039048850615652E-3</v>
      </c>
      <c r="N3700" s="235">
        <v>1.2395580706198929E-3</v>
      </c>
      <c r="O3700" s="235">
        <v>1.470493618342366E-3</v>
      </c>
      <c r="P3700" s="235">
        <v>1.734130471676916E-3</v>
      </c>
      <c r="Q3700" s="235">
        <v>2.0326203478152E-3</v>
      </c>
      <c r="R3700" s="235">
        <v>2.3677973112794029E-3</v>
      </c>
      <c r="S3700" s="235">
        <v>2.7414678494281169E-3</v>
      </c>
      <c r="T3700" s="235">
        <v>3.1546318371102628E-3</v>
      </c>
      <c r="U3700" s="235">
        <v>3.604015739089667E-3</v>
      </c>
      <c r="V3700" s="235">
        <v>4.0855309228949978E-3</v>
      </c>
      <c r="W3700" s="236">
        <f t="shared" si="149"/>
        <v>4.6313790311435623E-3</v>
      </c>
      <c r="X3700" s="236">
        <f t="shared" si="149"/>
        <v>5.2501552760043958E-3</v>
      </c>
      <c r="Y3700" s="236">
        <f t="shared" si="149"/>
        <v>5.9516032345447584E-3</v>
      </c>
      <c r="Z3700" s="236">
        <f t="shared" si="149"/>
        <v>6.7467682762329733E-3</v>
      </c>
    </row>
    <row r="3701" spans="1:26" x14ac:dyDescent="0.35">
      <c r="A3701" t="str">
        <f t="shared" si="148"/>
        <v>lso.sol.75_100</v>
      </c>
      <c r="B3701" t="s">
        <v>2284</v>
      </c>
      <c r="C3701" t="s">
        <v>105</v>
      </c>
      <c r="D3701" t="s">
        <v>2384</v>
      </c>
      <c r="E3701" s="235">
        <v>3.4319071257075239E-3</v>
      </c>
      <c r="F3701" s="235">
        <v>4.0643016419808393E-3</v>
      </c>
      <c r="G3701" s="235">
        <v>4.8511532381818904E-3</v>
      </c>
      <c r="H3701" s="235">
        <v>6.0372988614431069E-3</v>
      </c>
      <c r="I3701" s="235">
        <v>7.6623382269401753E-3</v>
      </c>
      <c r="J3701" s="235">
        <v>9.7728877181413668E-3</v>
      </c>
      <c r="K3701" s="235">
        <v>1.251661373507613E-2</v>
      </c>
      <c r="L3701" s="235">
        <v>1.606653104909438E-2</v>
      </c>
      <c r="M3701" s="235">
        <v>2.065218410103755E-2</v>
      </c>
      <c r="N3701" s="235">
        <v>2.6548765167601591E-2</v>
      </c>
      <c r="O3701" s="235">
        <v>3.4090167050881262E-2</v>
      </c>
      <c r="P3701" s="235">
        <v>4.3649304136393972E-2</v>
      </c>
      <c r="Q3701" s="235">
        <v>5.5640761307703519E-2</v>
      </c>
      <c r="R3701" s="235">
        <v>7.0516150982360221E-2</v>
      </c>
      <c r="S3701" s="235">
        <v>8.8752258043502688E-2</v>
      </c>
      <c r="T3701" s="235">
        <v>0.11081788274736649</v>
      </c>
      <c r="U3701" s="235">
        <v>0.13702022218808321</v>
      </c>
      <c r="V3701" s="235">
        <v>0.1675680049987226</v>
      </c>
      <c r="W3701" s="236">
        <f t="shared" si="149"/>
        <v>0.20492622074943609</v>
      </c>
      <c r="X3701" s="236">
        <f t="shared" si="149"/>
        <v>0.25061321193724745</v>
      </c>
      <c r="Y3701" s="236">
        <f t="shared" si="149"/>
        <v>0.30648582581483313</v>
      </c>
      <c r="Z3701" s="236">
        <f t="shared" si="149"/>
        <v>0.37481488186233702</v>
      </c>
    </row>
    <row r="3702" spans="1:26" x14ac:dyDescent="0.35">
      <c r="A3702" t="str">
        <f t="shared" si="148"/>
        <v>lso.wnd.75_100</v>
      </c>
      <c r="B3702" t="s">
        <v>2284</v>
      </c>
      <c r="C3702" t="s">
        <v>103</v>
      </c>
      <c r="D3702" t="s">
        <v>2384</v>
      </c>
      <c r="E3702" s="235">
        <v>2.4245699623420339E-4</v>
      </c>
      <c r="F3702" s="235">
        <v>2.8419959975305999E-4</v>
      </c>
      <c r="G3702" s="235">
        <v>3.3383173695074721E-4</v>
      </c>
      <c r="H3702" s="235">
        <v>4.0698240938694959E-4</v>
      </c>
      <c r="I3702" s="235">
        <v>5.0254858416562051E-4</v>
      </c>
      <c r="J3702" s="235">
        <v>6.1903205852068075E-4</v>
      </c>
      <c r="K3702" s="235">
        <v>7.6007544113643893E-4</v>
      </c>
      <c r="L3702" s="235">
        <v>9.2871533139888456E-4</v>
      </c>
      <c r="M3702" s="235">
        <v>1.128883555286094E-3</v>
      </c>
      <c r="N3702" s="235">
        <v>1.3644167285900789E-3</v>
      </c>
      <c r="O3702" s="235">
        <v>1.6395052860406049E-3</v>
      </c>
      <c r="P3702" s="235">
        <v>1.9581518802789339E-3</v>
      </c>
      <c r="Q3702" s="235">
        <v>2.3243094135049131E-3</v>
      </c>
      <c r="R3702" s="235">
        <v>2.7419486050800162E-3</v>
      </c>
      <c r="S3702" s="235">
        <v>3.2147995306163121E-3</v>
      </c>
      <c r="T3702" s="235">
        <v>3.7452796191279679E-3</v>
      </c>
      <c r="U3702" s="235">
        <v>4.3304225427680532E-3</v>
      </c>
      <c r="V3702" s="235">
        <v>4.9651643166278422E-3</v>
      </c>
      <c r="W3702" s="236">
        <f t="shared" si="149"/>
        <v>5.6929448449056091E-3</v>
      </c>
      <c r="X3702" s="236">
        <f t="shared" si="149"/>
        <v>6.5274014998055047E-3</v>
      </c>
      <c r="Y3702" s="236">
        <f t="shared" si="149"/>
        <v>7.4841705831368522E-3</v>
      </c>
      <c r="Z3702" s="236">
        <f t="shared" si="149"/>
        <v>8.581180324078428E-3</v>
      </c>
    </row>
    <row r="3703" spans="1:26" x14ac:dyDescent="0.35">
      <c r="A3703" t="str">
        <f t="shared" si="148"/>
        <v>lbr.sol.0_0</v>
      </c>
      <c r="B3703" t="s">
        <v>2286</v>
      </c>
      <c r="C3703" t="s">
        <v>105</v>
      </c>
      <c r="D3703" t="s">
        <v>2380</v>
      </c>
      <c r="E3703" s="235">
        <v>2.090400227663932E-2</v>
      </c>
      <c r="F3703" s="235">
        <v>2.3238427330968741E-2</v>
      </c>
      <c r="G3703" s="235">
        <v>2.5784977101884151E-2</v>
      </c>
      <c r="H3703" s="235">
        <v>2.8523010345819149E-2</v>
      </c>
      <c r="I3703" s="235">
        <v>3.1460164405327368E-2</v>
      </c>
      <c r="J3703" s="235">
        <v>3.4590724557257473E-2</v>
      </c>
      <c r="K3703" s="235">
        <v>3.7913867827805009E-2</v>
      </c>
      <c r="L3703" s="235">
        <v>4.138315222475205E-2</v>
      </c>
      <c r="M3703" s="235">
        <v>4.5008204905001757E-2</v>
      </c>
      <c r="N3703" s="235">
        <v>4.8761481356197602E-2</v>
      </c>
      <c r="O3703" s="235">
        <v>5.2639744983810591E-2</v>
      </c>
      <c r="P3703" s="235">
        <v>5.660612148758238E-2</v>
      </c>
      <c r="Q3703" s="235">
        <v>6.0610242346617139E-2</v>
      </c>
      <c r="R3703" s="235">
        <v>6.4641589518515258E-2</v>
      </c>
      <c r="S3703" s="235">
        <v>6.8701963041991179E-2</v>
      </c>
      <c r="T3703" s="235">
        <v>7.2754689684551094E-2</v>
      </c>
      <c r="U3703" s="235">
        <v>7.6814348751658851E-2</v>
      </c>
      <c r="V3703" s="235">
        <v>8.0836373986807264E-2</v>
      </c>
      <c r="W3703" s="236">
        <f t="shared" si="149"/>
        <v>8.5068993821207833E-2</v>
      </c>
      <c r="X3703" s="236">
        <f t="shared" si="149"/>
        <v>8.9523235059179584E-2</v>
      </c>
      <c r="Y3703" s="236">
        <f t="shared" si="149"/>
        <v>9.4210701872238622E-2</v>
      </c>
      <c r="Z3703" s="236">
        <f t="shared" si="149"/>
        <v>9.9143606030239501E-2</v>
      </c>
    </row>
    <row r="3704" spans="1:26" x14ac:dyDescent="0.35">
      <c r="A3704" t="str">
        <f t="shared" si="148"/>
        <v>lbr.wnd.0_0</v>
      </c>
      <c r="B3704" t="s">
        <v>2286</v>
      </c>
      <c r="C3704" t="s">
        <v>103</v>
      </c>
      <c r="D3704" t="s">
        <v>2380</v>
      </c>
      <c r="E3704" s="235">
        <v>1.3411818198819319E-2</v>
      </c>
      <c r="F3704" s="235">
        <v>1.4420541165920399E-2</v>
      </c>
      <c r="G3704" s="235">
        <v>1.5395610951940151E-2</v>
      </c>
      <c r="H3704" s="235">
        <v>1.6304436559963571E-2</v>
      </c>
      <c r="I3704" s="235">
        <v>1.7144876215296759E-2</v>
      </c>
      <c r="J3704" s="235">
        <v>1.7907684156724051E-2</v>
      </c>
      <c r="K3704" s="235">
        <v>1.8575723220013631E-2</v>
      </c>
      <c r="L3704" s="235">
        <v>1.9152928986047819E-2</v>
      </c>
      <c r="M3704" s="235">
        <v>1.96502549762172E-2</v>
      </c>
      <c r="N3704" s="235">
        <v>2.0071275563831301E-2</v>
      </c>
      <c r="O3704" s="235">
        <v>2.0424208087341029E-2</v>
      </c>
      <c r="P3704" s="235">
        <v>2.0696873605827979E-2</v>
      </c>
      <c r="Q3704" s="235">
        <v>2.0911136997884341E-2</v>
      </c>
      <c r="R3704" s="235">
        <v>2.1075750945744862E-2</v>
      </c>
      <c r="S3704" s="235">
        <v>2.1199734111410361E-2</v>
      </c>
      <c r="T3704" s="235">
        <v>2.1287804530642201E-2</v>
      </c>
      <c r="U3704" s="235">
        <v>2.134728953974158E-2</v>
      </c>
      <c r="V3704" s="235">
        <v>2.1383197621466839E-2</v>
      </c>
      <c r="W3704" s="236">
        <f t="shared" si="149"/>
        <v>2.1419166103850026E-2</v>
      </c>
      <c r="X3704" s="236">
        <f t="shared" si="149"/>
        <v>2.1455195088490538E-2</v>
      </c>
      <c r="Y3704" s="236">
        <f t="shared" si="149"/>
        <v>2.1491284677158676E-2</v>
      </c>
      <c r="Z3704" s="236">
        <f t="shared" si="149"/>
        <v>2.152743497179592E-2</v>
      </c>
    </row>
    <row r="3705" spans="1:26" x14ac:dyDescent="0.35">
      <c r="A3705" t="str">
        <f t="shared" si="148"/>
        <v>lbr.sol.0_25</v>
      </c>
      <c r="B3705" t="s">
        <v>2286</v>
      </c>
      <c r="C3705" t="s">
        <v>105</v>
      </c>
      <c r="D3705" t="s">
        <v>2381</v>
      </c>
      <c r="E3705" s="235">
        <v>2.090400227663932E-2</v>
      </c>
      <c r="F3705" s="235">
        <v>2.3238427330968741E-2</v>
      </c>
      <c r="G3705" s="235">
        <v>2.5784977101884151E-2</v>
      </c>
      <c r="H3705" s="235">
        <v>2.8523010345819149E-2</v>
      </c>
      <c r="I3705" s="235">
        <v>3.1551081463113431E-2</v>
      </c>
      <c r="J3705" s="235">
        <v>3.4942437972336857E-2</v>
      </c>
      <c r="K3705" s="235">
        <v>3.8762811696971052E-2</v>
      </c>
      <c r="L3705" s="235">
        <v>4.3041065518848107E-2</v>
      </c>
      <c r="M3705" s="235">
        <v>4.7874101155915699E-2</v>
      </c>
      <c r="N3705" s="235">
        <v>5.3328059397615361E-2</v>
      </c>
      <c r="O3705" s="235">
        <v>5.9503729491441393E-2</v>
      </c>
      <c r="P3705" s="235">
        <v>6.6461564623919972E-2</v>
      </c>
      <c r="Q3705" s="235">
        <v>7.4290205245752375E-2</v>
      </c>
      <c r="R3705" s="235">
        <v>8.3094701788065689E-2</v>
      </c>
      <c r="S3705" s="235">
        <v>9.3027449967330852E-2</v>
      </c>
      <c r="T3705" s="235">
        <v>0.1041895159181163</v>
      </c>
      <c r="U3705" s="235">
        <v>0.116152102321359</v>
      </c>
      <c r="V3705" s="235">
        <v>0.12861820206095481</v>
      </c>
      <c r="W3705" s="236">
        <f t="shared" si="149"/>
        <v>0.14242223404294427</v>
      </c>
      <c r="X3705" s="236">
        <f t="shared" si="149"/>
        <v>0.15770779271327509</v>
      </c>
      <c r="Y3705" s="236">
        <f t="shared" si="149"/>
        <v>0.17463388388496853</v>
      </c>
      <c r="Z3705" s="236">
        <f t="shared" si="149"/>
        <v>0.19337657877308925</v>
      </c>
    </row>
    <row r="3706" spans="1:26" x14ac:dyDescent="0.35">
      <c r="A3706" t="str">
        <f t="shared" si="148"/>
        <v>lbr.wnd.0_25</v>
      </c>
      <c r="B3706" t="s">
        <v>2286</v>
      </c>
      <c r="C3706" t="s">
        <v>103</v>
      </c>
      <c r="D3706" t="s">
        <v>2381</v>
      </c>
      <c r="E3706" s="235">
        <v>1.3411818198819319E-2</v>
      </c>
      <c r="F3706" s="235">
        <v>1.4420541165920399E-2</v>
      </c>
      <c r="G3706" s="235">
        <v>1.5395610951940151E-2</v>
      </c>
      <c r="H3706" s="235">
        <v>1.6304436559963571E-2</v>
      </c>
      <c r="I3706" s="235">
        <v>1.716884290669379E-2</v>
      </c>
      <c r="J3706" s="235">
        <v>1.7991972915139751E-2</v>
      </c>
      <c r="K3706" s="235">
        <v>1.8757769486645232E-2</v>
      </c>
      <c r="L3706" s="235">
        <v>1.9472183689600731E-2</v>
      </c>
      <c r="M3706" s="235">
        <v>2.0146389201214289E-2</v>
      </c>
      <c r="N3706" s="235">
        <v>2.0782519164326281E-2</v>
      </c>
      <c r="O3706" s="235">
        <v>2.136714127277756E-2</v>
      </c>
      <c r="P3706" s="235">
        <v>2.1915047346324192E-2</v>
      </c>
      <c r="Q3706" s="235">
        <v>2.2435920085213369E-2</v>
      </c>
      <c r="R3706" s="235">
        <v>2.292991467096625E-2</v>
      </c>
      <c r="S3706" s="235">
        <v>2.340140816023693E-2</v>
      </c>
      <c r="T3706" s="235">
        <v>2.382510923138826E-2</v>
      </c>
      <c r="U3706" s="235">
        <v>2.4181757225789469E-2</v>
      </c>
      <c r="V3706" s="235">
        <v>2.445915952672624E-2</v>
      </c>
      <c r="W3706" s="236">
        <f t="shared" si="149"/>
        <v>2.4739744062760589E-2</v>
      </c>
      <c r="X3706" s="236">
        <f t="shared" si="149"/>
        <v>2.5023547339069949E-2</v>
      </c>
      <c r="Y3706" s="236">
        <f t="shared" si="149"/>
        <v>2.5310606279602819E-2</v>
      </c>
      <c r="Z3706" s="236">
        <f t="shared" si="149"/>
        <v>2.5600958231882718E-2</v>
      </c>
    </row>
    <row r="3707" spans="1:26" x14ac:dyDescent="0.35">
      <c r="A3707" t="str">
        <f t="shared" si="148"/>
        <v>lbr.sol.25_50</v>
      </c>
      <c r="B3707" t="s">
        <v>2286</v>
      </c>
      <c r="C3707" t="s">
        <v>105</v>
      </c>
      <c r="D3707" t="s">
        <v>2382</v>
      </c>
      <c r="E3707" s="235">
        <v>2.090400227663932E-2</v>
      </c>
      <c r="F3707" s="235">
        <v>2.3238427330968741E-2</v>
      </c>
      <c r="G3707" s="235">
        <v>2.5784977101884151E-2</v>
      </c>
      <c r="H3707" s="235">
        <v>2.9523665224131031E-2</v>
      </c>
      <c r="I3707" s="235">
        <v>3.4332564612907561E-2</v>
      </c>
      <c r="J3707" s="235">
        <v>4.0098037360557108E-2</v>
      </c>
      <c r="K3707" s="235">
        <v>4.6994555610797052E-2</v>
      </c>
      <c r="L3707" s="235">
        <v>5.5193952964750922E-2</v>
      </c>
      <c r="M3707" s="235">
        <v>6.4923265292574153E-2</v>
      </c>
      <c r="N3707" s="235">
        <v>7.6367823337469415E-2</v>
      </c>
      <c r="O3707" s="235">
        <v>8.9808504167903563E-2</v>
      </c>
      <c r="P3707" s="235">
        <v>0.1054712664854381</v>
      </c>
      <c r="Q3707" s="235">
        <v>0.12356739371100239</v>
      </c>
      <c r="R3707" s="235">
        <v>0.14432036586785271</v>
      </c>
      <c r="S3707" s="235">
        <v>0.16790538192108639</v>
      </c>
      <c r="T3707" s="235">
        <v>0.19440190702584639</v>
      </c>
      <c r="U3707" s="235">
        <v>0.2228901436424888</v>
      </c>
      <c r="V3707" s="235">
        <v>0.25263605030883679</v>
      </c>
      <c r="W3707" s="236">
        <f t="shared" si="149"/>
        <v>0.28635171063473791</v>
      </c>
      <c r="X3707" s="236">
        <f t="shared" si="149"/>
        <v>0.32456690992121856</v>
      </c>
      <c r="Y3707" s="236">
        <f t="shared" si="149"/>
        <v>0.36788213621039545</v>
      </c>
      <c r="Z3707" s="236">
        <f t="shared" si="149"/>
        <v>0.41697801595231654</v>
      </c>
    </row>
    <row r="3708" spans="1:26" x14ac:dyDescent="0.35">
      <c r="A3708" t="str">
        <f t="shared" si="148"/>
        <v>lbr.wnd.25_50</v>
      </c>
      <c r="B3708" t="s">
        <v>2286</v>
      </c>
      <c r="C3708" t="s">
        <v>103</v>
      </c>
      <c r="D3708" t="s">
        <v>2382</v>
      </c>
      <c r="E3708" s="235">
        <v>1.3411818198819319E-2</v>
      </c>
      <c r="F3708" s="235">
        <v>1.4420541165920399E-2</v>
      </c>
      <c r="G3708" s="235">
        <v>1.5395610951940151E-2</v>
      </c>
      <c r="H3708" s="235">
        <v>1.6624184401139691E-2</v>
      </c>
      <c r="I3708" s="235">
        <v>1.797513282162751E-2</v>
      </c>
      <c r="J3708" s="235">
        <v>1.93047564584942E-2</v>
      </c>
      <c r="K3708" s="235">
        <v>2.0622007997321681E-2</v>
      </c>
      <c r="L3708" s="235">
        <v>2.1910099084057801E-2</v>
      </c>
      <c r="M3708" s="235">
        <v>2.313347299538741E-2</v>
      </c>
      <c r="N3708" s="235">
        <v>2.430182067081773E-2</v>
      </c>
      <c r="O3708" s="235">
        <v>2.5412461889601778E-2</v>
      </c>
      <c r="P3708" s="235">
        <v>2.6412279917550349E-2</v>
      </c>
      <c r="Q3708" s="235">
        <v>2.731376688981928E-2</v>
      </c>
      <c r="R3708" s="235">
        <v>2.8069821465660859E-2</v>
      </c>
      <c r="S3708" s="235">
        <v>2.869683114169734E-2</v>
      </c>
      <c r="T3708" s="235">
        <v>2.9178679292952731E-2</v>
      </c>
      <c r="U3708" s="235">
        <v>2.9427592971113019E-2</v>
      </c>
      <c r="V3708" s="235">
        <v>2.945862295112267E-2</v>
      </c>
      <c r="W3708" s="236">
        <f t="shared" si="149"/>
        <v>2.9489685650752315E-2</v>
      </c>
      <c r="X3708" s="236">
        <f t="shared" si="149"/>
        <v>2.9520781104503218E-2</v>
      </c>
      <c r="Y3708" s="236">
        <f t="shared" si="149"/>
        <v>2.9551909346913027E-2</v>
      </c>
      <c r="Z3708" s="236">
        <f t="shared" si="149"/>
        <v>2.9583070412555802E-2</v>
      </c>
    </row>
    <row r="3709" spans="1:26" x14ac:dyDescent="0.35">
      <c r="A3709" t="str">
        <f t="shared" si="148"/>
        <v>lbr.sol.50_75</v>
      </c>
      <c r="B3709" t="s">
        <v>2286</v>
      </c>
      <c r="C3709" t="s">
        <v>105</v>
      </c>
      <c r="D3709" t="s">
        <v>2383</v>
      </c>
      <c r="E3709" s="235">
        <v>2.090400227663932E-2</v>
      </c>
      <c r="F3709" s="235">
        <v>2.3238427330968741E-2</v>
      </c>
      <c r="G3709" s="235">
        <v>2.5784977101884151E-2</v>
      </c>
      <c r="H3709" s="235">
        <v>3.0673522583650671E-2</v>
      </c>
      <c r="I3709" s="235">
        <v>3.7676271079931142E-2</v>
      </c>
      <c r="J3709" s="235">
        <v>4.6568603091904269E-2</v>
      </c>
      <c r="K3709" s="235">
        <v>5.77720732535544E-2</v>
      </c>
      <c r="L3709" s="235">
        <v>7.1724470181404251E-2</v>
      </c>
      <c r="M3709" s="235">
        <v>8.8930794296723875E-2</v>
      </c>
      <c r="N3709" s="235">
        <v>0.1098999999793422</v>
      </c>
      <c r="O3709" s="235">
        <v>0.13515532476756631</v>
      </c>
      <c r="P3709" s="235">
        <v>0.16506955382842639</v>
      </c>
      <c r="Q3709" s="235">
        <v>0.19970206680133001</v>
      </c>
      <c r="R3709" s="235">
        <v>0.23876718601990049</v>
      </c>
      <c r="S3709" s="235">
        <v>0.28182332474150812</v>
      </c>
      <c r="T3709" s="235">
        <v>0.32745810936020192</v>
      </c>
      <c r="U3709" s="235">
        <v>0.37329123846180667</v>
      </c>
      <c r="V3709" s="235">
        <v>0.41732961729015627</v>
      </c>
      <c r="W3709" s="236">
        <f t="shared" si="149"/>
        <v>0.46656334658486209</v>
      </c>
      <c r="X3709" s="236">
        <f t="shared" si="149"/>
        <v>0.52160533870070169</v>
      </c>
      <c r="Y3709" s="236">
        <f t="shared" si="149"/>
        <v>0.5831408132520054</v>
      </c>
      <c r="Z3709" s="236">
        <f t="shared" si="149"/>
        <v>0.65193582743472178</v>
      </c>
    </row>
    <row r="3710" spans="1:26" x14ac:dyDescent="0.35">
      <c r="A3710" t="str">
        <f t="shared" si="148"/>
        <v>lbr.wnd.50_75</v>
      </c>
      <c r="B3710" t="s">
        <v>2286</v>
      </c>
      <c r="C3710" t="s">
        <v>103</v>
      </c>
      <c r="D3710" t="s">
        <v>2383</v>
      </c>
      <c r="E3710" s="235">
        <v>1.3411818198819319E-2</v>
      </c>
      <c r="F3710" s="235">
        <v>1.4420541165920399E-2</v>
      </c>
      <c r="G3710" s="235">
        <v>1.5395610951940151E-2</v>
      </c>
      <c r="H3710" s="235">
        <v>1.7051989469143949E-2</v>
      </c>
      <c r="I3710" s="235">
        <v>1.909333500520858E-2</v>
      </c>
      <c r="J3710" s="235">
        <v>2.1211215255578258E-2</v>
      </c>
      <c r="K3710" s="235">
        <v>2.3404428171920639E-2</v>
      </c>
      <c r="L3710" s="235">
        <v>2.557696630110198E-2</v>
      </c>
      <c r="M3710" s="235">
        <v>2.7717129593970678E-2</v>
      </c>
      <c r="N3710" s="235">
        <v>2.9713693728763538E-2</v>
      </c>
      <c r="O3710" s="235">
        <v>3.1491897985452232E-2</v>
      </c>
      <c r="P3710" s="235">
        <v>3.3008273196629689E-2</v>
      </c>
      <c r="Q3710" s="235">
        <v>3.4147484573076488E-2</v>
      </c>
      <c r="R3710" s="235">
        <v>3.4854109395260333E-2</v>
      </c>
      <c r="S3710" s="235">
        <v>3.5148538460910317E-2</v>
      </c>
      <c r="T3710" s="235">
        <v>3.501400355207087E-2</v>
      </c>
      <c r="U3710" s="235">
        <v>3.4500523232778538E-2</v>
      </c>
      <c r="V3710" s="235">
        <v>3.3693827756021227E-2</v>
      </c>
      <c r="W3710" s="236">
        <f t="shared" si="149"/>
        <v>3.2905994532100781E-2</v>
      </c>
      <c r="X3710" s="236">
        <f t="shared" si="149"/>
        <v>3.2136582521501873E-2</v>
      </c>
      <c r="Y3710" s="236">
        <f t="shared" si="149"/>
        <v>3.1385160997149365E-2</v>
      </c>
      <c r="Z3710" s="236">
        <f t="shared" si="149"/>
        <v>3.0651309303281551E-2</v>
      </c>
    </row>
    <row r="3711" spans="1:26" x14ac:dyDescent="0.35">
      <c r="A3711" t="str">
        <f t="shared" si="148"/>
        <v>lbr.sol.75_100</v>
      </c>
      <c r="B3711" t="s">
        <v>2286</v>
      </c>
      <c r="C3711" t="s">
        <v>105</v>
      </c>
      <c r="D3711" t="s">
        <v>2384</v>
      </c>
      <c r="E3711" s="235">
        <v>2.090400227663932E-2</v>
      </c>
      <c r="F3711" s="235">
        <v>2.3238427330968741E-2</v>
      </c>
      <c r="G3711" s="235">
        <v>2.5784977101884151E-2</v>
      </c>
      <c r="H3711" s="235">
        <v>3.1886438760779123E-2</v>
      </c>
      <c r="I3711" s="235">
        <v>4.1331329422239348E-2</v>
      </c>
      <c r="J3711" s="235">
        <v>5.3873617907962988E-2</v>
      </c>
      <c r="K3711" s="235">
        <v>7.030339261397707E-2</v>
      </c>
      <c r="L3711" s="235">
        <v>9.1435910288271152E-2</v>
      </c>
      <c r="M3711" s="235">
        <v>0.1181760007477355</v>
      </c>
      <c r="N3711" s="235">
        <v>0.15133079269136249</v>
      </c>
      <c r="O3711" s="235">
        <v>0.19137786278913549</v>
      </c>
      <c r="P3711" s="235">
        <v>0.23803406040000011</v>
      </c>
      <c r="Q3711" s="235">
        <v>0.29028361878561948</v>
      </c>
      <c r="R3711" s="235">
        <v>0.3459139006896178</v>
      </c>
      <c r="S3711" s="235">
        <v>0.40233571452814471</v>
      </c>
      <c r="T3711" s="235">
        <v>0.45671091804553859</v>
      </c>
      <c r="U3711" s="235">
        <v>0.50591567764498557</v>
      </c>
      <c r="V3711" s="235">
        <v>0.54780055464922306</v>
      </c>
      <c r="W3711" s="236">
        <f t="shared" si="149"/>
        <v>0.59315309039419473</v>
      </c>
      <c r="X3711" s="236">
        <f t="shared" si="149"/>
        <v>0.64226037315620077</v>
      </c>
      <c r="Y3711" s="236">
        <f t="shared" si="149"/>
        <v>0.69543325931692634</v>
      </c>
      <c r="Z3711" s="236">
        <f t="shared" si="149"/>
        <v>0.75300834113043247</v>
      </c>
    </row>
    <row r="3712" spans="1:26" x14ac:dyDescent="0.35">
      <c r="A3712" t="str">
        <f t="shared" si="148"/>
        <v>lbr.wnd.75_100</v>
      </c>
      <c r="B3712" t="s">
        <v>2286</v>
      </c>
      <c r="C3712" t="s">
        <v>103</v>
      </c>
      <c r="D3712" t="s">
        <v>2384</v>
      </c>
      <c r="E3712" s="235">
        <v>1.3411818198819319E-2</v>
      </c>
      <c r="F3712" s="235">
        <v>1.4420541165920399E-2</v>
      </c>
      <c r="G3712" s="235">
        <v>1.5395610951940151E-2</v>
      </c>
      <c r="H3712" s="235">
        <v>1.7602046314405369E-2</v>
      </c>
      <c r="I3712" s="235">
        <v>2.0591329074180709E-2</v>
      </c>
      <c r="J3712" s="235">
        <v>2.386453936203263E-2</v>
      </c>
      <c r="K3712" s="235">
        <v>2.734159917158727E-2</v>
      </c>
      <c r="L3712" s="235">
        <v>3.0878691682595261E-2</v>
      </c>
      <c r="M3712" s="235">
        <v>3.4373879795064392E-2</v>
      </c>
      <c r="N3712" s="235">
        <v>3.748065351658561E-2</v>
      </c>
      <c r="O3712" s="235">
        <v>4.0016160567456917E-2</v>
      </c>
      <c r="P3712" s="235">
        <v>4.1762016913908309E-2</v>
      </c>
      <c r="Q3712" s="235">
        <v>4.2631627123375343E-2</v>
      </c>
      <c r="R3712" s="235">
        <v>4.2582044707265072E-2</v>
      </c>
      <c r="S3712" s="235">
        <v>4.1800791468880737E-2</v>
      </c>
      <c r="T3712" s="235">
        <v>4.0408363212830922E-2</v>
      </c>
      <c r="U3712" s="235">
        <v>3.8675227529298521E-2</v>
      </c>
      <c r="V3712" s="235">
        <v>3.6758913404324287E-2</v>
      </c>
      <c r="W3712" s="236">
        <f t="shared" si="149"/>
        <v>3.4937550493865696E-2</v>
      </c>
      <c r="X3712" s="236">
        <f t="shared" si="149"/>
        <v>3.320643407179226E-2</v>
      </c>
      <c r="Y3712" s="236">
        <f t="shared" si="149"/>
        <v>3.1561092525873878E-2</v>
      </c>
      <c r="Z3712" s="236">
        <f t="shared" si="149"/>
        <v>2.9997275807248671E-2</v>
      </c>
    </row>
    <row r="3713" spans="1:26" x14ac:dyDescent="0.35">
      <c r="A3713" t="str">
        <f t="shared" si="148"/>
        <v>lby.sol.0_0</v>
      </c>
      <c r="B3713" t="s">
        <v>1219</v>
      </c>
      <c r="C3713" t="s">
        <v>105</v>
      </c>
      <c r="D3713" t="s">
        <v>2380</v>
      </c>
      <c r="E3713" s="235">
        <v>1.9823353464121949E-3</v>
      </c>
      <c r="F3713" s="235">
        <v>2.7173178070372169E-3</v>
      </c>
      <c r="G3713" s="235">
        <v>3.7980642710383991E-3</v>
      </c>
      <c r="H3713" s="235">
        <v>5.3870000276224671E-3</v>
      </c>
      <c r="I3713" s="235">
        <v>7.7353057838691341E-3</v>
      </c>
      <c r="J3713" s="235">
        <v>1.1208076768467211E-2</v>
      </c>
      <c r="K3713" s="235">
        <v>1.632888041063113E-2</v>
      </c>
      <c r="L3713" s="235">
        <v>2.3754777454049969E-2</v>
      </c>
      <c r="M3713" s="235">
        <v>3.4345686564215543E-2</v>
      </c>
      <c r="N3713" s="235">
        <v>4.9046995947600577E-2</v>
      </c>
      <c r="O3713" s="235">
        <v>6.8788589832599889E-2</v>
      </c>
      <c r="P3713" s="235">
        <v>9.4309751229543881E-2</v>
      </c>
      <c r="Q3713" s="235">
        <v>0.12606164251199031</v>
      </c>
      <c r="R3713" s="235">
        <v>0.16424529260217</v>
      </c>
      <c r="S3713" s="235">
        <v>0.20818816253379949</v>
      </c>
      <c r="T3713" s="235">
        <v>0.25643423904153451</v>
      </c>
      <c r="U3713" s="235">
        <v>0.30674763183561621</v>
      </c>
      <c r="V3713" s="235">
        <v>0.35658702057546582</v>
      </c>
      <c r="W3713" s="236">
        <f t="shared" si="149"/>
        <v>0.41452415616701072</v>
      </c>
      <c r="X3713" s="236">
        <f t="shared" si="149"/>
        <v>0.48187473500485195</v>
      </c>
      <c r="Y3713" s="236">
        <f t="shared" si="149"/>
        <v>0.56016822368837338</v>
      </c>
      <c r="Z3713" s="236">
        <f t="shared" si="149"/>
        <v>0.65118259173108139</v>
      </c>
    </row>
    <row r="3714" spans="1:26" x14ac:dyDescent="0.35">
      <c r="A3714" t="str">
        <f t="shared" si="148"/>
        <v>lby.wnd.0_0</v>
      </c>
      <c r="B3714" t="s">
        <v>1219</v>
      </c>
      <c r="C3714" t="s">
        <v>103</v>
      </c>
      <c r="D3714" t="s">
        <v>2380</v>
      </c>
      <c r="E3714" s="235">
        <v>2.3344551118035838E-3</v>
      </c>
      <c r="F3714" s="235">
        <v>3.1969126297403108E-3</v>
      </c>
      <c r="G3714" s="235">
        <v>4.3968846883577373E-3</v>
      </c>
      <c r="H3714" s="235">
        <v>6.0112722028692533E-3</v>
      </c>
      <c r="I3714" s="235">
        <v>8.1769360086645509E-3</v>
      </c>
      <c r="J3714" s="235">
        <v>1.10383164618545E-2</v>
      </c>
      <c r="K3714" s="235">
        <v>1.4733392721846201E-2</v>
      </c>
      <c r="L3714" s="235">
        <v>1.9343096493838381E-2</v>
      </c>
      <c r="M3714" s="235">
        <v>2.4911561743466131E-2</v>
      </c>
      <c r="N3714" s="235">
        <v>3.1246701902854279E-2</v>
      </c>
      <c r="O3714" s="235">
        <v>3.8074775182357141E-2</v>
      </c>
      <c r="P3714" s="235">
        <v>4.4799033373227652E-2</v>
      </c>
      <c r="Q3714" s="235">
        <v>5.080198578311438E-2</v>
      </c>
      <c r="R3714" s="235">
        <v>5.5370231805201717E-2</v>
      </c>
      <c r="S3714" s="235">
        <v>5.8087563074772863E-2</v>
      </c>
      <c r="T3714" s="235">
        <v>5.877463602731383E-2</v>
      </c>
      <c r="U3714" s="235">
        <v>5.7738806322469263E-2</v>
      </c>
      <c r="V3714" s="235">
        <v>5.548147452738373E-2</v>
      </c>
      <c r="W3714" s="236">
        <f t="shared" si="149"/>
        <v>5.3312394415310931E-2</v>
      </c>
      <c r="X3714" s="236">
        <f t="shared" si="149"/>
        <v>5.1228115736016697E-2</v>
      </c>
      <c r="Y3714" s="236">
        <f t="shared" si="149"/>
        <v>4.9225323128781404E-2</v>
      </c>
      <c r="Z3714" s="236">
        <f t="shared" si="149"/>
        <v>4.7300830848816908E-2</v>
      </c>
    </row>
    <row r="3715" spans="1:26" x14ac:dyDescent="0.35">
      <c r="A3715" t="str">
        <f t="shared" si="148"/>
        <v>lby.sol.0_25</v>
      </c>
      <c r="B3715" t="s">
        <v>1219</v>
      </c>
      <c r="C3715" t="s">
        <v>105</v>
      </c>
      <c r="D3715" t="s">
        <v>2381</v>
      </c>
      <c r="E3715" s="235">
        <v>1.9823353464121949E-3</v>
      </c>
      <c r="F3715" s="235">
        <v>2.7173178070372169E-3</v>
      </c>
      <c r="G3715" s="235">
        <v>3.7980642710383991E-3</v>
      </c>
      <c r="H3715" s="235">
        <v>5.3870000276224671E-3</v>
      </c>
      <c r="I3715" s="235">
        <v>7.7635321069764391E-3</v>
      </c>
      <c r="J3715" s="235">
        <v>1.134738791140825E-2</v>
      </c>
      <c r="K3715" s="235">
        <v>1.6760044075689939E-2</v>
      </c>
      <c r="L3715" s="235">
        <v>2.483867444151816E-2</v>
      </c>
      <c r="M3715" s="235">
        <v>3.6754098972343822E-2</v>
      </c>
      <c r="N3715" s="235">
        <v>5.3939384485962881E-2</v>
      </c>
      <c r="O3715" s="235">
        <v>7.8070596736163095E-2</v>
      </c>
      <c r="P3715" s="235">
        <v>0.1108512256423751</v>
      </c>
      <c r="Q3715" s="235">
        <v>0.15390476506831349</v>
      </c>
      <c r="R3715" s="235">
        <v>0.20832015344837379</v>
      </c>
      <c r="S3715" s="235">
        <v>0.27335297436679379</v>
      </c>
      <c r="T3715" s="235">
        <v>0.34588374704188551</v>
      </c>
      <c r="U3715" s="235">
        <v>0.41922449378263549</v>
      </c>
      <c r="V3715" s="235">
        <v>0.48638408616666501</v>
      </c>
      <c r="W3715" s="236">
        <f t="shared" si="149"/>
        <v>0.56430261777319046</v>
      </c>
      <c r="X3715" s="236">
        <f t="shared" si="149"/>
        <v>0.65470366626378329</v>
      </c>
      <c r="Y3715" s="236">
        <f t="shared" si="149"/>
        <v>0.75958692573622066</v>
      </c>
      <c r="Z3715" s="236">
        <f t="shared" si="149"/>
        <v>0.88127244046459619</v>
      </c>
    </row>
    <row r="3716" spans="1:26" x14ac:dyDescent="0.35">
      <c r="A3716" t="str">
        <f t="shared" si="148"/>
        <v>lby.wnd.0_25</v>
      </c>
      <c r="B3716" t="s">
        <v>1219</v>
      </c>
      <c r="C3716" t="s">
        <v>103</v>
      </c>
      <c r="D3716" t="s">
        <v>2381</v>
      </c>
      <c r="E3716" s="235">
        <v>2.3344551118035838E-3</v>
      </c>
      <c r="F3716" s="235">
        <v>3.1969126297403108E-3</v>
      </c>
      <c r="G3716" s="235">
        <v>4.3968846883577373E-3</v>
      </c>
      <c r="H3716" s="235">
        <v>6.0112722028692533E-3</v>
      </c>
      <c r="I3716" s="235">
        <v>8.2105571853865657E-3</v>
      </c>
      <c r="J3716" s="235">
        <v>1.1194000509751761E-2</v>
      </c>
      <c r="K3716" s="235">
        <v>1.5179115542564641E-2</v>
      </c>
      <c r="L3716" s="235">
        <v>2.0363334262104099E-2</v>
      </c>
      <c r="M3716" s="235">
        <v>2.6885229909850521E-2</v>
      </c>
      <c r="N3716" s="235">
        <v>3.4752730170560818E-2</v>
      </c>
      <c r="O3716" s="235">
        <v>4.3647040560086572E-2</v>
      </c>
      <c r="P3716" s="235">
        <v>5.2911518753862012E-2</v>
      </c>
      <c r="Q3716" s="235">
        <v>6.142388309620795E-2</v>
      </c>
      <c r="R3716" s="235">
        <v>6.7776092385762779E-2</v>
      </c>
      <c r="S3716" s="235">
        <v>7.088558986693913E-2</v>
      </c>
      <c r="T3716" s="235">
        <v>7.0438304477923153E-2</v>
      </c>
      <c r="U3716" s="235">
        <v>6.6906749824537259E-2</v>
      </c>
      <c r="V3716" s="235">
        <v>6.1640091376580629E-2</v>
      </c>
      <c r="W3716" s="236">
        <f t="shared" si="149"/>
        <v>5.6788005319005762E-2</v>
      </c>
      <c r="X3716" s="236">
        <f t="shared" si="149"/>
        <v>5.2317858005912661E-2</v>
      </c>
      <c r="Y3716" s="236">
        <f t="shared" si="149"/>
        <v>4.8199584594508897E-2</v>
      </c>
      <c r="Z3716" s="236">
        <f t="shared" si="149"/>
        <v>4.4405486838177986E-2</v>
      </c>
    </row>
    <row r="3717" spans="1:26" x14ac:dyDescent="0.35">
      <c r="A3717" t="str">
        <f t="shared" si="148"/>
        <v>lby.sol.25_50</v>
      </c>
      <c r="B3717" t="s">
        <v>1219</v>
      </c>
      <c r="C3717" t="s">
        <v>105</v>
      </c>
      <c r="D3717" t="s">
        <v>2382</v>
      </c>
      <c r="E3717" s="235">
        <v>1.9823353464121949E-3</v>
      </c>
      <c r="F3717" s="235">
        <v>2.7173178070372169E-3</v>
      </c>
      <c r="G3717" s="235">
        <v>3.7980642710383991E-3</v>
      </c>
      <c r="H3717" s="235">
        <v>5.6107079944662432E-3</v>
      </c>
      <c r="I3717" s="235">
        <v>8.5537513378727646E-3</v>
      </c>
      <c r="J3717" s="235">
        <v>1.321281854077937E-2</v>
      </c>
      <c r="K3717" s="235">
        <v>2.0571044378331339E-2</v>
      </c>
      <c r="L3717" s="235">
        <v>3.2012229463234489E-2</v>
      </c>
      <c r="M3717" s="235">
        <v>4.9494618396810831E-2</v>
      </c>
      <c r="N3717" s="235">
        <v>7.5492695050385472E-2</v>
      </c>
      <c r="O3717" s="235">
        <v>0.11291436886643311</v>
      </c>
      <c r="P3717" s="235">
        <v>0.16466703527080059</v>
      </c>
      <c r="Q3717" s="235">
        <v>0.23284860175878569</v>
      </c>
      <c r="R3717" s="235">
        <v>0.31610758538992367</v>
      </c>
      <c r="S3717" s="235">
        <v>0.40789537355872812</v>
      </c>
      <c r="T3717" s="235">
        <v>0.49603256508519039</v>
      </c>
      <c r="U3717" s="235">
        <v>0.56892449183279015</v>
      </c>
      <c r="V3717" s="235">
        <v>0.62446194315699977</v>
      </c>
      <c r="W3717" s="236">
        <f t="shared" si="149"/>
        <v>0.68542086700325267</v>
      </c>
      <c r="X3717" s="236">
        <f t="shared" si="149"/>
        <v>0.752330498394159</v>
      </c>
      <c r="Y3717" s="236">
        <f t="shared" si="149"/>
        <v>0.82577173538446957</v>
      </c>
      <c r="Z3717" s="236">
        <f t="shared" si="149"/>
        <v>0.90638218231931855</v>
      </c>
    </row>
    <row r="3718" spans="1:26" x14ac:dyDescent="0.35">
      <c r="A3718" t="str">
        <f t="shared" si="148"/>
        <v>lby.wnd.25_50</v>
      </c>
      <c r="B3718" t="s">
        <v>1219</v>
      </c>
      <c r="C3718" t="s">
        <v>103</v>
      </c>
      <c r="D3718" t="s">
        <v>2382</v>
      </c>
      <c r="E3718" s="235">
        <v>2.3344551118035838E-3</v>
      </c>
      <c r="F3718" s="235">
        <v>3.1969126297403108E-3</v>
      </c>
      <c r="G3718" s="235">
        <v>4.3968846883577373E-3</v>
      </c>
      <c r="H3718" s="235">
        <v>6.2919725344975806E-3</v>
      </c>
      <c r="I3718" s="235">
        <v>9.1591806881284928E-3</v>
      </c>
      <c r="J3718" s="235">
        <v>1.3313813414846351E-2</v>
      </c>
      <c r="K3718" s="235">
        <v>1.9211498550829421E-2</v>
      </c>
      <c r="L3718" s="235">
        <v>2.732963678914677E-2</v>
      </c>
      <c r="M3718" s="235">
        <v>3.8044405190922323E-2</v>
      </c>
      <c r="N3718" s="235">
        <v>5.1255396212836507E-2</v>
      </c>
      <c r="O3718" s="235">
        <v>6.6038511584481999E-2</v>
      </c>
      <c r="P3718" s="235">
        <v>8.0280234352857721E-2</v>
      </c>
      <c r="Q3718" s="235">
        <v>9.0810844435656984E-2</v>
      </c>
      <c r="R3718" s="235">
        <v>9.4843335635458256E-2</v>
      </c>
      <c r="S3718" s="235">
        <v>9.1582149638753357E-2</v>
      </c>
      <c r="T3718" s="235">
        <v>8.3067638494165374E-2</v>
      </c>
      <c r="U3718" s="235">
        <v>7.2623135788389484E-2</v>
      </c>
      <c r="V3718" s="235">
        <v>6.2980567526127004E-2</v>
      </c>
      <c r="W3718" s="236">
        <f t="shared" si="149"/>
        <v>5.4618295435091772E-2</v>
      </c>
      <c r="X3718" s="236">
        <f t="shared" si="149"/>
        <v>4.7366327637448274E-2</v>
      </c>
      <c r="Y3718" s="236">
        <f t="shared" si="149"/>
        <v>4.1077243000458466E-2</v>
      </c>
      <c r="Z3718" s="236">
        <f t="shared" si="149"/>
        <v>3.5623194296040106E-2</v>
      </c>
    </row>
    <row r="3719" spans="1:26" x14ac:dyDescent="0.35">
      <c r="A3719" t="str">
        <f t="shared" si="148"/>
        <v>lby.sol.50_75</v>
      </c>
      <c r="B3719" t="s">
        <v>1219</v>
      </c>
      <c r="C3719" t="s">
        <v>105</v>
      </c>
      <c r="D3719" t="s">
        <v>2383</v>
      </c>
      <c r="E3719" s="235">
        <v>1.9823353464121949E-3</v>
      </c>
      <c r="F3719" s="235">
        <v>2.7173178070372169E-3</v>
      </c>
      <c r="G3719" s="235">
        <v>3.7980642710383991E-3</v>
      </c>
      <c r="H3719" s="235">
        <v>5.7950655907276051E-3</v>
      </c>
      <c r="I3719" s="235">
        <v>9.2147418281345438E-3</v>
      </c>
      <c r="J3719" s="235">
        <v>1.479375449271134E-2</v>
      </c>
      <c r="K3719" s="235">
        <v>2.383573019386586E-2</v>
      </c>
      <c r="L3719" s="235">
        <v>3.8219883231543107E-2</v>
      </c>
      <c r="M3719" s="235">
        <v>6.0618972454094457E-2</v>
      </c>
      <c r="N3719" s="235">
        <v>9.4436776530497354E-2</v>
      </c>
      <c r="O3719" s="235">
        <v>0.1436884763424533</v>
      </c>
      <c r="P3719" s="235">
        <v>0.21212141845912399</v>
      </c>
      <c r="Q3719" s="235">
        <v>0.30052833196534018</v>
      </c>
      <c r="R3719" s="235">
        <v>0.40277097701651399</v>
      </c>
      <c r="S3719" s="235">
        <v>0.50263852497202532</v>
      </c>
      <c r="T3719" s="235">
        <v>0.58463226998113083</v>
      </c>
      <c r="U3719" s="235">
        <v>0.64572822762313242</v>
      </c>
      <c r="V3719" s="235">
        <v>0.690005921662174</v>
      </c>
      <c r="W3719" s="236">
        <f t="shared" si="149"/>
        <v>0.7373197446879125</v>
      </c>
      <c r="X3719" s="236">
        <f t="shared" si="149"/>
        <v>0.78787788457968355</v>
      </c>
      <c r="Y3719" s="236">
        <f t="shared" si="149"/>
        <v>0.841902804695003</v>
      </c>
      <c r="Z3719" s="236">
        <f t="shared" si="149"/>
        <v>0.89963222274152632</v>
      </c>
    </row>
    <row r="3720" spans="1:26" x14ac:dyDescent="0.35">
      <c r="A3720" t="str">
        <f t="shared" si="148"/>
        <v>lby.wnd.50_75</v>
      </c>
      <c r="B3720" t="s">
        <v>1219</v>
      </c>
      <c r="C3720" t="s">
        <v>103</v>
      </c>
      <c r="D3720" t="s">
        <v>2383</v>
      </c>
      <c r="E3720" s="235">
        <v>2.3344551118035838E-3</v>
      </c>
      <c r="F3720" s="235">
        <v>3.1969126297403108E-3</v>
      </c>
      <c r="G3720" s="235">
        <v>4.3968846883577373E-3</v>
      </c>
      <c r="H3720" s="235">
        <v>6.5368459169803262E-3</v>
      </c>
      <c r="I3720" s="235">
        <v>1.0032220361761469E-2</v>
      </c>
      <c r="J3720" s="235">
        <v>1.535913525274369E-2</v>
      </c>
      <c r="K3720" s="235">
        <v>2.3331906149160229E-2</v>
      </c>
      <c r="L3720" s="235">
        <v>3.4847839816047332E-2</v>
      </c>
      <c r="M3720" s="235">
        <v>5.0584019260400917E-2</v>
      </c>
      <c r="N3720" s="235">
        <v>7.0426566133063015E-2</v>
      </c>
      <c r="O3720" s="235">
        <v>9.2363520069110638E-2</v>
      </c>
      <c r="P3720" s="235">
        <v>0.111728347899596</v>
      </c>
      <c r="Q3720" s="235">
        <v>0.12277185999241171</v>
      </c>
      <c r="R3720" s="235">
        <v>0.12140261397075421</v>
      </c>
      <c r="S3720" s="235">
        <v>0.1090830871710283</v>
      </c>
      <c r="T3720" s="235">
        <v>9.2404306967884431E-2</v>
      </c>
      <c r="U3720" s="235">
        <v>7.7152441965495713E-2</v>
      </c>
      <c r="V3720" s="235">
        <v>6.5329412976287693E-2</v>
      </c>
      <c r="W3720" s="236">
        <f t="shared" si="149"/>
        <v>5.531817387886518E-2</v>
      </c>
      <c r="X3720" s="236">
        <f t="shared" si="149"/>
        <v>4.6841081556986776E-2</v>
      </c>
      <c r="Y3720" s="236">
        <f t="shared" si="149"/>
        <v>3.9663039604902028E-2</v>
      </c>
      <c r="Z3720" s="236">
        <f t="shared" si="149"/>
        <v>3.3584978365329317E-2</v>
      </c>
    </row>
    <row r="3721" spans="1:26" x14ac:dyDescent="0.35">
      <c r="A3721" t="str">
        <f t="shared" si="148"/>
        <v>lby.sol.75_100</v>
      </c>
      <c r="B3721" t="s">
        <v>1219</v>
      </c>
      <c r="C3721" t="s">
        <v>105</v>
      </c>
      <c r="D3721" t="s">
        <v>2384</v>
      </c>
      <c r="E3721" s="235">
        <v>1.9823353464121949E-3</v>
      </c>
      <c r="F3721" s="235">
        <v>2.7173178070372169E-3</v>
      </c>
      <c r="G3721" s="235">
        <v>3.7980642710383991E-3</v>
      </c>
      <c r="H3721" s="235">
        <v>5.9331518285900111E-3</v>
      </c>
      <c r="I3721" s="235">
        <v>9.7109158893779694E-3</v>
      </c>
      <c r="J3721" s="235">
        <v>1.5980051624911961E-2</v>
      </c>
      <c r="K3721" s="235">
        <v>2.628407495411187E-2</v>
      </c>
      <c r="L3721" s="235">
        <v>4.2862898082426742E-2</v>
      </c>
      <c r="M3721" s="235">
        <v>6.8890553308987426E-2</v>
      </c>
      <c r="N3721" s="235">
        <v>0.10846256555979381</v>
      </c>
      <c r="O3721" s="235">
        <v>0.1662692115376791</v>
      </c>
      <c r="P3721" s="235">
        <v>0.2461466602026656</v>
      </c>
      <c r="Q3721" s="235">
        <v>0.34698538344800062</v>
      </c>
      <c r="R3721" s="235">
        <v>0.45604716511073051</v>
      </c>
      <c r="S3721" s="235">
        <v>0.55265734131902311</v>
      </c>
      <c r="T3721" s="235">
        <v>0.62761173076738275</v>
      </c>
      <c r="U3721" s="235">
        <v>0.68217779893342845</v>
      </c>
      <c r="V3721" s="235">
        <v>0.72060055074216578</v>
      </c>
      <c r="W3721" s="236">
        <f t="shared" si="149"/>
        <v>0.76118741263901202</v>
      </c>
      <c r="X3721" s="236">
        <f t="shared" si="149"/>
        <v>0.8040602752292203</v>
      </c>
      <c r="Y3721" s="236">
        <f t="shared" si="149"/>
        <v>0.84934789444330172</v>
      </c>
      <c r="Z3721" s="236">
        <f t="shared" si="149"/>
        <v>0.89718627821728503</v>
      </c>
    </row>
    <row r="3722" spans="1:26" x14ac:dyDescent="0.35">
      <c r="A3722" t="str">
        <f t="shared" si="148"/>
        <v>lby.wnd.75_100</v>
      </c>
      <c r="B3722" t="s">
        <v>1219</v>
      </c>
      <c r="C3722" t="s">
        <v>103</v>
      </c>
      <c r="D3722" t="s">
        <v>2384</v>
      </c>
      <c r="E3722" s="235">
        <v>2.3344551118035838E-3</v>
      </c>
      <c r="F3722" s="235">
        <v>3.1969126297403108E-3</v>
      </c>
      <c r="G3722" s="235">
        <v>4.3968846883577373E-3</v>
      </c>
      <c r="H3722" s="235">
        <v>6.7280769675873856E-3</v>
      </c>
      <c r="I3722" s="235">
        <v>1.073831448549796E-2</v>
      </c>
      <c r="J3722" s="235">
        <v>1.7088888408891209E-2</v>
      </c>
      <c r="K3722" s="235">
        <v>2.6945465744586741E-2</v>
      </c>
      <c r="L3722" s="235">
        <v>4.1657099531615227E-2</v>
      </c>
      <c r="M3722" s="235">
        <v>6.2382624684477882E-2</v>
      </c>
      <c r="N3722" s="235">
        <v>8.8855300049487371E-2</v>
      </c>
      <c r="O3722" s="235">
        <v>0.11783685396621441</v>
      </c>
      <c r="P3722" s="235">
        <v>0.1419808455360915</v>
      </c>
      <c r="Q3722" s="235">
        <v>0.15249507030560641</v>
      </c>
      <c r="R3722" s="235">
        <v>0.1446395788981546</v>
      </c>
      <c r="S3722" s="235">
        <v>0.1237559952756931</v>
      </c>
      <c r="T3722" s="235">
        <v>0.1009664260530531</v>
      </c>
      <c r="U3722" s="235">
        <v>8.2434545729769618E-2</v>
      </c>
      <c r="V3722" s="235">
        <v>6.8902412191692811E-2</v>
      </c>
      <c r="W3722" s="236">
        <f t="shared" si="149"/>
        <v>5.7591660920859017E-2</v>
      </c>
      <c r="X3722" s="236">
        <f t="shared" si="149"/>
        <v>4.8137638467511998E-2</v>
      </c>
      <c r="Y3722" s="236">
        <f t="shared" si="149"/>
        <v>4.0235551470084743E-2</v>
      </c>
      <c r="Z3722" s="236">
        <f t="shared" si="149"/>
        <v>3.3630640256572433E-2</v>
      </c>
    </row>
    <row r="3723" spans="1:26" x14ac:dyDescent="0.35">
      <c r="A3723" t="str">
        <f t="shared" si="148"/>
        <v>lie.sol.0_0</v>
      </c>
      <c r="B3723" t="s">
        <v>2289</v>
      </c>
      <c r="C3723" t="s">
        <v>105</v>
      </c>
      <c r="D3723" t="s">
        <v>2380</v>
      </c>
      <c r="E3723" s="235">
        <v>2.090400227663932E-2</v>
      </c>
      <c r="F3723" s="235">
        <v>2.3238427330968741E-2</v>
      </c>
      <c r="G3723" s="235">
        <v>2.5784977101884151E-2</v>
      </c>
      <c r="H3723" s="235">
        <v>2.8523010345819149E-2</v>
      </c>
      <c r="I3723" s="235">
        <v>3.1460164405327368E-2</v>
      </c>
      <c r="J3723" s="235">
        <v>3.4590724557257473E-2</v>
      </c>
      <c r="K3723" s="235">
        <v>3.7913867827805009E-2</v>
      </c>
      <c r="L3723" s="235">
        <v>4.138315222475205E-2</v>
      </c>
      <c r="M3723" s="235">
        <v>4.5008204905001757E-2</v>
      </c>
      <c r="N3723" s="235">
        <v>4.8761481356197602E-2</v>
      </c>
      <c r="O3723" s="235">
        <v>5.2639744983810591E-2</v>
      </c>
      <c r="P3723" s="235">
        <v>5.660612148758238E-2</v>
      </c>
      <c r="Q3723" s="235">
        <v>6.0610242346617139E-2</v>
      </c>
      <c r="R3723" s="235">
        <v>6.4641589518515258E-2</v>
      </c>
      <c r="S3723" s="235">
        <v>6.8701963041991179E-2</v>
      </c>
      <c r="T3723" s="235">
        <v>7.2754689684551094E-2</v>
      </c>
      <c r="U3723" s="235">
        <v>7.6814348751658851E-2</v>
      </c>
      <c r="V3723" s="235">
        <v>8.0836373986807264E-2</v>
      </c>
      <c r="W3723" s="236">
        <f t="shared" si="149"/>
        <v>8.5068993821207833E-2</v>
      </c>
      <c r="X3723" s="236">
        <f t="shared" si="149"/>
        <v>8.9523235059179584E-2</v>
      </c>
      <c r="Y3723" s="236">
        <f t="shared" si="149"/>
        <v>9.4210701872238622E-2</v>
      </c>
      <c r="Z3723" s="236">
        <f t="shared" si="149"/>
        <v>9.9143606030239501E-2</v>
      </c>
    </row>
    <row r="3724" spans="1:26" x14ac:dyDescent="0.35">
      <c r="A3724" t="str">
        <f t="shared" si="148"/>
        <v>lie.wnd.0_0</v>
      </c>
      <c r="B3724" t="s">
        <v>2289</v>
      </c>
      <c r="C3724" t="s">
        <v>103</v>
      </c>
      <c r="D3724" t="s">
        <v>2380</v>
      </c>
      <c r="E3724" s="235">
        <v>1.3411818198819319E-2</v>
      </c>
      <c r="F3724" s="235">
        <v>1.4420541165920399E-2</v>
      </c>
      <c r="G3724" s="235">
        <v>1.5395610951940151E-2</v>
      </c>
      <c r="H3724" s="235">
        <v>1.6304436559963571E-2</v>
      </c>
      <c r="I3724" s="235">
        <v>1.7144876215296759E-2</v>
      </c>
      <c r="J3724" s="235">
        <v>1.7907684156724051E-2</v>
      </c>
      <c r="K3724" s="235">
        <v>1.8575723220013631E-2</v>
      </c>
      <c r="L3724" s="235">
        <v>1.9152928986047819E-2</v>
      </c>
      <c r="M3724" s="235">
        <v>1.96502549762172E-2</v>
      </c>
      <c r="N3724" s="235">
        <v>2.0071275563831301E-2</v>
      </c>
      <c r="O3724" s="235">
        <v>2.0424208087341029E-2</v>
      </c>
      <c r="P3724" s="235">
        <v>2.0696873605827979E-2</v>
      </c>
      <c r="Q3724" s="235">
        <v>2.0911136997884341E-2</v>
      </c>
      <c r="R3724" s="235">
        <v>2.1075750945744862E-2</v>
      </c>
      <c r="S3724" s="235">
        <v>2.1199734111410361E-2</v>
      </c>
      <c r="T3724" s="235">
        <v>2.1287804530642201E-2</v>
      </c>
      <c r="U3724" s="235">
        <v>2.134728953974158E-2</v>
      </c>
      <c r="V3724" s="235">
        <v>2.1383197621466839E-2</v>
      </c>
      <c r="W3724" s="236">
        <f t="shared" si="149"/>
        <v>2.1419166103850026E-2</v>
      </c>
      <c r="X3724" s="236">
        <f t="shared" si="149"/>
        <v>2.1455195088490538E-2</v>
      </c>
      <c r="Y3724" s="236">
        <f t="shared" si="149"/>
        <v>2.1491284677158676E-2</v>
      </c>
      <c r="Z3724" s="236">
        <f t="shared" si="149"/>
        <v>2.152743497179592E-2</v>
      </c>
    </row>
    <row r="3725" spans="1:26" x14ac:dyDescent="0.35">
      <c r="A3725" t="str">
        <f t="shared" si="148"/>
        <v>lie.sol.0_25</v>
      </c>
      <c r="B3725" t="s">
        <v>2289</v>
      </c>
      <c r="C3725" t="s">
        <v>105</v>
      </c>
      <c r="D3725" t="s">
        <v>2381</v>
      </c>
      <c r="E3725" s="235">
        <v>2.090400227663932E-2</v>
      </c>
      <c r="F3725" s="235">
        <v>2.3238427330968741E-2</v>
      </c>
      <c r="G3725" s="235">
        <v>2.5784977101884151E-2</v>
      </c>
      <c r="H3725" s="235">
        <v>2.8523010345819149E-2</v>
      </c>
      <c r="I3725" s="235">
        <v>3.1551081463113431E-2</v>
      </c>
      <c r="J3725" s="235">
        <v>3.4942437972336857E-2</v>
      </c>
      <c r="K3725" s="235">
        <v>3.8762811696971052E-2</v>
      </c>
      <c r="L3725" s="235">
        <v>4.3041065518848107E-2</v>
      </c>
      <c r="M3725" s="235">
        <v>4.7874101155915699E-2</v>
      </c>
      <c r="N3725" s="235">
        <v>5.3328059397615361E-2</v>
      </c>
      <c r="O3725" s="235">
        <v>5.9503729491441393E-2</v>
      </c>
      <c r="P3725" s="235">
        <v>6.6461564623919972E-2</v>
      </c>
      <c r="Q3725" s="235">
        <v>7.4290205245752375E-2</v>
      </c>
      <c r="R3725" s="235">
        <v>8.3094701788065689E-2</v>
      </c>
      <c r="S3725" s="235">
        <v>9.3027449967330852E-2</v>
      </c>
      <c r="T3725" s="235">
        <v>0.1041895159181163</v>
      </c>
      <c r="U3725" s="235">
        <v>0.116152102321359</v>
      </c>
      <c r="V3725" s="235">
        <v>0.12861820206095481</v>
      </c>
      <c r="W3725" s="236">
        <f t="shared" si="149"/>
        <v>0.14242223404294427</v>
      </c>
      <c r="X3725" s="236">
        <f t="shared" si="149"/>
        <v>0.15770779271327509</v>
      </c>
      <c r="Y3725" s="236">
        <f t="shared" si="149"/>
        <v>0.17463388388496853</v>
      </c>
      <c r="Z3725" s="236">
        <f t="shared" ref="Z3725:Z3788" si="150">IF(Y3725=0,0,Y3725*(Y3725/X3725))</f>
        <v>0.19337657877308925</v>
      </c>
    </row>
    <row r="3726" spans="1:26" x14ac:dyDescent="0.35">
      <c r="A3726" t="str">
        <f t="shared" ref="A3726:A3789" si="151">LOWER(B3726)&amp;"."&amp;C3726&amp;"."&amp;D3726</f>
        <v>lie.wnd.0_25</v>
      </c>
      <c r="B3726" t="s">
        <v>2289</v>
      </c>
      <c r="C3726" t="s">
        <v>103</v>
      </c>
      <c r="D3726" t="s">
        <v>2381</v>
      </c>
      <c r="E3726" s="235">
        <v>1.3411818198819319E-2</v>
      </c>
      <c r="F3726" s="235">
        <v>1.4420541165920399E-2</v>
      </c>
      <c r="G3726" s="235">
        <v>1.5395610951940151E-2</v>
      </c>
      <c r="H3726" s="235">
        <v>1.6304436559963571E-2</v>
      </c>
      <c r="I3726" s="235">
        <v>1.716884290669379E-2</v>
      </c>
      <c r="J3726" s="235">
        <v>1.7991972915139751E-2</v>
      </c>
      <c r="K3726" s="235">
        <v>1.8757769486645232E-2</v>
      </c>
      <c r="L3726" s="235">
        <v>1.9472183689600731E-2</v>
      </c>
      <c r="M3726" s="235">
        <v>2.0146389201214289E-2</v>
      </c>
      <c r="N3726" s="235">
        <v>2.0782519164326281E-2</v>
      </c>
      <c r="O3726" s="235">
        <v>2.136714127277756E-2</v>
      </c>
      <c r="P3726" s="235">
        <v>2.1915047346324192E-2</v>
      </c>
      <c r="Q3726" s="235">
        <v>2.2435920085213369E-2</v>
      </c>
      <c r="R3726" s="235">
        <v>2.292991467096625E-2</v>
      </c>
      <c r="S3726" s="235">
        <v>2.340140816023693E-2</v>
      </c>
      <c r="T3726" s="235">
        <v>2.382510923138826E-2</v>
      </c>
      <c r="U3726" s="235">
        <v>2.4181757225789469E-2</v>
      </c>
      <c r="V3726" s="235">
        <v>2.445915952672624E-2</v>
      </c>
      <c r="W3726" s="236">
        <f t="shared" ref="W3726:Z3789" si="152">IF(V3726=0,0,V3726*(V3726/U3726))</f>
        <v>2.4739744062760589E-2</v>
      </c>
      <c r="X3726" s="236">
        <f t="shared" si="152"/>
        <v>2.5023547339069949E-2</v>
      </c>
      <c r="Y3726" s="236">
        <f t="shared" si="152"/>
        <v>2.5310606279602819E-2</v>
      </c>
      <c r="Z3726" s="236">
        <f t="shared" si="150"/>
        <v>2.5600958231882718E-2</v>
      </c>
    </row>
    <row r="3727" spans="1:26" x14ac:dyDescent="0.35">
      <c r="A3727" t="str">
        <f t="shared" si="151"/>
        <v>lie.sol.25_50</v>
      </c>
      <c r="B3727" t="s">
        <v>2289</v>
      </c>
      <c r="C3727" t="s">
        <v>105</v>
      </c>
      <c r="D3727" t="s">
        <v>2382</v>
      </c>
      <c r="E3727" s="235">
        <v>2.090400227663932E-2</v>
      </c>
      <c r="F3727" s="235">
        <v>2.3238427330968741E-2</v>
      </c>
      <c r="G3727" s="235">
        <v>2.5784977101884151E-2</v>
      </c>
      <c r="H3727" s="235">
        <v>2.9523665224131031E-2</v>
      </c>
      <c r="I3727" s="235">
        <v>3.4332564612907561E-2</v>
      </c>
      <c r="J3727" s="235">
        <v>4.0098037360557108E-2</v>
      </c>
      <c r="K3727" s="235">
        <v>4.6994555610797052E-2</v>
      </c>
      <c r="L3727" s="235">
        <v>5.5193952964750922E-2</v>
      </c>
      <c r="M3727" s="235">
        <v>6.4923265292574153E-2</v>
      </c>
      <c r="N3727" s="235">
        <v>7.6367823337469415E-2</v>
      </c>
      <c r="O3727" s="235">
        <v>8.9808504167903563E-2</v>
      </c>
      <c r="P3727" s="235">
        <v>0.1054712664854381</v>
      </c>
      <c r="Q3727" s="235">
        <v>0.12356739371100239</v>
      </c>
      <c r="R3727" s="235">
        <v>0.14432036586785271</v>
      </c>
      <c r="S3727" s="235">
        <v>0.16790538192108639</v>
      </c>
      <c r="T3727" s="235">
        <v>0.19440190702584639</v>
      </c>
      <c r="U3727" s="235">
        <v>0.2228901436424888</v>
      </c>
      <c r="V3727" s="235">
        <v>0.25263605030883679</v>
      </c>
      <c r="W3727" s="236">
        <f t="shared" si="152"/>
        <v>0.28635171063473791</v>
      </c>
      <c r="X3727" s="236">
        <f t="shared" si="152"/>
        <v>0.32456690992121856</v>
      </c>
      <c r="Y3727" s="236">
        <f t="shared" si="152"/>
        <v>0.36788213621039545</v>
      </c>
      <c r="Z3727" s="236">
        <f t="shared" si="150"/>
        <v>0.41697801595231654</v>
      </c>
    </row>
    <row r="3728" spans="1:26" x14ac:dyDescent="0.35">
      <c r="A3728" t="str">
        <f t="shared" si="151"/>
        <v>lie.wnd.25_50</v>
      </c>
      <c r="B3728" t="s">
        <v>2289</v>
      </c>
      <c r="C3728" t="s">
        <v>103</v>
      </c>
      <c r="D3728" t="s">
        <v>2382</v>
      </c>
      <c r="E3728" s="235">
        <v>1.3411818198819319E-2</v>
      </c>
      <c r="F3728" s="235">
        <v>1.4420541165920399E-2</v>
      </c>
      <c r="G3728" s="235">
        <v>1.5395610951940151E-2</v>
      </c>
      <c r="H3728" s="235">
        <v>1.6624184401139691E-2</v>
      </c>
      <c r="I3728" s="235">
        <v>1.797513282162751E-2</v>
      </c>
      <c r="J3728" s="235">
        <v>1.93047564584942E-2</v>
      </c>
      <c r="K3728" s="235">
        <v>2.0622007997321681E-2</v>
      </c>
      <c r="L3728" s="235">
        <v>2.1910099084057801E-2</v>
      </c>
      <c r="M3728" s="235">
        <v>2.313347299538741E-2</v>
      </c>
      <c r="N3728" s="235">
        <v>2.430182067081773E-2</v>
      </c>
      <c r="O3728" s="235">
        <v>2.5412461889601778E-2</v>
      </c>
      <c r="P3728" s="235">
        <v>2.6412279917550349E-2</v>
      </c>
      <c r="Q3728" s="235">
        <v>2.731376688981928E-2</v>
      </c>
      <c r="R3728" s="235">
        <v>2.8069821465660859E-2</v>
      </c>
      <c r="S3728" s="235">
        <v>2.869683114169734E-2</v>
      </c>
      <c r="T3728" s="235">
        <v>2.9178679292952731E-2</v>
      </c>
      <c r="U3728" s="235">
        <v>2.9427592971113019E-2</v>
      </c>
      <c r="V3728" s="235">
        <v>2.945862295112267E-2</v>
      </c>
      <c r="W3728" s="236">
        <f t="shared" si="152"/>
        <v>2.9489685650752315E-2</v>
      </c>
      <c r="X3728" s="236">
        <f t="shared" si="152"/>
        <v>2.9520781104503218E-2</v>
      </c>
      <c r="Y3728" s="236">
        <f t="shared" si="152"/>
        <v>2.9551909346913027E-2</v>
      </c>
      <c r="Z3728" s="236">
        <f t="shared" si="150"/>
        <v>2.9583070412555802E-2</v>
      </c>
    </row>
    <row r="3729" spans="1:26" x14ac:dyDescent="0.35">
      <c r="A3729" t="str">
        <f t="shared" si="151"/>
        <v>lie.sol.50_75</v>
      </c>
      <c r="B3729" t="s">
        <v>2289</v>
      </c>
      <c r="C3729" t="s">
        <v>105</v>
      </c>
      <c r="D3729" t="s">
        <v>2383</v>
      </c>
      <c r="E3729" s="235">
        <v>2.090400227663932E-2</v>
      </c>
      <c r="F3729" s="235">
        <v>2.3238427330968741E-2</v>
      </c>
      <c r="G3729" s="235">
        <v>2.5784977101884151E-2</v>
      </c>
      <c r="H3729" s="235">
        <v>3.0673522583650671E-2</v>
      </c>
      <c r="I3729" s="235">
        <v>3.7676271079931142E-2</v>
      </c>
      <c r="J3729" s="235">
        <v>4.6568603091904269E-2</v>
      </c>
      <c r="K3729" s="235">
        <v>5.77720732535544E-2</v>
      </c>
      <c r="L3729" s="235">
        <v>7.1724470181404251E-2</v>
      </c>
      <c r="M3729" s="235">
        <v>8.8930794296723875E-2</v>
      </c>
      <c r="N3729" s="235">
        <v>0.1098999999793422</v>
      </c>
      <c r="O3729" s="235">
        <v>0.13515532476756631</v>
      </c>
      <c r="P3729" s="235">
        <v>0.16506955382842639</v>
      </c>
      <c r="Q3729" s="235">
        <v>0.19970206680133001</v>
      </c>
      <c r="R3729" s="235">
        <v>0.23876718601990049</v>
      </c>
      <c r="S3729" s="235">
        <v>0.28182332474150812</v>
      </c>
      <c r="T3729" s="235">
        <v>0.32745810936020192</v>
      </c>
      <c r="U3729" s="235">
        <v>0.37329123846180667</v>
      </c>
      <c r="V3729" s="235">
        <v>0.41732961729015627</v>
      </c>
      <c r="W3729" s="236">
        <f t="shared" si="152"/>
        <v>0.46656334658486209</v>
      </c>
      <c r="X3729" s="236">
        <f t="shared" si="152"/>
        <v>0.52160533870070169</v>
      </c>
      <c r="Y3729" s="236">
        <f t="shared" si="152"/>
        <v>0.5831408132520054</v>
      </c>
      <c r="Z3729" s="236">
        <f t="shared" si="150"/>
        <v>0.65193582743472178</v>
      </c>
    </row>
    <row r="3730" spans="1:26" x14ac:dyDescent="0.35">
      <c r="A3730" t="str">
        <f t="shared" si="151"/>
        <v>lie.wnd.50_75</v>
      </c>
      <c r="B3730" t="s">
        <v>2289</v>
      </c>
      <c r="C3730" t="s">
        <v>103</v>
      </c>
      <c r="D3730" t="s">
        <v>2383</v>
      </c>
      <c r="E3730" s="235">
        <v>1.3411818198819319E-2</v>
      </c>
      <c r="F3730" s="235">
        <v>1.4420541165920399E-2</v>
      </c>
      <c r="G3730" s="235">
        <v>1.5395610951940151E-2</v>
      </c>
      <c r="H3730" s="235">
        <v>1.7051989469143949E-2</v>
      </c>
      <c r="I3730" s="235">
        <v>1.909333500520858E-2</v>
      </c>
      <c r="J3730" s="235">
        <v>2.1211215255578258E-2</v>
      </c>
      <c r="K3730" s="235">
        <v>2.3404428171920639E-2</v>
      </c>
      <c r="L3730" s="235">
        <v>2.557696630110198E-2</v>
      </c>
      <c r="M3730" s="235">
        <v>2.7717129593970678E-2</v>
      </c>
      <c r="N3730" s="235">
        <v>2.9713693728763538E-2</v>
      </c>
      <c r="O3730" s="235">
        <v>3.1491897985452232E-2</v>
      </c>
      <c r="P3730" s="235">
        <v>3.3008273196629689E-2</v>
      </c>
      <c r="Q3730" s="235">
        <v>3.4147484573076488E-2</v>
      </c>
      <c r="R3730" s="235">
        <v>3.4854109395260333E-2</v>
      </c>
      <c r="S3730" s="235">
        <v>3.5148538460910317E-2</v>
      </c>
      <c r="T3730" s="235">
        <v>3.501400355207087E-2</v>
      </c>
      <c r="U3730" s="235">
        <v>3.4500523232778538E-2</v>
      </c>
      <c r="V3730" s="235">
        <v>3.3693827756021227E-2</v>
      </c>
      <c r="W3730" s="236">
        <f t="shared" si="152"/>
        <v>3.2905994532100781E-2</v>
      </c>
      <c r="X3730" s="236">
        <f t="shared" si="152"/>
        <v>3.2136582521501873E-2</v>
      </c>
      <c r="Y3730" s="236">
        <f t="shared" si="152"/>
        <v>3.1385160997149365E-2</v>
      </c>
      <c r="Z3730" s="236">
        <f t="shared" si="150"/>
        <v>3.0651309303281551E-2</v>
      </c>
    </row>
    <row r="3731" spans="1:26" x14ac:dyDescent="0.35">
      <c r="A3731" t="str">
        <f t="shared" si="151"/>
        <v>lie.sol.75_100</v>
      </c>
      <c r="B3731" t="s">
        <v>2289</v>
      </c>
      <c r="C3731" t="s">
        <v>105</v>
      </c>
      <c r="D3731" t="s">
        <v>2384</v>
      </c>
      <c r="E3731" s="235">
        <v>2.090400227663932E-2</v>
      </c>
      <c r="F3731" s="235">
        <v>2.3238427330968741E-2</v>
      </c>
      <c r="G3731" s="235">
        <v>2.5784977101884151E-2</v>
      </c>
      <c r="H3731" s="235">
        <v>3.1886438760779123E-2</v>
      </c>
      <c r="I3731" s="235">
        <v>4.1331329422239348E-2</v>
      </c>
      <c r="J3731" s="235">
        <v>5.3873617907962988E-2</v>
      </c>
      <c r="K3731" s="235">
        <v>7.030339261397707E-2</v>
      </c>
      <c r="L3731" s="235">
        <v>9.1435910288271152E-2</v>
      </c>
      <c r="M3731" s="235">
        <v>0.1181760007477355</v>
      </c>
      <c r="N3731" s="235">
        <v>0.15133079269136249</v>
      </c>
      <c r="O3731" s="235">
        <v>0.19137786278913549</v>
      </c>
      <c r="P3731" s="235">
        <v>0.23803406040000011</v>
      </c>
      <c r="Q3731" s="235">
        <v>0.29028361878561948</v>
      </c>
      <c r="R3731" s="235">
        <v>0.3459139006896178</v>
      </c>
      <c r="S3731" s="235">
        <v>0.40233571452814471</v>
      </c>
      <c r="T3731" s="235">
        <v>0.45671091804553859</v>
      </c>
      <c r="U3731" s="235">
        <v>0.50591567764498557</v>
      </c>
      <c r="V3731" s="235">
        <v>0.54780055464922306</v>
      </c>
      <c r="W3731" s="236">
        <f t="shared" si="152"/>
        <v>0.59315309039419473</v>
      </c>
      <c r="X3731" s="236">
        <f t="shared" si="152"/>
        <v>0.64226037315620077</v>
      </c>
      <c r="Y3731" s="236">
        <f t="shared" si="152"/>
        <v>0.69543325931692634</v>
      </c>
      <c r="Z3731" s="236">
        <f t="shared" si="150"/>
        <v>0.75300834113043247</v>
      </c>
    </row>
    <row r="3732" spans="1:26" x14ac:dyDescent="0.35">
      <c r="A3732" t="str">
        <f t="shared" si="151"/>
        <v>lie.wnd.75_100</v>
      </c>
      <c r="B3732" t="s">
        <v>2289</v>
      </c>
      <c r="C3732" t="s">
        <v>103</v>
      </c>
      <c r="D3732" t="s">
        <v>2384</v>
      </c>
      <c r="E3732" s="235">
        <v>1.3411818198819319E-2</v>
      </c>
      <c r="F3732" s="235">
        <v>1.4420541165920399E-2</v>
      </c>
      <c r="G3732" s="235">
        <v>1.5395610951940151E-2</v>
      </c>
      <c r="H3732" s="235">
        <v>1.7602046314405369E-2</v>
      </c>
      <c r="I3732" s="235">
        <v>2.0591329074180709E-2</v>
      </c>
      <c r="J3732" s="235">
        <v>2.386453936203263E-2</v>
      </c>
      <c r="K3732" s="235">
        <v>2.734159917158727E-2</v>
      </c>
      <c r="L3732" s="235">
        <v>3.0878691682595261E-2</v>
      </c>
      <c r="M3732" s="235">
        <v>3.4373879795064392E-2</v>
      </c>
      <c r="N3732" s="235">
        <v>3.748065351658561E-2</v>
      </c>
      <c r="O3732" s="235">
        <v>4.0016160567456917E-2</v>
      </c>
      <c r="P3732" s="235">
        <v>4.1762016913908309E-2</v>
      </c>
      <c r="Q3732" s="235">
        <v>4.2631627123375343E-2</v>
      </c>
      <c r="R3732" s="235">
        <v>4.2582044707265072E-2</v>
      </c>
      <c r="S3732" s="235">
        <v>4.1800791468880737E-2</v>
      </c>
      <c r="T3732" s="235">
        <v>4.0408363212830922E-2</v>
      </c>
      <c r="U3732" s="235">
        <v>3.8675227529298521E-2</v>
      </c>
      <c r="V3732" s="235">
        <v>3.6758913404324287E-2</v>
      </c>
      <c r="W3732" s="236">
        <f t="shared" si="152"/>
        <v>3.4937550493865696E-2</v>
      </c>
      <c r="X3732" s="236">
        <f t="shared" si="152"/>
        <v>3.320643407179226E-2</v>
      </c>
      <c r="Y3732" s="236">
        <f t="shared" si="152"/>
        <v>3.1561092525873878E-2</v>
      </c>
      <c r="Z3732" s="236">
        <f t="shared" si="150"/>
        <v>2.9997275807248671E-2</v>
      </c>
    </row>
    <row r="3733" spans="1:26" x14ac:dyDescent="0.35">
      <c r="A3733" t="str">
        <f t="shared" si="151"/>
        <v>ltu.sol.0_0</v>
      </c>
      <c r="B3733" t="s">
        <v>1239</v>
      </c>
      <c r="C3733" t="s">
        <v>105</v>
      </c>
      <c r="D3733" t="s">
        <v>2380</v>
      </c>
      <c r="E3733" s="235">
        <v>8.3935216484237518E-2</v>
      </c>
      <c r="F3733" s="235">
        <v>0.102336051245912</v>
      </c>
      <c r="G3733" s="235">
        <v>0.12656595023305531</v>
      </c>
      <c r="H3733" s="235">
        <v>0.1575238287324503</v>
      </c>
      <c r="I3733" s="235">
        <v>0.19689800890829909</v>
      </c>
      <c r="J3733" s="235">
        <v>0.24630689868539751</v>
      </c>
      <c r="K3733" s="235">
        <v>0.30600556684676672</v>
      </c>
      <c r="L3733" s="235">
        <v>0.37441266617438362</v>
      </c>
      <c r="M3733" s="235">
        <v>0.44857440896030248</v>
      </c>
      <c r="N3733" s="235">
        <v>0.52394900862603899</v>
      </c>
      <c r="O3733" s="235">
        <v>0.59592799116521145</v>
      </c>
      <c r="P3733" s="235">
        <v>0.66002340856859476</v>
      </c>
      <c r="Q3733" s="235">
        <v>0.713436560667981</v>
      </c>
      <c r="R3733" s="235">
        <v>0.75397538493197802</v>
      </c>
      <c r="S3733" s="235">
        <v>0.78317719970107724</v>
      </c>
      <c r="T3733" s="235">
        <v>0.80353369619964732</v>
      </c>
      <c r="U3733" s="235">
        <v>0.81813668865937594</v>
      </c>
      <c r="V3733" s="235">
        <v>0.82883250091593974</v>
      </c>
      <c r="W3733" s="236">
        <f t="shared" si="152"/>
        <v>0.83966814359621311</v>
      </c>
      <c r="X3733" s="236">
        <f t="shared" si="152"/>
        <v>0.85064544475653503</v>
      </c>
      <c r="Y3733" s="236">
        <f t="shared" si="152"/>
        <v>0.86176625635212045</v>
      </c>
      <c r="Z3733" s="236">
        <f t="shared" si="150"/>
        <v>0.87303245454949963</v>
      </c>
    </row>
    <row r="3734" spans="1:26" x14ac:dyDescent="0.35">
      <c r="A3734" t="str">
        <f t="shared" si="151"/>
        <v>ltu.wnd.0_0</v>
      </c>
      <c r="B3734" t="s">
        <v>1239</v>
      </c>
      <c r="C3734" t="s">
        <v>103</v>
      </c>
      <c r="D3734" t="s">
        <v>2380</v>
      </c>
      <c r="E3734" s="235">
        <v>0.54946776283927401</v>
      </c>
      <c r="F3734" s="235">
        <v>0.56668368073115105</v>
      </c>
      <c r="G3734" s="235">
        <v>0.57424575963463098</v>
      </c>
      <c r="H3734" s="235">
        <v>0.57126025544142733</v>
      </c>
      <c r="I3734" s="235">
        <v>0.55584693160932097</v>
      </c>
      <c r="J3734" s="235">
        <v>0.52676070139967535</v>
      </c>
      <c r="K3734" s="235">
        <v>0.48399861190246007</v>
      </c>
      <c r="L3734" s="235">
        <v>0.43051138592359228</v>
      </c>
      <c r="M3734" s="235">
        <v>0.36960059391522099</v>
      </c>
      <c r="N3734" s="235">
        <v>0.30630150301171732</v>
      </c>
      <c r="O3734" s="235">
        <v>0.24554613257614169</v>
      </c>
      <c r="P3734" s="235">
        <v>0.19198696484263131</v>
      </c>
      <c r="Q3734" s="235">
        <v>0.14804560137754461</v>
      </c>
      <c r="R3734" s="235">
        <v>0.1150652720005315</v>
      </c>
      <c r="S3734" s="235">
        <v>9.1771743818353291E-2</v>
      </c>
      <c r="T3734" s="235">
        <v>7.6011257605295007E-2</v>
      </c>
      <c r="U3734" s="235">
        <v>6.5127969488005644E-2</v>
      </c>
      <c r="V3734" s="235">
        <v>5.7485658258272003E-2</v>
      </c>
      <c r="W3734" s="236">
        <f t="shared" si="152"/>
        <v>5.0740118744150797E-2</v>
      </c>
      <c r="X3734" s="236">
        <f t="shared" si="152"/>
        <v>4.4786121063509821E-2</v>
      </c>
      <c r="Y3734" s="236">
        <f t="shared" si="152"/>
        <v>3.95307833241242E-2</v>
      </c>
      <c r="Z3734" s="236">
        <f t="shared" si="150"/>
        <v>3.4892122673514492E-2</v>
      </c>
    </row>
    <row r="3735" spans="1:26" x14ac:dyDescent="0.35">
      <c r="A3735" t="str">
        <f t="shared" si="151"/>
        <v>ltu.sol.0_25</v>
      </c>
      <c r="B3735" t="s">
        <v>1239</v>
      </c>
      <c r="C3735" t="s">
        <v>105</v>
      </c>
      <c r="D3735" t="s">
        <v>2381</v>
      </c>
      <c r="E3735" s="235">
        <v>8.3935216484237518E-2</v>
      </c>
      <c r="F3735" s="235">
        <v>0.102336051245912</v>
      </c>
      <c r="G3735" s="235">
        <v>0.12656595023305531</v>
      </c>
      <c r="H3735" s="235">
        <v>0.1575238287324503</v>
      </c>
      <c r="I3735" s="235">
        <v>0.19694056058853551</v>
      </c>
      <c r="J3735" s="235">
        <v>0.24654258852434399</v>
      </c>
      <c r="K3735" s="235">
        <v>0.30673601512882931</v>
      </c>
      <c r="L3735" s="235">
        <v>0.37619893352250861</v>
      </c>
      <c r="M3735" s="235">
        <v>0.45183013918948117</v>
      </c>
      <c r="N3735" s="235">
        <v>0.52918937615144934</v>
      </c>
      <c r="O3735" s="235">
        <v>0.60331294594962592</v>
      </c>
      <c r="P3735" s="235">
        <v>0.66949688250425055</v>
      </c>
      <c r="Q3735" s="235">
        <v>0.7243547372661413</v>
      </c>
      <c r="R3735" s="235">
        <v>0.76585259197283262</v>
      </c>
      <c r="S3735" s="235">
        <v>0.79545328953839201</v>
      </c>
      <c r="T3735" s="235">
        <v>0.81634921422504991</v>
      </c>
      <c r="U3735" s="235">
        <v>0.83126676177502778</v>
      </c>
      <c r="V3735" s="235">
        <v>0.842388917578481</v>
      </c>
      <c r="W3735" s="236">
        <f t="shared" si="152"/>
        <v>0.85365988523801295</v>
      </c>
      <c r="X3735" s="236">
        <f t="shared" si="152"/>
        <v>0.86508165582162344</v>
      </c>
      <c r="Y3735" s="236">
        <f t="shared" si="152"/>
        <v>0.8766562470373388</v>
      </c>
      <c r="Z3735" s="236">
        <f t="shared" si="150"/>
        <v>0.88838570358964908</v>
      </c>
    </row>
    <row r="3736" spans="1:26" x14ac:dyDescent="0.35">
      <c r="A3736" t="str">
        <f t="shared" si="151"/>
        <v>ltu.wnd.0_25</v>
      </c>
      <c r="B3736" t="s">
        <v>1239</v>
      </c>
      <c r="C3736" t="s">
        <v>103</v>
      </c>
      <c r="D3736" t="s">
        <v>2381</v>
      </c>
      <c r="E3736" s="235">
        <v>0.54946776283927401</v>
      </c>
      <c r="F3736" s="235">
        <v>0.56668368073115105</v>
      </c>
      <c r="G3736" s="235">
        <v>0.57424575963463098</v>
      </c>
      <c r="H3736" s="235">
        <v>0.57126025544142733</v>
      </c>
      <c r="I3736" s="235">
        <v>0.55599685137545585</v>
      </c>
      <c r="J3736" s="235">
        <v>0.52709626175600033</v>
      </c>
      <c r="K3736" s="235">
        <v>0.48433568028406149</v>
      </c>
      <c r="L3736" s="235">
        <v>0.43035756667790082</v>
      </c>
      <c r="M3736" s="235">
        <v>0.36866602431571022</v>
      </c>
      <c r="N3736" s="235">
        <v>0.30417929566489232</v>
      </c>
      <c r="O3736" s="235">
        <v>0.2422242752338136</v>
      </c>
      <c r="P3736" s="235">
        <v>0.18764608670093991</v>
      </c>
      <c r="Q3736" s="235">
        <v>0.1431021671274626</v>
      </c>
      <c r="R3736" s="235">
        <v>0.11003551797500639</v>
      </c>
      <c r="S3736" s="235">
        <v>8.7211335705788817E-2</v>
      </c>
      <c r="T3736" s="235">
        <v>7.1834800026252699E-2</v>
      </c>
      <c r="U3736" s="235">
        <v>6.1398947050935633E-2</v>
      </c>
      <c r="V3736" s="235">
        <v>5.4009220367533022E-2</v>
      </c>
      <c r="W3736" s="236">
        <f t="shared" si="152"/>
        <v>4.7508891028519566E-2</v>
      </c>
      <c r="X3736" s="236">
        <f t="shared" si="152"/>
        <v>4.1790914799365843E-2</v>
      </c>
      <c r="Y3736" s="236">
        <f t="shared" si="152"/>
        <v>3.6761130852737516E-2</v>
      </c>
      <c r="Z3736" s="236">
        <f t="shared" si="150"/>
        <v>3.2336711174185559E-2</v>
      </c>
    </row>
    <row r="3737" spans="1:26" x14ac:dyDescent="0.35">
      <c r="A3737" t="str">
        <f t="shared" si="151"/>
        <v>ltu.sol.25_50</v>
      </c>
      <c r="B3737" t="s">
        <v>1239</v>
      </c>
      <c r="C3737" t="s">
        <v>105</v>
      </c>
      <c r="D3737" t="s">
        <v>2382</v>
      </c>
      <c r="E3737" s="235">
        <v>8.3935216484237518E-2</v>
      </c>
      <c r="F3737" s="235">
        <v>0.102336051245912</v>
      </c>
      <c r="G3737" s="235">
        <v>0.12656595023305531</v>
      </c>
      <c r="H3737" s="235">
        <v>0.15796990463000349</v>
      </c>
      <c r="I3737" s="235">
        <v>0.1988803041146677</v>
      </c>
      <c r="J3737" s="235">
        <v>0.25128757544009561</v>
      </c>
      <c r="K3737" s="235">
        <v>0.31584506950678221</v>
      </c>
      <c r="L3737" s="235">
        <v>0.39084745849098662</v>
      </c>
      <c r="M3737" s="235">
        <v>0.47271988350194172</v>
      </c>
      <c r="N3737" s="235">
        <v>0.55562469508140255</v>
      </c>
      <c r="O3737" s="235">
        <v>0.63332004983450063</v>
      </c>
      <c r="P3737" s="235">
        <v>0.69975265049528179</v>
      </c>
      <c r="Q3737" s="235">
        <v>0.75189666036194225</v>
      </c>
      <c r="R3737" s="235">
        <v>0.7893984973639151</v>
      </c>
      <c r="S3737" s="235">
        <v>0.81509407320971194</v>
      </c>
      <c r="T3737" s="235">
        <v>0.83285732823142933</v>
      </c>
      <c r="U3737" s="235">
        <v>0.8455861088467721</v>
      </c>
      <c r="V3737" s="235">
        <v>0.85507855659295706</v>
      </c>
      <c r="W3737" s="236">
        <f t="shared" si="152"/>
        <v>0.86467756541349183</v>
      </c>
      <c r="X3737" s="236">
        <f t="shared" si="152"/>
        <v>0.87438433155015416</v>
      </c>
      <c r="Y3737" s="236">
        <f t="shared" si="152"/>
        <v>0.8842000646735878</v>
      </c>
      <c r="Z3737" s="236">
        <f t="shared" si="150"/>
        <v>0.8941259880340533</v>
      </c>
    </row>
    <row r="3738" spans="1:26" x14ac:dyDescent="0.35">
      <c r="A3738" t="str">
        <f t="shared" si="151"/>
        <v>ltu.wnd.25_50</v>
      </c>
      <c r="B3738" t="s">
        <v>1239</v>
      </c>
      <c r="C3738" t="s">
        <v>103</v>
      </c>
      <c r="D3738" t="s">
        <v>2382</v>
      </c>
      <c r="E3738" s="235">
        <v>0.54946776283927401</v>
      </c>
      <c r="F3738" s="235">
        <v>0.56668368073115105</v>
      </c>
      <c r="G3738" s="235">
        <v>0.57424575963463098</v>
      </c>
      <c r="H3738" s="235">
        <v>0.57339738819223895</v>
      </c>
      <c r="I3738" s="235">
        <v>0.55927113195220712</v>
      </c>
      <c r="J3738" s="235">
        <v>0.52938512943757365</v>
      </c>
      <c r="K3738" s="235">
        <v>0.48347215711168012</v>
      </c>
      <c r="L3738" s="235">
        <v>0.42481704736267539</v>
      </c>
      <c r="M3738" s="235">
        <v>0.35760751753031361</v>
      </c>
      <c r="N3738" s="235">
        <v>0.28827849311258708</v>
      </c>
      <c r="O3738" s="235">
        <v>0.2233283423521509</v>
      </c>
      <c r="P3738" s="235">
        <v>0.16819597338552739</v>
      </c>
      <c r="Q3738" s="235">
        <v>0.1257687481491461</v>
      </c>
      <c r="R3738" s="235">
        <v>9.6232025243335906E-2</v>
      </c>
      <c r="S3738" s="235">
        <v>7.6833666886961124E-2</v>
      </c>
      <c r="T3738" s="235">
        <v>6.411959208217885E-2</v>
      </c>
      <c r="U3738" s="235">
        <v>5.5492961797433772E-2</v>
      </c>
      <c r="V3738" s="235">
        <v>4.9384542036829591E-2</v>
      </c>
      <c r="W3738" s="236">
        <f t="shared" si="152"/>
        <v>4.3948510102774348E-2</v>
      </c>
      <c r="X3738" s="236">
        <f t="shared" si="152"/>
        <v>3.9110852517640488E-2</v>
      </c>
      <c r="Y3738" s="236">
        <f t="shared" si="152"/>
        <v>3.4805702880017816E-2</v>
      </c>
      <c r="Z3738" s="236">
        <f t="shared" si="150"/>
        <v>3.0974445070602236E-2</v>
      </c>
    </row>
    <row r="3739" spans="1:26" x14ac:dyDescent="0.35">
      <c r="A3739" t="str">
        <f t="shared" si="151"/>
        <v>ltu.sol.50_75</v>
      </c>
      <c r="B3739" t="s">
        <v>1239</v>
      </c>
      <c r="C3739" t="s">
        <v>105</v>
      </c>
      <c r="D3739" t="s">
        <v>2383</v>
      </c>
      <c r="E3739" s="235">
        <v>8.3935216484237518E-2</v>
      </c>
      <c r="F3739" s="235">
        <v>0.102336051245912</v>
      </c>
      <c r="G3739" s="235">
        <v>0.12656595023305531</v>
      </c>
      <c r="H3739" s="235">
        <v>0.15830713383042549</v>
      </c>
      <c r="I3739" s="235">
        <v>0.20012717747417971</v>
      </c>
      <c r="J3739" s="235">
        <v>0.25414473887099348</v>
      </c>
      <c r="K3739" s="235">
        <v>0.32111134234746869</v>
      </c>
      <c r="L3739" s="235">
        <v>0.3992029409334884</v>
      </c>
      <c r="M3739" s="235">
        <v>0.48431104048465878</v>
      </c>
      <c r="N3739" s="235">
        <v>0.56985492595737319</v>
      </c>
      <c r="O3739" s="235">
        <v>0.64827319477328338</v>
      </c>
      <c r="P3739" s="235">
        <v>0.7141043349871159</v>
      </c>
      <c r="Q3739" s="235">
        <v>0.76422333170788237</v>
      </c>
      <c r="R3739" s="235">
        <v>0.79958440287869881</v>
      </c>
      <c r="S3739" s="235">
        <v>0.82346218125766057</v>
      </c>
      <c r="T3739" s="235">
        <v>0.83997847995630726</v>
      </c>
      <c r="U3739" s="235">
        <v>0.85178310625976972</v>
      </c>
      <c r="V3739" s="235">
        <v>0.86058582455177113</v>
      </c>
      <c r="W3739" s="236">
        <f t="shared" si="152"/>
        <v>0.86947951418231972</v>
      </c>
      <c r="X3739" s="236">
        <f t="shared" si="152"/>
        <v>0.87846511529105897</v>
      </c>
      <c r="Y3739" s="236">
        <f t="shared" si="152"/>
        <v>0.88754357773346781</v>
      </c>
      <c r="Z3739" s="236">
        <f t="shared" si="150"/>
        <v>0.89671586118126845</v>
      </c>
    </row>
    <row r="3740" spans="1:26" x14ac:dyDescent="0.35">
      <c r="A3740" t="str">
        <f t="shared" si="151"/>
        <v>ltu.wnd.50_75</v>
      </c>
      <c r="B3740" t="s">
        <v>1239</v>
      </c>
      <c r="C3740" t="s">
        <v>103</v>
      </c>
      <c r="D3740" t="s">
        <v>2383</v>
      </c>
      <c r="E3740" s="235">
        <v>0.54946776283927401</v>
      </c>
      <c r="F3740" s="235">
        <v>0.56668368073115105</v>
      </c>
      <c r="G3740" s="235">
        <v>0.57424575963463098</v>
      </c>
      <c r="H3740" s="235">
        <v>0.57519090755321955</v>
      </c>
      <c r="I3740" s="235">
        <v>0.5620991550381973</v>
      </c>
      <c r="J3740" s="235">
        <v>0.53175157949253193</v>
      </c>
      <c r="K3740" s="235">
        <v>0.48398632566928967</v>
      </c>
      <c r="L3740" s="235">
        <v>0.42249109587110928</v>
      </c>
      <c r="M3740" s="235">
        <v>0.35227449114138348</v>
      </c>
      <c r="N3740" s="235">
        <v>0.28055154440891023</v>
      </c>
      <c r="O3740" s="235">
        <v>0.2143735679307005</v>
      </c>
      <c r="P3740" s="235">
        <v>0.15947024365168899</v>
      </c>
      <c r="Q3740" s="235">
        <v>0.1186716491712084</v>
      </c>
      <c r="R3740" s="235">
        <v>9.0981423239194892E-2</v>
      </c>
      <c r="S3740" s="235">
        <v>7.3096947130358178E-2</v>
      </c>
      <c r="T3740" s="235">
        <v>6.1371113285674947E-2</v>
      </c>
      <c r="U3740" s="235">
        <v>5.3426846520955008E-2</v>
      </c>
      <c r="V3740" s="235">
        <v>4.7794833194904518E-2</v>
      </c>
      <c r="W3740" s="236">
        <f t="shared" si="152"/>
        <v>4.2756520904388091E-2</v>
      </c>
      <c r="X3740" s="236">
        <f t="shared" si="152"/>
        <v>3.8249324406937665E-2</v>
      </c>
      <c r="Y3740" s="236">
        <f t="shared" si="152"/>
        <v>3.4217255909542652E-2</v>
      </c>
      <c r="Z3740" s="236">
        <f t="shared" si="150"/>
        <v>3.0610229595761641E-2</v>
      </c>
    </row>
    <row r="3741" spans="1:26" x14ac:dyDescent="0.35">
      <c r="A3741" t="str">
        <f t="shared" si="151"/>
        <v>ltu.sol.75_100</v>
      </c>
      <c r="B3741" t="s">
        <v>1239</v>
      </c>
      <c r="C3741" t="s">
        <v>105</v>
      </c>
      <c r="D3741" t="s">
        <v>2384</v>
      </c>
      <c r="E3741" s="235">
        <v>8.3935216484237518E-2</v>
      </c>
      <c r="F3741" s="235">
        <v>0.102336051245912</v>
      </c>
      <c r="G3741" s="235">
        <v>0.12656595023305531</v>
      </c>
      <c r="H3741" s="235">
        <v>0.15854451408093551</v>
      </c>
      <c r="I3741" s="235">
        <v>0.2008154221095963</v>
      </c>
      <c r="J3741" s="235">
        <v>0.25561101442586048</v>
      </c>
      <c r="K3741" s="235">
        <v>0.32390490610401512</v>
      </c>
      <c r="L3741" s="235">
        <v>0.40357861911069992</v>
      </c>
      <c r="M3741" s="235">
        <v>0.49016542240932592</v>
      </c>
      <c r="N3741" s="235">
        <v>0.57683115882559799</v>
      </c>
      <c r="O3741" s="235">
        <v>0.65552500237628464</v>
      </c>
      <c r="P3741" s="235">
        <v>0.7207960209816292</v>
      </c>
      <c r="Q3741" s="235">
        <v>0.7699286334085389</v>
      </c>
      <c r="R3741" s="235">
        <v>0.80415321908228932</v>
      </c>
      <c r="S3741" s="235">
        <v>0.82721087165090101</v>
      </c>
      <c r="T3741" s="235">
        <v>0.84307932636159955</v>
      </c>
      <c r="U3741" s="235">
        <v>0.85452013147528805</v>
      </c>
      <c r="V3741" s="235">
        <v>0.86302406447474067</v>
      </c>
      <c r="W3741" s="236">
        <f t="shared" si="152"/>
        <v>0.87161262611405277</v>
      </c>
      <c r="X3741" s="236">
        <f t="shared" si="152"/>
        <v>0.88028665859255528</v>
      </c>
      <c r="Y3741" s="236">
        <f t="shared" si="152"/>
        <v>0.88904701249089957</v>
      </c>
      <c r="Z3741" s="236">
        <f t="shared" si="150"/>
        <v>0.89789454685446513</v>
      </c>
    </row>
    <row r="3742" spans="1:26" x14ac:dyDescent="0.35">
      <c r="A3742" t="str">
        <f t="shared" si="151"/>
        <v>ltu.wnd.75_100</v>
      </c>
      <c r="B3742" t="s">
        <v>1239</v>
      </c>
      <c r="C3742" t="s">
        <v>103</v>
      </c>
      <c r="D3742" t="s">
        <v>2384</v>
      </c>
      <c r="E3742" s="235">
        <v>0.54946776283927401</v>
      </c>
      <c r="F3742" s="235">
        <v>0.56668368073115105</v>
      </c>
      <c r="G3742" s="235">
        <v>0.57424575963463098</v>
      </c>
      <c r="H3742" s="235">
        <v>0.57662950910748301</v>
      </c>
      <c r="I3742" s="235">
        <v>0.5644635654455783</v>
      </c>
      <c r="J3742" s="235">
        <v>0.53398041495828463</v>
      </c>
      <c r="K3742" s="235">
        <v>0.48508025707875918</v>
      </c>
      <c r="L3742" s="235">
        <v>0.42203395183157888</v>
      </c>
      <c r="M3742" s="235">
        <v>0.35030925976684041</v>
      </c>
      <c r="N3742" s="235">
        <v>0.27728075781616091</v>
      </c>
      <c r="O3742" s="235">
        <v>0.21037914010699621</v>
      </c>
      <c r="P3742" s="235">
        <v>0.15580756713345401</v>
      </c>
      <c r="Q3742" s="235">
        <v>0.1157555748476273</v>
      </c>
      <c r="R3742" s="235">
        <v>8.8997420309024952E-2</v>
      </c>
      <c r="S3742" s="235">
        <v>7.1755259504278315E-2</v>
      </c>
      <c r="T3742" s="235">
        <v>6.0504046675244928E-2</v>
      </c>
      <c r="U3742" s="235">
        <v>5.2791502908242277E-2</v>
      </c>
      <c r="V3742" s="235">
        <v>4.7318188222543779E-2</v>
      </c>
      <c r="W3742" s="236">
        <f t="shared" si="152"/>
        <v>4.2412335571422169E-2</v>
      </c>
      <c r="X3742" s="236">
        <f t="shared" si="152"/>
        <v>3.8015111655646992E-2</v>
      </c>
      <c r="Y3742" s="236">
        <f t="shared" si="152"/>
        <v>3.4073782891717537E-2</v>
      </c>
      <c r="Z3742" s="236">
        <f t="shared" si="150"/>
        <v>3.0541083005853474E-2</v>
      </c>
    </row>
    <row r="3743" spans="1:26" x14ac:dyDescent="0.35">
      <c r="A3743" t="str">
        <f t="shared" si="151"/>
        <v>lux.sol.0_0</v>
      </c>
      <c r="B3743" t="s">
        <v>1249</v>
      </c>
      <c r="C3743" t="s">
        <v>105</v>
      </c>
      <c r="D3743" t="s">
        <v>2380</v>
      </c>
      <c r="E3743" s="235">
        <v>0.27325460131813772</v>
      </c>
      <c r="F3743" s="235">
        <v>0.29959630417076449</v>
      </c>
      <c r="G3743" s="235">
        <v>0.33178293117012531</v>
      </c>
      <c r="H3743" s="235">
        <v>0.36958541523346122</v>
      </c>
      <c r="I3743" s="235">
        <v>0.41231632576635452</v>
      </c>
      <c r="J3743" s="235">
        <v>0.45906801251000301</v>
      </c>
      <c r="K3743" s="235">
        <v>0.51055860251777219</v>
      </c>
      <c r="L3743" s="235">
        <v>0.56367718590688665</v>
      </c>
      <c r="M3743" s="235">
        <v>0.616588558600912</v>
      </c>
      <c r="N3743" s="235">
        <v>0.66590121097361366</v>
      </c>
      <c r="O3743" s="235">
        <v>0.70913900947649877</v>
      </c>
      <c r="P3743" s="235">
        <v>0.74398451566556445</v>
      </c>
      <c r="Q3743" s="235">
        <v>0.77163397558090485</v>
      </c>
      <c r="R3743" s="235">
        <v>0.79299802018063159</v>
      </c>
      <c r="S3743" s="235">
        <v>0.80951558603782969</v>
      </c>
      <c r="T3743" s="235">
        <v>0.82219864849627355</v>
      </c>
      <c r="U3743" s="235">
        <v>0.83170385917758083</v>
      </c>
      <c r="V3743" s="235">
        <v>0.83975948422247926</v>
      </c>
      <c r="W3743" s="236">
        <f t="shared" si="152"/>
        <v>0.84789313354747209</v>
      </c>
      <c r="X3743" s="236">
        <f t="shared" si="152"/>
        <v>0.85610556287148232</v>
      </c>
      <c r="Y3743" s="236">
        <f t="shared" si="152"/>
        <v>0.86439753523309171</v>
      </c>
      <c r="Z3743" s="236">
        <f t="shared" si="150"/>
        <v>0.87276982106143652</v>
      </c>
    </row>
    <row r="3744" spans="1:26" x14ac:dyDescent="0.35">
      <c r="A3744" t="str">
        <f t="shared" si="151"/>
        <v>lux.wnd.0_0</v>
      </c>
      <c r="B3744" t="s">
        <v>1249</v>
      </c>
      <c r="C3744" t="s">
        <v>103</v>
      </c>
      <c r="D3744" t="s">
        <v>2380</v>
      </c>
      <c r="E3744" s="235">
        <v>0.3631712308181137</v>
      </c>
      <c r="F3744" s="235">
        <v>0.3661856698113774</v>
      </c>
      <c r="G3744" s="235">
        <v>0.36555103708226239</v>
      </c>
      <c r="H3744" s="235">
        <v>0.35602074898588931</v>
      </c>
      <c r="I3744" s="235">
        <v>0.3382827970314552</v>
      </c>
      <c r="J3744" s="235">
        <v>0.31327997510370242</v>
      </c>
      <c r="K3744" s="235">
        <v>0.283308477466441</v>
      </c>
      <c r="L3744" s="235">
        <v>0.24639167909207879</v>
      </c>
      <c r="M3744" s="235">
        <v>0.2074026671878417</v>
      </c>
      <c r="N3744" s="235">
        <v>0.17013460766925681</v>
      </c>
      <c r="O3744" s="235">
        <v>0.13737237864883201</v>
      </c>
      <c r="P3744" s="235">
        <v>0.11084552674470791</v>
      </c>
      <c r="Q3744" s="235">
        <v>9.1016072424745756E-2</v>
      </c>
      <c r="R3744" s="235">
        <v>7.6562899723224595E-2</v>
      </c>
      <c r="S3744" s="235">
        <v>6.6146262175782844E-2</v>
      </c>
      <c r="T3744" s="235">
        <v>5.8518516059490502E-2</v>
      </c>
      <c r="U3744" s="235">
        <v>5.287703101419608E-2</v>
      </c>
      <c r="V3744" s="235">
        <v>4.8547389789130882E-2</v>
      </c>
      <c r="W3744" s="236">
        <f t="shared" si="152"/>
        <v>4.4572265313176491E-2</v>
      </c>
      <c r="X3744" s="236">
        <f t="shared" si="152"/>
        <v>4.0922629286095816E-2</v>
      </c>
      <c r="Y3744" s="236">
        <f t="shared" si="152"/>
        <v>3.7571830283262761E-2</v>
      </c>
      <c r="Z3744" s="236">
        <f t="shared" si="150"/>
        <v>3.4495399133943991E-2</v>
      </c>
    </row>
    <row r="3745" spans="1:26" x14ac:dyDescent="0.35">
      <c r="A3745" t="str">
        <f t="shared" si="151"/>
        <v>lux.sol.0_25</v>
      </c>
      <c r="B3745" t="s">
        <v>1249</v>
      </c>
      <c r="C3745" t="s">
        <v>105</v>
      </c>
      <c r="D3745" t="s">
        <v>2381</v>
      </c>
      <c r="E3745" s="235">
        <v>0.27325460131813772</v>
      </c>
      <c r="F3745" s="235">
        <v>0.29959630417076449</v>
      </c>
      <c r="G3745" s="235">
        <v>0.33178293117012531</v>
      </c>
      <c r="H3745" s="235">
        <v>0.36958541523346122</v>
      </c>
      <c r="I3745" s="235">
        <v>0.41251955280627212</v>
      </c>
      <c r="J3745" s="235">
        <v>0.45984585199077749</v>
      </c>
      <c r="K3745" s="235">
        <v>0.51236127254737707</v>
      </c>
      <c r="L3745" s="235">
        <v>0.56705247116260804</v>
      </c>
      <c r="M3745" s="235">
        <v>0.62209580845775292</v>
      </c>
      <c r="N3745" s="235">
        <v>0.67391016715171925</v>
      </c>
      <c r="O3745" s="235">
        <v>0.71986966073417336</v>
      </c>
      <c r="P3745" s="235">
        <v>0.75705708725904064</v>
      </c>
      <c r="Q3745" s="235">
        <v>0.78693213426351372</v>
      </c>
      <c r="R3745" s="235">
        <v>0.80962362408607824</v>
      </c>
      <c r="S3745" s="235">
        <v>0.82655490133262988</v>
      </c>
      <c r="T3745" s="235">
        <v>0.8395460343490625</v>
      </c>
      <c r="U3745" s="235">
        <v>0.8492725744271411</v>
      </c>
      <c r="V3745" s="235">
        <v>0.85722707910575413</v>
      </c>
      <c r="W3745" s="236">
        <f t="shared" si="152"/>
        <v>0.86525608771465679</v>
      </c>
      <c r="X3745" s="236">
        <f t="shared" si="152"/>
        <v>0.87336029807676252</v>
      </c>
      <c r="Y3745" s="236">
        <f t="shared" si="152"/>
        <v>0.88154041455097276</v>
      </c>
      <c r="Z3745" s="236">
        <f t="shared" si="150"/>
        <v>0.88979714809339538</v>
      </c>
    </row>
    <row r="3746" spans="1:26" x14ac:dyDescent="0.35">
      <c r="A3746" t="str">
        <f t="shared" si="151"/>
        <v>lux.wnd.0_25</v>
      </c>
      <c r="B3746" t="s">
        <v>1249</v>
      </c>
      <c r="C3746" t="s">
        <v>103</v>
      </c>
      <c r="D3746" t="s">
        <v>2381</v>
      </c>
      <c r="E3746" s="235">
        <v>0.3631712308181137</v>
      </c>
      <c r="F3746" s="235">
        <v>0.3661856698113774</v>
      </c>
      <c r="G3746" s="235">
        <v>0.36555103708226239</v>
      </c>
      <c r="H3746" s="235">
        <v>0.35602074898588931</v>
      </c>
      <c r="I3746" s="235">
        <v>0.33848193083962408</v>
      </c>
      <c r="J3746" s="235">
        <v>0.31371361051009422</v>
      </c>
      <c r="K3746" s="235">
        <v>0.28373932240803218</v>
      </c>
      <c r="L3746" s="235">
        <v>0.24645546154703599</v>
      </c>
      <c r="M3746" s="235">
        <v>0.20679162062568471</v>
      </c>
      <c r="N3746" s="235">
        <v>0.1686240052244537</v>
      </c>
      <c r="O3746" s="235">
        <v>0.13492981356204539</v>
      </c>
      <c r="P3746" s="235">
        <v>0.1078917586596803</v>
      </c>
      <c r="Q3746" s="235">
        <v>8.7740203090914404E-2</v>
      </c>
      <c r="R3746" s="235">
        <v>7.3178712347098232E-2</v>
      </c>
      <c r="S3746" s="235">
        <v>6.2815597107255844E-2</v>
      </c>
      <c r="T3746" s="235">
        <v>5.5266888706272277E-2</v>
      </c>
      <c r="U3746" s="235">
        <v>4.9637945578376731E-2</v>
      </c>
      <c r="V3746" s="235">
        <v>4.5342137632677942E-2</v>
      </c>
      <c r="W3746" s="236">
        <f t="shared" si="152"/>
        <v>4.1418101034308395E-2</v>
      </c>
      <c r="X3746" s="236">
        <f t="shared" si="152"/>
        <v>3.7833661641304091E-2</v>
      </c>
      <c r="Y3746" s="236">
        <f t="shared" si="152"/>
        <v>3.4559429752779008E-2</v>
      </c>
      <c r="Z3746" s="236">
        <f t="shared" si="150"/>
        <v>3.1568559135533324E-2</v>
      </c>
    </row>
    <row r="3747" spans="1:26" x14ac:dyDescent="0.35">
      <c r="A3747" t="str">
        <f t="shared" si="151"/>
        <v>lux.sol.25_50</v>
      </c>
      <c r="B3747" t="s">
        <v>1249</v>
      </c>
      <c r="C3747" t="s">
        <v>105</v>
      </c>
      <c r="D3747" t="s">
        <v>2382</v>
      </c>
      <c r="E3747" s="235">
        <v>0.27325460131813772</v>
      </c>
      <c r="F3747" s="235">
        <v>0.29959630417076449</v>
      </c>
      <c r="G3747" s="235">
        <v>0.33178293117012531</v>
      </c>
      <c r="H3747" s="235">
        <v>0.37194906019748369</v>
      </c>
      <c r="I3747" s="235">
        <v>0.41923679021117771</v>
      </c>
      <c r="J3747" s="235">
        <v>0.47194778763910239</v>
      </c>
      <c r="K3747" s="235">
        <v>0.53066126536916358</v>
      </c>
      <c r="L3747" s="235">
        <v>0.59166719233410725</v>
      </c>
      <c r="M3747" s="235">
        <v>0.65205791655448186</v>
      </c>
      <c r="N3747" s="235">
        <v>0.70745037771140673</v>
      </c>
      <c r="O3747" s="235">
        <v>0.75441370054448731</v>
      </c>
      <c r="P3747" s="235">
        <v>0.78979901350840664</v>
      </c>
      <c r="Q3747" s="235">
        <v>0.8160492675486245</v>
      </c>
      <c r="R3747" s="235">
        <v>0.83483539567881304</v>
      </c>
      <c r="S3747" s="235">
        <v>0.84838473885132448</v>
      </c>
      <c r="T3747" s="235">
        <v>0.8584174874409648</v>
      </c>
      <c r="U3747" s="235">
        <v>0.86531305972002581</v>
      </c>
      <c r="V3747" s="235">
        <v>0.87108288832585101</v>
      </c>
      <c r="W3747" s="236">
        <f t="shared" si="152"/>
        <v>0.87689118962287926</v>
      </c>
      <c r="X3747" s="236">
        <f t="shared" si="152"/>
        <v>0.88273822014350867</v>
      </c>
      <c r="Y3747" s="236">
        <f t="shared" si="152"/>
        <v>0.88862423813067182</v>
      </c>
      <c r="Z3747" s="236">
        <f t="shared" si="150"/>
        <v>0.89454950354924168</v>
      </c>
    </row>
    <row r="3748" spans="1:26" x14ac:dyDescent="0.35">
      <c r="A3748" t="str">
        <f t="shared" si="151"/>
        <v>lux.wnd.25_50</v>
      </c>
      <c r="B3748" t="s">
        <v>1249</v>
      </c>
      <c r="C3748" t="s">
        <v>103</v>
      </c>
      <c r="D3748" t="s">
        <v>2382</v>
      </c>
      <c r="E3748" s="235">
        <v>0.3631712308181137</v>
      </c>
      <c r="F3748" s="235">
        <v>0.3661856698113774</v>
      </c>
      <c r="G3748" s="235">
        <v>0.36555103708226239</v>
      </c>
      <c r="H3748" s="235">
        <v>0.35882303218592793</v>
      </c>
      <c r="I3748" s="235">
        <v>0.34225501434236733</v>
      </c>
      <c r="J3748" s="235">
        <v>0.31566277874242549</v>
      </c>
      <c r="K3748" s="235">
        <v>0.28170411590420219</v>
      </c>
      <c r="L3748" s="235">
        <v>0.2398496178292561</v>
      </c>
      <c r="M3748" s="235">
        <v>0.19616403054966439</v>
      </c>
      <c r="N3748" s="235">
        <v>0.15537316065309609</v>
      </c>
      <c r="O3748" s="235">
        <v>0.1211332593367067</v>
      </c>
      <c r="P3748" s="235">
        <v>9.5149763164754542E-2</v>
      </c>
      <c r="Q3748" s="235">
        <v>7.6773377326536038E-2</v>
      </c>
      <c r="R3748" s="235">
        <v>6.411751137784473E-2</v>
      </c>
      <c r="S3748" s="235">
        <v>5.5346678388097648E-2</v>
      </c>
      <c r="T3748" s="235">
        <v>4.9042268275268357E-2</v>
      </c>
      <c r="U3748" s="235">
        <v>4.4422184078203593E-2</v>
      </c>
      <c r="V3748" s="235">
        <v>4.0991233495571142E-2</v>
      </c>
      <c r="W3748" s="236">
        <f t="shared" si="152"/>
        <v>3.7825272627981577E-2</v>
      </c>
      <c r="X3748" s="236">
        <f t="shared" si="152"/>
        <v>3.4903834975732469E-2</v>
      </c>
      <c r="Y3748" s="236">
        <f t="shared" si="152"/>
        <v>3.2208034770698085E-2</v>
      </c>
      <c r="Z3748" s="236">
        <f t="shared" si="150"/>
        <v>2.9720444888412367E-2</v>
      </c>
    </row>
    <row r="3749" spans="1:26" x14ac:dyDescent="0.35">
      <c r="A3749" t="str">
        <f t="shared" si="151"/>
        <v>lux.sol.50_75</v>
      </c>
      <c r="B3749" t="s">
        <v>1249</v>
      </c>
      <c r="C3749" t="s">
        <v>105</v>
      </c>
      <c r="D3749" t="s">
        <v>2383</v>
      </c>
      <c r="E3749" s="235">
        <v>0.27325460131813772</v>
      </c>
      <c r="F3749" s="235">
        <v>0.29959630417076449</v>
      </c>
      <c r="G3749" s="235">
        <v>0.33178293117012531</v>
      </c>
      <c r="H3749" s="235">
        <v>0.37379250634898842</v>
      </c>
      <c r="I3749" s="235">
        <v>0.42330169802254569</v>
      </c>
      <c r="J3749" s="235">
        <v>0.47875071288985582</v>
      </c>
      <c r="K3749" s="235">
        <v>0.54039927616362549</v>
      </c>
      <c r="L3749" s="235">
        <v>0.604757186535122</v>
      </c>
      <c r="M3749" s="235">
        <v>0.66777642638807466</v>
      </c>
      <c r="N3749" s="235">
        <v>0.72435624293108469</v>
      </c>
      <c r="O3749" s="235">
        <v>0.77020781840229235</v>
      </c>
      <c r="P3749" s="235">
        <v>0.8038046235810189</v>
      </c>
      <c r="Q3749" s="235">
        <v>0.82774766291726276</v>
      </c>
      <c r="R3749" s="235">
        <v>0.84455612203022323</v>
      </c>
      <c r="S3749" s="235">
        <v>0.85611005565574538</v>
      </c>
      <c r="T3749" s="235">
        <v>0.86478742234392081</v>
      </c>
      <c r="U3749" s="235">
        <v>0.87109024740433916</v>
      </c>
      <c r="V3749" s="235">
        <v>0.87627676612276262</v>
      </c>
      <c r="W3749" s="236">
        <f t="shared" si="152"/>
        <v>0.88149416565577066</v>
      </c>
      <c r="X3749" s="236">
        <f t="shared" si="152"/>
        <v>0.88674262986941321</v>
      </c>
      <c r="Y3749" s="236">
        <f t="shared" si="152"/>
        <v>0.89202234372448863</v>
      </c>
      <c r="Z3749" s="236">
        <f t="shared" si="150"/>
        <v>0.89733349328306189</v>
      </c>
    </row>
    <row r="3750" spans="1:26" x14ac:dyDescent="0.35">
      <c r="A3750" t="str">
        <f t="shared" si="151"/>
        <v>lux.wnd.50_75</v>
      </c>
      <c r="B3750" t="s">
        <v>1249</v>
      </c>
      <c r="C3750" t="s">
        <v>103</v>
      </c>
      <c r="D3750" t="s">
        <v>2383</v>
      </c>
      <c r="E3750" s="235">
        <v>0.3631712308181137</v>
      </c>
      <c r="F3750" s="235">
        <v>0.3661856698113774</v>
      </c>
      <c r="G3750" s="235">
        <v>0.36555103708226239</v>
      </c>
      <c r="H3750" s="235">
        <v>0.36113330130360649</v>
      </c>
      <c r="I3750" s="235">
        <v>0.34565440077663068</v>
      </c>
      <c r="J3750" s="235">
        <v>0.31787116318007802</v>
      </c>
      <c r="K3750" s="235">
        <v>0.28167387266361338</v>
      </c>
      <c r="L3750" s="235">
        <v>0.23700095647400299</v>
      </c>
      <c r="M3750" s="235">
        <v>0.19105125741581999</v>
      </c>
      <c r="N3750" s="235">
        <v>0.14910533831161571</v>
      </c>
      <c r="O3750" s="235">
        <v>0.11484297513804841</v>
      </c>
      <c r="P3750" s="235">
        <v>8.9480500626886519E-2</v>
      </c>
      <c r="Q3750" s="235">
        <v>7.228118345186467E-2</v>
      </c>
      <c r="R3750" s="235">
        <v>6.0636003349020237E-2</v>
      </c>
      <c r="S3750" s="235">
        <v>5.2628466987853041E-2</v>
      </c>
      <c r="T3750" s="235">
        <v>4.6929883734048133E-2</v>
      </c>
      <c r="U3750" s="235">
        <v>4.2776458870040682E-2</v>
      </c>
      <c r="V3750" s="235">
        <v>3.9639051724658522E-2</v>
      </c>
      <c r="W3750" s="236">
        <f t="shared" si="152"/>
        <v>3.6731755342437007E-2</v>
      </c>
      <c r="X3750" s="236">
        <f t="shared" si="152"/>
        <v>3.4037692422831861E-2</v>
      </c>
      <c r="Y3750" s="236">
        <f t="shared" si="152"/>
        <v>3.1541223518190824E-2</v>
      </c>
      <c r="Z3750" s="236">
        <f t="shared" si="150"/>
        <v>2.9227856244365955E-2</v>
      </c>
    </row>
    <row r="3751" spans="1:26" x14ac:dyDescent="0.35">
      <c r="A3751" t="str">
        <f t="shared" si="151"/>
        <v>lux.sol.75_100</v>
      </c>
      <c r="B3751" t="s">
        <v>1249</v>
      </c>
      <c r="C3751" t="s">
        <v>105</v>
      </c>
      <c r="D3751" t="s">
        <v>2384</v>
      </c>
      <c r="E3751" s="235">
        <v>0.27325460131813772</v>
      </c>
      <c r="F3751" s="235">
        <v>0.29959630417076449</v>
      </c>
      <c r="G3751" s="235">
        <v>0.33178293117012531</v>
      </c>
      <c r="H3751" s="235">
        <v>0.37508982072513708</v>
      </c>
      <c r="I3751" s="235">
        <v>0.42599602562827549</v>
      </c>
      <c r="J3751" s="235">
        <v>0.48293673692153938</v>
      </c>
      <c r="K3751" s="235">
        <v>0.54602043941388456</v>
      </c>
      <c r="L3751" s="235">
        <v>0.6116899415653313</v>
      </c>
      <c r="M3751" s="235">
        <v>0.67561210032642682</v>
      </c>
      <c r="N3751" s="235">
        <v>0.73223140802921372</v>
      </c>
      <c r="O3751" s="235">
        <v>0.77723264866164543</v>
      </c>
      <c r="P3751" s="235">
        <v>0.80948183674031482</v>
      </c>
      <c r="Q3751" s="235">
        <v>0.83233443886196889</v>
      </c>
      <c r="R3751" s="235">
        <v>0.84807957281588509</v>
      </c>
      <c r="S3751" s="235">
        <v>0.85909963639440579</v>
      </c>
      <c r="T3751" s="235">
        <v>0.86740399058638717</v>
      </c>
      <c r="U3751" s="235">
        <v>0.87333856075765137</v>
      </c>
      <c r="V3751" s="235">
        <v>0.87822806233534334</v>
      </c>
      <c r="W3751" s="236">
        <f t="shared" si="152"/>
        <v>0.88314493843507336</v>
      </c>
      <c r="X3751" s="236">
        <f t="shared" si="152"/>
        <v>0.88808934231672809</v>
      </c>
      <c r="Y3751" s="236">
        <f t="shared" si="152"/>
        <v>0.89306142809823974</v>
      </c>
      <c r="Z3751" s="236">
        <f t="shared" si="150"/>
        <v>0.89806135076039029</v>
      </c>
    </row>
    <row r="3752" spans="1:26" x14ac:dyDescent="0.35">
      <c r="A3752" t="str">
        <f t="shared" si="151"/>
        <v>lux.wnd.75_100</v>
      </c>
      <c r="B3752" t="s">
        <v>1249</v>
      </c>
      <c r="C3752" t="s">
        <v>103</v>
      </c>
      <c r="D3752" t="s">
        <v>2384</v>
      </c>
      <c r="E3752" s="235">
        <v>0.3631712308181137</v>
      </c>
      <c r="F3752" s="235">
        <v>0.3661856698113774</v>
      </c>
      <c r="G3752" s="235">
        <v>0.36555103708226239</v>
      </c>
      <c r="H3752" s="235">
        <v>0.36284052585336501</v>
      </c>
      <c r="I3752" s="235">
        <v>0.34778431732286819</v>
      </c>
      <c r="J3752" s="235">
        <v>0.31908868430912662</v>
      </c>
      <c r="K3752" s="235">
        <v>0.2814958710760645</v>
      </c>
      <c r="L3752" s="235">
        <v>0.23550801925733161</v>
      </c>
      <c r="M3752" s="235">
        <v>0.1885783801875813</v>
      </c>
      <c r="N3752" s="235">
        <v>0.14602358156660269</v>
      </c>
      <c r="O3752" s="235">
        <v>0.111796380041738</v>
      </c>
      <c r="P3752" s="235">
        <v>8.7110930982681647E-2</v>
      </c>
      <c r="Q3752" s="235">
        <v>7.0459388244863488E-2</v>
      </c>
      <c r="R3752" s="235">
        <v>5.925119304403368E-2</v>
      </c>
      <c r="S3752" s="235">
        <v>5.1563583944031273E-2</v>
      </c>
      <c r="T3752" s="235">
        <v>4.6144871549394603E-2</v>
      </c>
      <c r="U3752" s="235">
        <v>4.2198543183010008E-2</v>
      </c>
      <c r="V3752" s="235">
        <v>3.9180800749483179E-2</v>
      </c>
      <c r="W3752" s="236">
        <f t="shared" si="152"/>
        <v>3.6378865988643379E-2</v>
      </c>
      <c r="X3752" s="236">
        <f t="shared" si="152"/>
        <v>3.3777305856545842E-2</v>
      </c>
      <c r="Y3752" s="236">
        <f t="shared" si="152"/>
        <v>3.1361790971791426E-2</v>
      </c>
      <c r="Z3752" s="236">
        <f t="shared" si="150"/>
        <v>2.911901668935889E-2</v>
      </c>
    </row>
    <row r="3753" spans="1:26" x14ac:dyDescent="0.35">
      <c r="A3753" t="str">
        <f t="shared" si="151"/>
        <v>mac.sol.0_0</v>
      </c>
      <c r="B3753" t="s">
        <v>2293</v>
      </c>
      <c r="C3753" t="s">
        <v>105</v>
      </c>
      <c r="D3753" t="s">
        <v>2380</v>
      </c>
      <c r="E3753" s="235">
        <v>3.4613434560606289E-2</v>
      </c>
      <c r="F3753" s="235">
        <v>4.0160954756483479E-2</v>
      </c>
      <c r="G3753" s="235">
        <v>4.6651855555125153E-2</v>
      </c>
      <c r="H3753" s="235">
        <v>5.4439968837235793E-2</v>
      </c>
      <c r="I3753" s="235">
        <v>6.3523017055644851E-2</v>
      </c>
      <c r="J3753" s="235">
        <v>7.4021754448218957E-2</v>
      </c>
      <c r="K3753" s="235">
        <v>8.6033584612266747E-2</v>
      </c>
      <c r="L3753" s="235">
        <v>9.9636828478578271E-2</v>
      </c>
      <c r="M3753" s="235">
        <v>0.11494150388327661</v>
      </c>
      <c r="N3753" s="235">
        <v>0.13200957528132029</v>
      </c>
      <c r="O3753" s="235">
        <v>0.15091335100023021</v>
      </c>
      <c r="P3753" s="235">
        <v>0.17158714282172649</v>
      </c>
      <c r="Q3753" s="235">
        <v>0.19398610979004011</v>
      </c>
      <c r="R3753" s="235">
        <v>0.21790933827887149</v>
      </c>
      <c r="S3753" s="235">
        <v>0.2431044088486127</v>
      </c>
      <c r="T3753" s="235">
        <v>0.26909837720675789</v>
      </c>
      <c r="U3753" s="235">
        <v>0.29526825642393512</v>
      </c>
      <c r="V3753" s="235">
        <v>0.32102576985813908</v>
      </c>
      <c r="W3753" s="236">
        <f t="shared" si="152"/>
        <v>0.3490302214032947</v>
      </c>
      <c r="X3753" s="236">
        <f t="shared" si="152"/>
        <v>0.37947762108526667</v>
      </c>
      <c r="Y3753" s="236">
        <f t="shared" si="152"/>
        <v>0.41258107772318509</v>
      </c>
      <c r="Z3753" s="236">
        <f t="shared" si="150"/>
        <v>0.44857229053034625</v>
      </c>
    </row>
    <row r="3754" spans="1:26" x14ac:dyDescent="0.35">
      <c r="A3754" t="str">
        <f t="shared" si="151"/>
        <v>mac.wnd.0_0</v>
      </c>
      <c r="B3754" t="s">
        <v>2293</v>
      </c>
      <c r="C3754" t="s">
        <v>103</v>
      </c>
      <c r="D3754" t="s">
        <v>2380</v>
      </c>
      <c r="E3754" s="235">
        <v>1.573664456235618E-2</v>
      </c>
      <c r="F3754" s="235">
        <v>1.7443638943758361E-2</v>
      </c>
      <c r="G3754" s="235">
        <v>1.9109347168101701E-2</v>
      </c>
      <c r="H3754" s="235">
        <v>2.0740486922645129E-2</v>
      </c>
      <c r="I3754" s="235">
        <v>2.227513795858637E-2</v>
      </c>
      <c r="J3754" s="235">
        <v>2.3673331326204729E-2</v>
      </c>
      <c r="K3754" s="235">
        <v>2.489838081509092E-2</v>
      </c>
      <c r="L3754" s="235">
        <v>2.593518433325059E-2</v>
      </c>
      <c r="M3754" s="235">
        <v>2.6770302543472822E-2</v>
      </c>
      <c r="N3754" s="235">
        <v>2.7399060150629689E-2</v>
      </c>
      <c r="O3754" s="235">
        <v>2.784247720390283E-2</v>
      </c>
      <c r="P3754" s="235">
        <v>2.8088130965073569E-2</v>
      </c>
      <c r="Q3754" s="235">
        <v>2.819494152499365E-2</v>
      </c>
      <c r="R3754" s="235">
        <v>2.8160620508884932E-2</v>
      </c>
      <c r="S3754" s="235">
        <v>2.8023704110583209E-2</v>
      </c>
      <c r="T3754" s="235">
        <v>2.7796912820751269E-2</v>
      </c>
      <c r="U3754" s="235">
        <v>2.7500537574054119E-2</v>
      </c>
      <c r="V3754" s="235">
        <v>2.7154522170814412E-2</v>
      </c>
      <c r="W3754" s="236">
        <f t="shared" si="152"/>
        <v>2.6812860379170723E-2</v>
      </c>
      <c r="X3754" s="236">
        <f t="shared" si="152"/>
        <v>2.6475497421405786E-2</v>
      </c>
      <c r="Y3754" s="236">
        <f t="shared" si="152"/>
        <v>2.6142379209022817E-2</v>
      </c>
      <c r="Z3754" s="236">
        <f t="shared" si="150"/>
        <v>2.5813452334073665E-2</v>
      </c>
    </row>
    <row r="3755" spans="1:26" x14ac:dyDescent="0.35">
      <c r="A3755" t="str">
        <f t="shared" si="151"/>
        <v>mac.sol.0_25</v>
      </c>
      <c r="B3755" t="s">
        <v>2293</v>
      </c>
      <c r="C3755" t="s">
        <v>105</v>
      </c>
      <c r="D3755" t="s">
        <v>2381</v>
      </c>
      <c r="E3755" s="235">
        <v>3.4613434560606289E-2</v>
      </c>
      <c r="F3755" s="235">
        <v>4.0160954756483479E-2</v>
      </c>
      <c r="G3755" s="235">
        <v>4.6651855555125153E-2</v>
      </c>
      <c r="H3755" s="235">
        <v>5.4439968837235793E-2</v>
      </c>
      <c r="I3755" s="235">
        <v>6.3809094909494962E-2</v>
      </c>
      <c r="J3755" s="235">
        <v>7.5180930785031602E-2</v>
      </c>
      <c r="K3755" s="235">
        <v>8.8962562706185119E-2</v>
      </c>
      <c r="L3755" s="235">
        <v>0.1056316830090438</v>
      </c>
      <c r="M3755" s="235">
        <v>0.12579131745432051</v>
      </c>
      <c r="N3755" s="235">
        <v>0.15008572696695521</v>
      </c>
      <c r="O3755" s="235">
        <v>0.17922131921564699</v>
      </c>
      <c r="P3755" s="235">
        <v>0.21367680815152729</v>
      </c>
      <c r="Q3755" s="235">
        <v>0.25380090132656108</v>
      </c>
      <c r="R3755" s="235">
        <v>0.29944053085036071</v>
      </c>
      <c r="S3755" s="235">
        <v>0.34992723342374837</v>
      </c>
      <c r="T3755" s="235">
        <v>0.40389680114032062</v>
      </c>
      <c r="U3755" s="235">
        <v>0.45799642140401758</v>
      </c>
      <c r="V3755" s="235">
        <v>0.50986884695295576</v>
      </c>
      <c r="W3755" s="236">
        <f t="shared" si="152"/>
        <v>0.56761631520218725</v>
      </c>
      <c r="X3755" s="236">
        <f t="shared" si="152"/>
        <v>0.63190423029206222</v>
      </c>
      <c r="Y3755" s="236">
        <f t="shared" si="152"/>
        <v>0.70347335967390279</v>
      </c>
      <c r="Z3755" s="236">
        <f t="shared" si="150"/>
        <v>0.7831483697176076</v>
      </c>
    </row>
    <row r="3756" spans="1:26" x14ac:dyDescent="0.35">
      <c r="A3756" t="str">
        <f t="shared" si="151"/>
        <v>mac.wnd.0_25</v>
      </c>
      <c r="B3756" t="s">
        <v>2293</v>
      </c>
      <c r="C3756" t="s">
        <v>103</v>
      </c>
      <c r="D3756" t="s">
        <v>2381</v>
      </c>
      <c r="E3756" s="235">
        <v>1.573664456235618E-2</v>
      </c>
      <c r="F3756" s="235">
        <v>1.7443638943758361E-2</v>
      </c>
      <c r="G3756" s="235">
        <v>1.9109347168101701E-2</v>
      </c>
      <c r="H3756" s="235">
        <v>2.0740486922645129E-2</v>
      </c>
      <c r="I3756" s="235">
        <v>2.2318904612278079E-2</v>
      </c>
      <c r="J3756" s="235">
        <v>2.3823013156326039E-2</v>
      </c>
      <c r="K3756" s="235">
        <v>2.5211405273792651E-2</v>
      </c>
      <c r="L3756" s="235">
        <v>2.6447832481905381E-2</v>
      </c>
      <c r="M3756" s="235">
        <v>2.7509529981739809E-2</v>
      </c>
      <c r="N3756" s="235">
        <v>2.8356555052998909E-2</v>
      </c>
      <c r="O3756" s="235">
        <v>2.8979854727056741E-2</v>
      </c>
      <c r="P3756" s="235">
        <v>2.934584550305458E-2</v>
      </c>
      <c r="Q3756" s="235">
        <v>2.947604455532175E-2</v>
      </c>
      <c r="R3756" s="235">
        <v>2.9365237021752019E-2</v>
      </c>
      <c r="S3756" s="235">
        <v>2.9023570239998769E-2</v>
      </c>
      <c r="T3756" s="235">
        <v>2.8478623388390939E-2</v>
      </c>
      <c r="U3756" s="235">
        <v>2.7752506105385079E-2</v>
      </c>
      <c r="V3756" s="235">
        <v>2.6901804231297882E-2</v>
      </c>
      <c r="W3756" s="236">
        <f t="shared" si="152"/>
        <v>2.6077179053701709E-2</v>
      </c>
      <c r="X3756" s="236">
        <f t="shared" si="152"/>
        <v>2.5277831239574503E-2</v>
      </c>
      <c r="Y3756" s="236">
        <f t="shared" si="152"/>
        <v>2.450298595797331E-2</v>
      </c>
      <c r="Z3756" s="236">
        <f t="shared" si="150"/>
        <v>2.3751892128968242E-2</v>
      </c>
    </row>
    <row r="3757" spans="1:26" x14ac:dyDescent="0.35">
      <c r="A3757" t="str">
        <f t="shared" si="151"/>
        <v>mac.sol.25_50</v>
      </c>
      <c r="B3757" t="s">
        <v>2293</v>
      </c>
      <c r="C3757" t="s">
        <v>105</v>
      </c>
      <c r="D3757" t="s">
        <v>2382</v>
      </c>
      <c r="E3757" s="235">
        <v>3.4613434560606289E-2</v>
      </c>
      <c r="F3757" s="235">
        <v>4.0160954756483479E-2</v>
      </c>
      <c r="G3757" s="235">
        <v>4.6651855555125153E-2</v>
      </c>
      <c r="H3757" s="235">
        <v>5.739253465233541E-2</v>
      </c>
      <c r="I3757" s="235">
        <v>7.2482468485675106E-2</v>
      </c>
      <c r="J3757" s="235">
        <v>9.2146917422299954E-2</v>
      </c>
      <c r="K3757" s="235">
        <v>0.1175762373126928</v>
      </c>
      <c r="L3757" s="235">
        <v>0.15012596241724899</v>
      </c>
      <c r="M3757" s="235">
        <v>0.19118069795117831</v>
      </c>
      <c r="N3757" s="235">
        <v>0.24167572365426709</v>
      </c>
      <c r="O3757" s="235">
        <v>0.30166714422603641</v>
      </c>
      <c r="P3757" s="235">
        <v>0.36948809650991532</v>
      </c>
      <c r="Q3757" s="235">
        <v>0.44235393185820399</v>
      </c>
      <c r="R3757" s="235">
        <v>0.51575962666430697</v>
      </c>
      <c r="S3757" s="235">
        <v>0.58499088508828612</v>
      </c>
      <c r="T3757" s="235">
        <v>0.64609474313368431</v>
      </c>
      <c r="U3757" s="235">
        <v>0.69658219024313939</v>
      </c>
      <c r="V3757" s="235">
        <v>0.73704309278343771</v>
      </c>
      <c r="W3757" s="236">
        <f t="shared" si="152"/>
        <v>0.7798541625506703</v>
      </c>
      <c r="X3757" s="236">
        <f t="shared" si="152"/>
        <v>0.82515190875861588</v>
      </c>
      <c r="Y3757" s="236">
        <f t="shared" si="152"/>
        <v>0.87308076974423776</v>
      </c>
      <c r="Z3757" s="236">
        <f t="shared" si="150"/>
        <v>0.92379357352996183</v>
      </c>
    </row>
    <row r="3758" spans="1:26" x14ac:dyDescent="0.35">
      <c r="A3758" t="str">
        <f t="shared" si="151"/>
        <v>mac.wnd.25_50</v>
      </c>
      <c r="B3758" t="s">
        <v>2293</v>
      </c>
      <c r="C3758" t="s">
        <v>103</v>
      </c>
      <c r="D3758" t="s">
        <v>2382</v>
      </c>
      <c r="E3758" s="235">
        <v>1.573664456235618E-2</v>
      </c>
      <c r="F3758" s="235">
        <v>1.7443638943758361E-2</v>
      </c>
      <c r="G3758" s="235">
        <v>1.9109347168101701E-2</v>
      </c>
      <c r="H3758" s="235">
        <v>2.1348482401465179E-2</v>
      </c>
      <c r="I3758" s="235">
        <v>2.3819079661763248E-2</v>
      </c>
      <c r="J3758" s="235">
        <v>2.619569871673107E-2</v>
      </c>
      <c r="K3758" s="235">
        <v>2.8357854694782442E-2</v>
      </c>
      <c r="L3758" s="235">
        <v>3.0159807257463062E-2</v>
      </c>
      <c r="M3758" s="235">
        <v>3.1498284002403468E-2</v>
      </c>
      <c r="N3758" s="235">
        <v>3.2288352472592208E-2</v>
      </c>
      <c r="O3758" s="235">
        <v>3.2494043467614059E-2</v>
      </c>
      <c r="P3758" s="235">
        <v>3.2126178389233463E-2</v>
      </c>
      <c r="Q3758" s="235">
        <v>3.131669965102047E-2</v>
      </c>
      <c r="R3758" s="235">
        <v>3.017055517344663E-2</v>
      </c>
      <c r="S3758" s="235">
        <v>2.8834630708295079E-2</v>
      </c>
      <c r="T3758" s="235">
        <v>2.7378047003428461E-2</v>
      </c>
      <c r="U3758" s="235">
        <v>2.593361362347904E-2</v>
      </c>
      <c r="V3758" s="235">
        <v>2.4562349895698981E-2</v>
      </c>
      <c r="W3758" s="236">
        <f t="shared" si="152"/>
        <v>2.3263593001653149E-2</v>
      </c>
      <c r="X3758" s="236">
        <f t="shared" si="152"/>
        <v>2.2033509075665918E-2</v>
      </c>
      <c r="Y3758" s="236">
        <f t="shared" si="152"/>
        <v>2.0868466971243595E-2</v>
      </c>
      <c r="Z3758" s="236">
        <f t="shared" si="150"/>
        <v>1.9765027542110788E-2</v>
      </c>
    </row>
    <row r="3759" spans="1:26" x14ac:dyDescent="0.35">
      <c r="A3759" t="str">
        <f t="shared" si="151"/>
        <v>mac.sol.50_75</v>
      </c>
      <c r="B3759" t="s">
        <v>2293</v>
      </c>
      <c r="C3759" t="s">
        <v>105</v>
      </c>
      <c r="D3759" t="s">
        <v>2383</v>
      </c>
      <c r="E3759" s="235">
        <v>3.4613434560606289E-2</v>
      </c>
      <c r="F3759" s="235">
        <v>4.0160954756483479E-2</v>
      </c>
      <c r="G3759" s="235">
        <v>4.6651855555125153E-2</v>
      </c>
      <c r="H3759" s="235">
        <v>6.0312272459150822E-2</v>
      </c>
      <c r="I3759" s="235">
        <v>8.1419577400848792E-2</v>
      </c>
      <c r="J3759" s="235">
        <v>0.1102772840468198</v>
      </c>
      <c r="K3759" s="235">
        <v>0.14903702965050461</v>
      </c>
      <c r="L3759" s="235">
        <v>0.19978569304564861</v>
      </c>
      <c r="M3759" s="235">
        <v>0.26376182252326541</v>
      </c>
      <c r="N3759" s="235">
        <v>0.34012586432662978</v>
      </c>
      <c r="O3759" s="235">
        <v>0.42516966270542272</v>
      </c>
      <c r="P3759" s="235">
        <v>0.51238649719785201</v>
      </c>
      <c r="Q3759" s="235">
        <v>0.59286036833209743</v>
      </c>
      <c r="R3759" s="235">
        <v>0.66114043016381785</v>
      </c>
      <c r="S3759" s="235">
        <v>0.71572777448180513</v>
      </c>
      <c r="T3759" s="235">
        <v>0.75834946268472259</v>
      </c>
      <c r="U3759" s="235">
        <v>0.79059583690757307</v>
      </c>
      <c r="V3759" s="235">
        <v>0.81449487118885078</v>
      </c>
      <c r="W3759" s="236">
        <f t="shared" si="152"/>
        <v>0.83911635278506991</v>
      </c>
      <c r="X3759" s="236">
        <f t="shared" si="152"/>
        <v>0.86448212065912411</v>
      </c>
      <c r="Y3759" s="236">
        <f t="shared" si="152"/>
        <v>0.89061467394703042</v>
      </c>
      <c r="Z3759" s="236">
        <f t="shared" si="150"/>
        <v>0.91753719191439664</v>
      </c>
    </row>
    <row r="3760" spans="1:26" x14ac:dyDescent="0.35">
      <c r="A3760" t="str">
        <f t="shared" si="151"/>
        <v>mac.wnd.50_75</v>
      </c>
      <c r="B3760" t="s">
        <v>2293</v>
      </c>
      <c r="C3760" t="s">
        <v>103</v>
      </c>
      <c r="D3760" t="s">
        <v>2383</v>
      </c>
      <c r="E3760" s="235">
        <v>1.573664456235618E-2</v>
      </c>
      <c r="F3760" s="235">
        <v>1.7443638943758361E-2</v>
      </c>
      <c r="G3760" s="235">
        <v>1.9109347168101701E-2</v>
      </c>
      <c r="H3760" s="235">
        <v>2.2190735106671931E-2</v>
      </c>
      <c r="I3760" s="235">
        <v>2.5930719700651601E-2</v>
      </c>
      <c r="J3760" s="235">
        <v>2.955751842135838E-2</v>
      </c>
      <c r="K3760" s="235">
        <v>3.273454781862431E-2</v>
      </c>
      <c r="L3760" s="235">
        <v>3.5118018736107551E-2</v>
      </c>
      <c r="M3760" s="235">
        <v>3.6476482176686947E-2</v>
      </c>
      <c r="N3760" s="235">
        <v>3.6741604369536357E-2</v>
      </c>
      <c r="O3760" s="235">
        <v>3.6034522521500301E-2</v>
      </c>
      <c r="P3760" s="235">
        <v>3.4619848358551017E-2</v>
      </c>
      <c r="Q3760" s="235">
        <v>3.2836293569943907E-2</v>
      </c>
      <c r="R3760" s="235">
        <v>3.0904165981266329E-2</v>
      </c>
      <c r="S3760" s="235">
        <v>2.8981727797118911E-2</v>
      </c>
      <c r="T3760" s="235">
        <v>2.718729543520558E-2</v>
      </c>
      <c r="U3760" s="235">
        <v>2.555624283092043E-2</v>
      </c>
      <c r="V3760" s="235">
        <v>2.411486308404789E-2</v>
      </c>
      <c r="W3760" s="236">
        <f t="shared" si="152"/>
        <v>2.2754777586429419E-2</v>
      </c>
      <c r="X3760" s="236">
        <f t="shared" si="152"/>
        <v>2.1471401318068638E-2</v>
      </c>
      <c r="Y3760" s="236">
        <f t="shared" si="152"/>
        <v>2.0260407855469665E-2</v>
      </c>
      <c r="Z3760" s="236">
        <f t="shared" si="150"/>
        <v>1.9117714786717057E-2</v>
      </c>
    </row>
    <row r="3761" spans="1:26" x14ac:dyDescent="0.35">
      <c r="A3761" t="str">
        <f t="shared" si="151"/>
        <v>mac.sol.75_100</v>
      </c>
      <c r="B3761" t="s">
        <v>2293</v>
      </c>
      <c r="C3761" t="s">
        <v>105</v>
      </c>
      <c r="D3761" t="s">
        <v>2384</v>
      </c>
      <c r="E3761" s="235">
        <v>3.4613434560606289E-2</v>
      </c>
      <c r="F3761" s="235">
        <v>4.0160954756483479E-2</v>
      </c>
      <c r="G3761" s="235">
        <v>4.6651855555125153E-2</v>
      </c>
      <c r="H3761" s="235">
        <v>6.2630419714655022E-2</v>
      </c>
      <c r="I3761" s="235">
        <v>8.8679806041181253E-2</v>
      </c>
      <c r="J3761" s="235">
        <v>0.12526087925030871</v>
      </c>
      <c r="K3761" s="235">
        <v>0.17523877890022541</v>
      </c>
      <c r="L3761" s="235">
        <v>0.24083024079850729</v>
      </c>
      <c r="M3761" s="235">
        <v>0.32202360387980372</v>
      </c>
      <c r="N3761" s="235">
        <v>0.41491069481020731</v>
      </c>
      <c r="O3761" s="235">
        <v>0.51116897339744438</v>
      </c>
      <c r="P3761" s="235">
        <v>0.59947296727257626</v>
      </c>
      <c r="Q3761" s="235">
        <v>0.67192055146003948</v>
      </c>
      <c r="R3761" s="235">
        <v>0.72804002720383332</v>
      </c>
      <c r="S3761" s="235">
        <v>0.7706894451278874</v>
      </c>
      <c r="T3761" s="235">
        <v>0.80223647950499866</v>
      </c>
      <c r="U3761" s="235">
        <v>0.82507706021967353</v>
      </c>
      <c r="V3761" s="235">
        <v>0.84219379226771462</v>
      </c>
      <c r="W3761" s="236">
        <f t="shared" si="152"/>
        <v>0.85966562146986447</v>
      </c>
      <c r="X3761" s="236">
        <f t="shared" si="152"/>
        <v>0.8774999145354051</v>
      </c>
      <c r="Y3761" s="236">
        <f t="shared" si="152"/>
        <v>0.8957041910005421</v>
      </c>
      <c r="Z3761" s="236">
        <f t="shared" si="150"/>
        <v>0.91428612639889351</v>
      </c>
    </row>
    <row r="3762" spans="1:26" x14ac:dyDescent="0.35">
      <c r="A3762" t="str">
        <f t="shared" si="151"/>
        <v>mac.wnd.75_100</v>
      </c>
      <c r="B3762" t="s">
        <v>2293</v>
      </c>
      <c r="C3762" t="s">
        <v>103</v>
      </c>
      <c r="D3762" t="s">
        <v>2384</v>
      </c>
      <c r="E3762" s="235">
        <v>1.573664456235618E-2</v>
      </c>
      <c r="F3762" s="235">
        <v>1.7443638943758361E-2</v>
      </c>
      <c r="G3762" s="235">
        <v>1.9109347168101701E-2</v>
      </c>
      <c r="H3762" s="235">
        <v>2.3188916148502051E-2</v>
      </c>
      <c r="I3762" s="235">
        <v>2.853254608512704E-2</v>
      </c>
      <c r="J3762" s="235">
        <v>3.3767817458541578E-2</v>
      </c>
      <c r="K3762" s="235">
        <v>3.8166587283077459E-2</v>
      </c>
      <c r="L3762" s="235">
        <v>4.1070141737790139E-2</v>
      </c>
      <c r="M3762" s="235">
        <v>4.2217565944101122E-2</v>
      </c>
      <c r="N3762" s="235">
        <v>4.1677248302844902E-2</v>
      </c>
      <c r="O3762" s="235">
        <v>4.01989289929785E-2</v>
      </c>
      <c r="P3762" s="235">
        <v>3.8031117536165587E-2</v>
      </c>
      <c r="Q3762" s="235">
        <v>3.5504766202995489E-2</v>
      </c>
      <c r="R3762" s="235">
        <v>3.2982826731070877E-2</v>
      </c>
      <c r="S3762" s="235">
        <v>3.0644283110850639E-2</v>
      </c>
      <c r="T3762" s="235">
        <v>2.8560843048460589E-2</v>
      </c>
      <c r="U3762" s="235">
        <v>2.674195276776568E-2</v>
      </c>
      <c r="V3762" s="235">
        <v>2.517054788185432E-2</v>
      </c>
      <c r="W3762" s="236">
        <f t="shared" si="152"/>
        <v>2.3691481552401805E-2</v>
      </c>
      <c r="X3762" s="236">
        <f t="shared" si="152"/>
        <v>2.2299327800982493E-2</v>
      </c>
      <c r="Y3762" s="236">
        <f t="shared" si="152"/>
        <v>2.0988979489349802E-2</v>
      </c>
      <c r="Z3762" s="236">
        <f t="shared" si="150"/>
        <v>1.9755629583818077E-2</v>
      </c>
    </row>
    <row r="3763" spans="1:26" x14ac:dyDescent="0.35">
      <c r="A3763" t="str">
        <f t="shared" si="151"/>
        <v>mdg.sol.0_0</v>
      </c>
      <c r="B3763" t="s">
        <v>1953</v>
      </c>
      <c r="C3763" t="s">
        <v>105</v>
      </c>
      <c r="D3763" t="s">
        <v>2380</v>
      </c>
      <c r="E3763" s="235">
        <v>4.0253557115241409E-2</v>
      </c>
      <c r="F3763" s="235">
        <v>4.3899669737023833E-2</v>
      </c>
      <c r="G3763" s="235">
        <v>4.8043988161937203E-2</v>
      </c>
      <c r="H3763" s="235">
        <v>5.2568752105844753E-2</v>
      </c>
      <c r="I3763" s="235">
        <v>5.7484417183884723E-2</v>
      </c>
      <c r="J3763" s="235">
        <v>6.2769549629788382E-2</v>
      </c>
      <c r="K3763" s="235">
        <v>6.8412243318965893E-2</v>
      </c>
      <c r="L3763" s="235">
        <v>7.4327159264430842E-2</v>
      </c>
      <c r="M3763" s="235">
        <v>8.0470641370285229E-2</v>
      </c>
      <c r="N3763" s="235">
        <v>8.6766641555076171E-2</v>
      </c>
      <c r="O3763" s="235">
        <v>9.3142029122689665E-2</v>
      </c>
      <c r="P3763" s="235">
        <v>9.9486196847659469E-2</v>
      </c>
      <c r="Q3763" s="235">
        <v>0.1056682992562509</v>
      </c>
      <c r="R3763" s="235">
        <v>0.1115776497651841</v>
      </c>
      <c r="S3763" s="235">
        <v>0.1171255312574003</v>
      </c>
      <c r="T3763" s="235">
        <v>0.1221957378839819</v>
      </c>
      <c r="U3763" s="235">
        <v>0.12673879486975759</v>
      </c>
      <c r="V3763" s="235">
        <v>0.13065521020972479</v>
      </c>
      <c r="W3763" s="236">
        <f t="shared" si="152"/>
        <v>0.13469264854924703</v>
      </c>
      <c r="X3763" s="236">
        <f t="shared" si="152"/>
        <v>0.13885484967717457</v>
      </c>
      <c r="Y3763" s="236">
        <f t="shared" si="152"/>
        <v>0.14314566894733863</v>
      </c>
      <c r="Z3763" s="236">
        <f t="shared" si="150"/>
        <v>0.14756908084967948</v>
      </c>
    </row>
    <row r="3764" spans="1:26" x14ac:dyDescent="0.35">
      <c r="A3764" t="str">
        <f t="shared" si="151"/>
        <v>mdg.wnd.0_0</v>
      </c>
      <c r="B3764" t="s">
        <v>1953</v>
      </c>
      <c r="C3764" t="s">
        <v>103</v>
      </c>
      <c r="D3764" t="s">
        <v>2380</v>
      </c>
      <c r="E3764" s="235">
        <v>3.7551211663784889E-2</v>
      </c>
      <c r="F3764" s="235">
        <v>4.1392115313250988E-2</v>
      </c>
      <c r="G3764" s="235">
        <v>4.5387043870188548E-2</v>
      </c>
      <c r="H3764" s="235">
        <v>4.9314017268721443E-2</v>
      </c>
      <c r="I3764" s="235">
        <v>5.309336444755991E-2</v>
      </c>
      <c r="J3764" s="235">
        <v>5.6615549114368398E-2</v>
      </c>
      <c r="K3764" s="235">
        <v>5.9795189257273201E-2</v>
      </c>
      <c r="L3764" s="235">
        <v>6.2513037088224976E-2</v>
      </c>
      <c r="M3764" s="235">
        <v>6.4711213938580078E-2</v>
      </c>
      <c r="N3764" s="235">
        <v>6.6345578621501963E-2</v>
      </c>
      <c r="O3764" s="235">
        <v>6.7405594869002036E-2</v>
      </c>
      <c r="P3764" s="235">
        <v>6.7896740450038212E-2</v>
      </c>
      <c r="Q3764" s="235">
        <v>6.7856595244818962E-2</v>
      </c>
      <c r="R3764" s="235">
        <v>6.7341286061002037E-2</v>
      </c>
      <c r="S3764" s="235">
        <v>6.6426607040852167E-2</v>
      </c>
      <c r="T3764" s="235">
        <v>6.5186663694523667E-2</v>
      </c>
      <c r="U3764" s="235">
        <v>6.3706343038008456E-2</v>
      </c>
      <c r="V3764" s="235">
        <v>6.2054080095285361E-2</v>
      </c>
      <c r="W3764" s="236">
        <f t="shared" si="152"/>
        <v>6.0444669601811586E-2</v>
      </c>
      <c r="X3764" s="236">
        <f t="shared" si="152"/>
        <v>5.8877000153125296E-2</v>
      </c>
      <c r="Y3764" s="236">
        <f t="shared" si="152"/>
        <v>5.7349989169718639E-2</v>
      </c>
      <c r="Z3764" s="236">
        <f t="shared" si="150"/>
        <v>5.5862582149444957E-2</v>
      </c>
    </row>
    <row r="3765" spans="1:26" x14ac:dyDescent="0.35">
      <c r="A3765" t="str">
        <f t="shared" si="151"/>
        <v>mdg.sol.0_25</v>
      </c>
      <c r="B3765" t="s">
        <v>1953</v>
      </c>
      <c r="C3765" t="s">
        <v>105</v>
      </c>
      <c r="D3765" t="s">
        <v>2381</v>
      </c>
      <c r="E3765" s="235">
        <v>4.0253557115241409E-2</v>
      </c>
      <c r="F3765" s="235">
        <v>4.3899669737023833E-2</v>
      </c>
      <c r="G3765" s="235">
        <v>4.8043988161937203E-2</v>
      </c>
      <c r="H3765" s="235">
        <v>5.2568752105844753E-2</v>
      </c>
      <c r="I3765" s="235">
        <v>5.7539924191483238E-2</v>
      </c>
      <c r="J3765" s="235">
        <v>6.3000224288539491E-2</v>
      </c>
      <c r="K3765" s="235">
        <v>6.9009216254566727E-2</v>
      </c>
      <c r="L3765" s="235">
        <v>7.5572125257124562E-2</v>
      </c>
      <c r="M3765" s="235">
        <v>8.2760858092216408E-2</v>
      </c>
      <c r="N3765" s="235">
        <v>9.0636385594259475E-2</v>
      </c>
      <c r="O3765" s="235">
        <v>9.9288238012577024E-2</v>
      </c>
      <c r="P3765" s="235">
        <v>0.1087870700134061</v>
      </c>
      <c r="Q3765" s="235">
        <v>0.1191914738141953</v>
      </c>
      <c r="R3765" s="235">
        <v>0.1305956724709158</v>
      </c>
      <c r="S3765" s="235">
        <v>0.1431199103511529</v>
      </c>
      <c r="T3765" s="235">
        <v>0.15683100657272861</v>
      </c>
      <c r="U3765" s="235">
        <v>0.17104146485476379</v>
      </c>
      <c r="V3765" s="235">
        <v>0.18639273558871661</v>
      </c>
      <c r="W3765" s="236">
        <f t="shared" si="152"/>
        <v>0.20312180973044086</v>
      </c>
      <c r="X3765" s="236">
        <f t="shared" si="152"/>
        <v>0.22135234754646213</v>
      </c>
      <c r="Y3765" s="236">
        <f t="shared" si="152"/>
        <v>0.24121910802858923</v>
      </c>
      <c r="Z3765" s="236">
        <f t="shared" si="150"/>
        <v>0.26286894502392727</v>
      </c>
    </row>
    <row r="3766" spans="1:26" x14ac:dyDescent="0.35">
      <c r="A3766" t="str">
        <f t="shared" si="151"/>
        <v>mdg.wnd.0_25</v>
      </c>
      <c r="B3766" t="s">
        <v>1953</v>
      </c>
      <c r="C3766" t="s">
        <v>103</v>
      </c>
      <c r="D3766" t="s">
        <v>2381</v>
      </c>
      <c r="E3766" s="235">
        <v>3.7551211663784889E-2</v>
      </c>
      <c r="F3766" s="235">
        <v>4.1392115313250988E-2</v>
      </c>
      <c r="G3766" s="235">
        <v>4.5387043870188548E-2</v>
      </c>
      <c r="H3766" s="235">
        <v>4.9314017268721443E-2</v>
      </c>
      <c r="I3766" s="235">
        <v>5.313075478679706E-2</v>
      </c>
      <c r="J3766" s="235">
        <v>5.6753023254832231E-2</v>
      </c>
      <c r="K3766" s="235">
        <v>6.0108633414816669E-2</v>
      </c>
      <c r="L3766" s="235">
        <v>6.3086415839367485E-2</v>
      </c>
      <c r="M3766" s="235">
        <v>6.563169141070771E-2</v>
      </c>
      <c r="N3766" s="235">
        <v>6.7694336188263551E-2</v>
      </c>
      <c r="O3766" s="235">
        <v>6.925123891894204E-2</v>
      </c>
      <c r="P3766" s="235">
        <v>7.0290119706081955E-2</v>
      </c>
      <c r="Q3766" s="235">
        <v>7.0820053138180031E-2</v>
      </c>
      <c r="R3766" s="235">
        <v>7.0866561716024304E-2</v>
      </c>
      <c r="S3766" s="235">
        <v>7.047527550700125E-2</v>
      </c>
      <c r="T3766" s="235">
        <v>6.9687389897916521E-2</v>
      </c>
      <c r="U3766" s="235">
        <v>6.9641587205343775E-2</v>
      </c>
      <c r="V3766" s="235">
        <v>6.9215006894919454E-2</v>
      </c>
      <c r="W3766" s="236">
        <f t="shared" si="152"/>
        <v>6.8791039545637228E-2</v>
      </c>
      <c r="X3766" s="236">
        <f t="shared" si="152"/>
        <v>6.8369669152150023E-2</v>
      </c>
      <c r="Y3766" s="236">
        <f t="shared" si="152"/>
        <v>6.7950879807149367E-2</v>
      </c>
      <c r="Z3766" s="236">
        <f t="shared" si="150"/>
        <v>6.7534655700764917E-2</v>
      </c>
    </row>
    <row r="3767" spans="1:26" x14ac:dyDescent="0.35">
      <c r="A3767" t="str">
        <f t="shared" si="151"/>
        <v>mdg.sol.25_50</v>
      </c>
      <c r="B3767" t="s">
        <v>1953</v>
      </c>
      <c r="C3767" t="s">
        <v>105</v>
      </c>
      <c r="D3767" t="s">
        <v>2382</v>
      </c>
      <c r="E3767" s="235">
        <v>4.0253557115241409E-2</v>
      </c>
      <c r="F3767" s="235">
        <v>4.3899669737023833E-2</v>
      </c>
      <c r="G3767" s="235">
        <v>4.8043988161937203E-2</v>
      </c>
      <c r="H3767" s="235">
        <v>5.3146644318764452E-2</v>
      </c>
      <c r="I3767" s="235">
        <v>5.9251420646671049E-2</v>
      </c>
      <c r="J3767" s="235">
        <v>6.637827006770386E-2</v>
      </c>
      <c r="K3767" s="235">
        <v>7.4728389947487664E-2</v>
      </c>
      <c r="L3767" s="235">
        <v>8.4472189949722581E-2</v>
      </c>
      <c r="M3767" s="235">
        <v>9.5885184645242635E-2</v>
      </c>
      <c r="N3767" s="235">
        <v>0.10924555987079911</v>
      </c>
      <c r="O3767" s="235">
        <v>0.12488207165235329</v>
      </c>
      <c r="P3767" s="235">
        <v>0.14309608788195091</v>
      </c>
      <c r="Q3767" s="235">
        <v>0.16367937803087149</v>
      </c>
      <c r="R3767" s="235">
        <v>0.18805220080260221</v>
      </c>
      <c r="S3767" s="235">
        <v>0.2159093502986249</v>
      </c>
      <c r="T3767" s="235">
        <v>0.24725253244469039</v>
      </c>
      <c r="U3767" s="235">
        <v>0.28117809366156871</v>
      </c>
      <c r="V3767" s="235">
        <v>0.3166715973217924</v>
      </c>
      <c r="W3767" s="236">
        <f t="shared" si="152"/>
        <v>0.35664549554502434</v>
      </c>
      <c r="X3767" s="236">
        <f t="shared" si="152"/>
        <v>0.40166535479752269</v>
      </c>
      <c r="Y3767" s="236">
        <f t="shared" si="152"/>
        <v>0.45236813379086183</v>
      </c>
      <c r="Z3767" s="236">
        <f t="shared" si="150"/>
        <v>0.50947119542481678</v>
      </c>
    </row>
    <row r="3768" spans="1:26" x14ac:dyDescent="0.35">
      <c r="A3768" t="str">
        <f t="shared" si="151"/>
        <v>mdg.wnd.25_50</v>
      </c>
      <c r="B3768" t="s">
        <v>1953</v>
      </c>
      <c r="C3768" t="s">
        <v>103</v>
      </c>
      <c r="D3768" t="s">
        <v>2382</v>
      </c>
      <c r="E3768" s="235">
        <v>3.7551211663784889E-2</v>
      </c>
      <c r="F3768" s="235">
        <v>4.1392115313250988E-2</v>
      </c>
      <c r="G3768" s="235">
        <v>4.5387043870188548E-2</v>
      </c>
      <c r="H3768" s="235">
        <v>4.976152546896017E-2</v>
      </c>
      <c r="I3768" s="235">
        <v>5.4307491391017322E-2</v>
      </c>
      <c r="J3768" s="235">
        <v>5.8796482173403913E-2</v>
      </c>
      <c r="K3768" s="235">
        <v>6.3129917178567196E-2</v>
      </c>
      <c r="L3768" s="235">
        <v>6.7155204763835144E-2</v>
      </c>
      <c r="M3768" s="235">
        <v>7.0772315540291286E-2</v>
      </c>
      <c r="N3768" s="235">
        <v>7.3869371372696252E-2</v>
      </c>
      <c r="O3768" s="235">
        <v>7.6353596432457413E-2</v>
      </c>
      <c r="P3768" s="235">
        <v>7.8125136682568749E-2</v>
      </c>
      <c r="Q3768" s="235">
        <v>8.0741621971567631E-2</v>
      </c>
      <c r="R3768" s="235">
        <v>8.2703183635455424E-2</v>
      </c>
      <c r="S3768" s="235">
        <v>8.3676633257351654E-2</v>
      </c>
      <c r="T3768" s="235">
        <v>8.3513451935250754E-2</v>
      </c>
      <c r="U3768" s="235">
        <v>8.2190933713042091E-2</v>
      </c>
      <c r="V3768" s="235">
        <v>7.9826170880767724E-2</v>
      </c>
      <c r="W3768" s="236">
        <f t="shared" si="152"/>
        <v>7.7529446005969671E-2</v>
      </c>
      <c r="X3768" s="236">
        <f t="shared" si="152"/>
        <v>7.529880152927057E-2</v>
      </c>
      <c r="Y3768" s="236">
        <f t="shared" si="152"/>
        <v>7.3132336213364707E-2</v>
      </c>
      <c r="Z3768" s="236">
        <f t="shared" si="150"/>
        <v>7.1028203522543173E-2</v>
      </c>
    </row>
    <row r="3769" spans="1:26" x14ac:dyDescent="0.35">
      <c r="A3769" t="str">
        <f t="shared" si="151"/>
        <v>mdg.sol.50_75</v>
      </c>
      <c r="B3769" t="s">
        <v>1953</v>
      </c>
      <c r="C3769" t="s">
        <v>105</v>
      </c>
      <c r="D3769" t="s">
        <v>2383</v>
      </c>
      <c r="E3769" s="235">
        <v>4.0253557115241409E-2</v>
      </c>
      <c r="F3769" s="235">
        <v>4.3899669737023833E-2</v>
      </c>
      <c r="G3769" s="235">
        <v>4.8043988161937203E-2</v>
      </c>
      <c r="H3769" s="235">
        <v>5.3807431998722892E-2</v>
      </c>
      <c r="I3769" s="235">
        <v>6.1195575682356902E-2</v>
      </c>
      <c r="J3769" s="235">
        <v>7.0206154563414391E-2</v>
      </c>
      <c r="K3769" s="235">
        <v>8.1225884220125083E-2</v>
      </c>
      <c r="L3769" s="235">
        <v>9.4649304690309327E-2</v>
      </c>
      <c r="M3769" s="235">
        <v>0.11101201551724151</v>
      </c>
      <c r="N3769" s="235">
        <v>0.1308664858919342</v>
      </c>
      <c r="O3769" s="235">
        <v>0.15420037983323059</v>
      </c>
      <c r="P3769" s="235">
        <v>0.1827363850985611</v>
      </c>
      <c r="Q3769" s="235">
        <v>0.21642816241268911</v>
      </c>
      <c r="R3769" s="235">
        <v>0.25536465358082883</v>
      </c>
      <c r="S3769" s="235">
        <v>0.29935375910466039</v>
      </c>
      <c r="T3769" s="235">
        <v>0.34763407661960188</v>
      </c>
      <c r="U3769" s="235">
        <v>0.39835085419854438</v>
      </c>
      <c r="V3769" s="235">
        <v>0.44947870743398027</v>
      </c>
      <c r="W3769" s="236">
        <f t="shared" si="152"/>
        <v>0.50716875916582349</v>
      </c>
      <c r="X3769" s="236">
        <f t="shared" si="152"/>
        <v>0.57226325968195446</v>
      </c>
      <c r="Y3769" s="236">
        <f t="shared" si="152"/>
        <v>0.64571256108214214</v>
      </c>
      <c r="Z3769" s="236">
        <f t="shared" si="150"/>
        <v>0.72858899201563909</v>
      </c>
    </row>
    <row r="3770" spans="1:26" x14ac:dyDescent="0.35">
      <c r="A3770" t="str">
        <f t="shared" si="151"/>
        <v>mdg.wnd.50_75</v>
      </c>
      <c r="B3770" t="s">
        <v>1953</v>
      </c>
      <c r="C3770" t="s">
        <v>103</v>
      </c>
      <c r="D3770" t="s">
        <v>2383</v>
      </c>
      <c r="E3770" s="235">
        <v>3.7551211663784889E-2</v>
      </c>
      <c r="F3770" s="235">
        <v>4.1392115313250988E-2</v>
      </c>
      <c r="G3770" s="235">
        <v>4.5387043870188548E-2</v>
      </c>
      <c r="H3770" s="235">
        <v>5.032633821501261E-2</v>
      </c>
      <c r="I3770" s="235">
        <v>5.5822598566912553E-2</v>
      </c>
      <c r="J3770" s="235">
        <v>6.1479156803894257E-2</v>
      </c>
      <c r="K3770" s="235">
        <v>6.7172617983053975E-2</v>
      </c>
      <c r="L3770" s="235">
        <v>7.2696607927876203E-2</v>
      </c>
      <c r="M3770" s="235">
        <v>7.7865512943644757E-2</v>
      </c>
      <c r="N3770" s="235">
        <v>8.2442898315347374E-2</v>
      </c>
      <c r="O3770" s="235">
        <v>8.814476463083977E-2</v>
      </c>
      <c r="P3770" s="235">
        <v>9.3105350285758601E-2</v>
      </c>
      <c r="Q3770" s="235">
        <v>9.6592800891578803E-2</v>
      </c>
      <c r="R3770" s="235">
        <v>9.8354215061540851E-2</v>
      </c>
      <c r="S3770" s="235">
        <v>9.8213335408464775E-2</v>
      </c>
      <c r="T3770" s="235">
        <v>9.6073448865056629E-2</v>
      </c>
      <c r="U3770" s="235">
        <v>9.2164006732041337E-2</v>
      </c>
      <c r="V3770" s="235">
        <v>8.6957036741757088E-2</v>
      </c>
      <c r="W3770" s="236">
        <f t="shared" si="152"/>
        <v>8.2044243810837761E-2</v>
      </c>
      <c r="X3770" s="236">
        <f t="shared" si="152"/>
        <v>7.7409007881472758E-2</v>
      </c>
      <c r="Y3770" s="236">
        <f t="shared" si="152"/>
        <v>7.3035647875669352E-2</v>
      </c>
      <c r="Z3770" s="236">
        <f t="shared" si="150"/>
        <v>6.8909368645912669E-2</v>
      </c>
    </row>
    <row r="3771" spans="1:26" x14ac:dyDescent="0.35">
      <c r="A3771" t="str">
        <f t="shared" si="151"/>
        <v>mdg.sol.75_100</v>
      </c>
      <c r="B3771" t="s">
        <v>1953</v>
      </c>
      <c r="C3771" t="s">
        <v>105</v>
      </c>
      <c r="D3771" t="s">
        <v>2384</v>
      </c>
      <c r="E3771" s="235">
        <v>4.0253557115241409E-2</v>
      </c>
      <c r="F3771" s="235">
        <v>4.3899669737023833E-2</v>
      </c>
      <c r="G3771" s="235">
        <v>4.8043988161937203E-2</v>
      </c>
      <c r="H3771" s="235">
        <v>5.4522160111485307E-2</v>
      </c>
      <c r="I3771" s="235">
        <v>6.326745074759807E-2</v>
      </c>
      <c r="J3771" s="235">
        <v>7.4222021392047602E-2</v>
      </c>
      <c r="K3771" s="235">
        <v>8.7939920549912953E-2</v>
      </c>
      <c r="L3771" s="235">
        <v>0.1050067756663518</v>
      </c>
      <c r="M3771" s="235">
        <v>0.12615877564855521</v>
      </c>
      <c r="N3771" s="235">
        <v>0.15138465785928329</v>
      </c>
      <c r="O3771" s="235">
        <v>0.18258289664335911</v>
      </c>
      <c r="P3771" s="235">
        <v>0.21989905080166561</v>
      </c>
      <c r="Q3771" s="235">
        <v>0.26337547322478372</v>
      </c>
      <c r="R3771" s="235">
        <v>0.31272688917920421</v>
      </c>
      <c r="S3771" s="235">
        <v>0.3667640729766764</v>
      </c>
      <c r="T3771" s="235">
        <v>0.42368102711599048</v>
      </c>
      <c r="U3771" s="235">
        <v>0.48072619084369478</v>
      </c>
      <c r="V3771" s="235">
        <v>0.53561984149563124</v>
      </c>
      <c r="W3771" s="236">
        <f t="shared" si="152"/>
        <v>0.59678174409491502</v>
      </c>
      <c r="X3771" s="236">
        <f t="shared" si="152"/>
        <v>0.66492766416285487</v>
      </c>
      <c r="Y3771" s="236">
        <f t="shared" si="152"/>
        <v>0.74085509978125608</v>
      </c>
      <c r="Z3771" s="236">
        <f t="shared" si="150"/>
        <v>0.82545261455307106</v>
      </c>
    </row>
    <row r="3772" spans="1:26" x14ac:dyDescent="0.35">
      <c r="A3772" t="str">
        <f t="shared" si="151"/>
        <v>mdg.wnd.75_100</v>
      </c>
      <c r="B3772" t="s">
        <v>1953</v>
      </c>
      <c r="C3772" t="s">
        <v>103</v>
      </c>
      <c r="D3772" t="s">
        <v>2384</v>
      </c>
      <c r="E3772" s="235">
        <v>3.7551211663784889E-2</v>
      </c>
      <c r="F3772" s="235">
        <v>4.1392115313250988E-2</v>
      </c>
      <c r="G3772" s="235">
        <v>4.5387043870188548E-2</v>
      </c>
      <c r="H3772" s="235">
        <v>5.1003622764839107E-2</v>
      </c>
      <c r="I3772" s="235">
        <v>5.7660063188623462E-2</v>
      </c>
      <c r="J3772" s="235">
        <v>6.4764454971205324E-2</v>
      </c>
      <c r="K3772" s="235">
        <v>7.2163240609990353E-2</v>
      </c>
      <c r="L3772" s="235">
        <v>7.956613022004691E-2</v>
      </c>
      <c r="M3772" s="235">
        <v>8.6647645134713902E-2</v>
      </c>
      <c r="N3772" s="235">
        <v>9.5127223241851522E-2</v>
      </c>
      <c r="O3772" s="235">
        <v>0.10288654175999561</v>
      </c>
      <c r="P3772" s="235">
        <v>0.1088680312691206</v>
      </c>
      <c r="Q3772" s="235">
        <v>0.1124926730265758</v>
      </c>
      <c r="R3772" s="235">
        <v>0.1131989539581178</v>
      </c>
      <c r="S3772" s="235">
        <v>0.1109354260286117</v>
      </c>
      <c r="T3772" s="235">
        <v>0.1059078881012309</v>
      </c>
      <c r="U3772" s="235">
        <v>9.8860268735056017E-2</v>
      </c>
      <c r="V3772" s="235">
        <v>9.0283649584462972E-2</v>
      </c>
      <c r="W3772" s="236">
        <f t="shared" si="152"/>
        <v>8.2451094727802349E-2</v>
      </c>
      <c r="X3772" s="236">
        <f t="shared" si="152"/>
        <v>7.5298052893321935E-2</v>
      </c>
      <c r="Y3772" s="236">
        <f t="shared" si="152"/>
        <v>6.8765572952588866E-2</v>
      </c>
      <c r="Z3772" s="236">
        <f t="shared" si="150"/>
        <v>6.2799818080252146E-2</v>
      </c>
    </row>
    <row r="3773" spans="1:26" x14ac:dyDescent="0.35">
      <c r="A3773" t="str">
        <f t="shared" si="151"/>
        <v>mwi.sol.0_0</v>
      </c>
      <c r="B3773" t="s">
        <v>1955</v>
      </c>
      <c r="C3773" t="s">
        <v>105</v>
      </c>
      <c r="D3773" t="s">
        <v>2380</v>
      </c>
      <c r="E3773" s="235">
        <v>4.0253557115241409E-2</v>
      </c>
      <c r="F3773" s="235">
        <v>4.3899669737023833E-2</v>
      </c>
      <c r="G3773" s="235">
        <v>4.8043988161937203E-2</v>
      </c>
      <c r="H3773" s="235">
        <v>5.2568752105844753E-2</v>
      </c>
      <c r="I3773" s="235">
        <v>5.7484417183884723E-2</v>
      </c>
      <c r="J3773" s="235">
        <v>6.2769549629788382E-2</v>
      </c>
      <c r="K3773" s="235">
        <v>6.8412243318965893E-2</v>
      </c>
      <c r="L3773" s="235">
        <v>7.4327159264430842E-2</v>
      </c>
      <c r="M3773" s="235">
        <v>8.0470641370285229E-2</v>
      </c>
      <c r="N3773" s="235">
        <v>8.6766641555076171E-2</v>
      </c>
      <c r="O3773" s="235">
        <v>9.3142029122689665E-2</v>
      </c>
      <c r="P3773" s="235">
        <v>9.9486196847659469E-2</v>
      </c>
      <c r="Q3773" s="235">
        <v>0.1056682992562509</v>
      </c>
      <c r="R3773" s="235">
        <v>0.1115776497651841</v>
      </c>
      <c r="S3773" s="235">
        <v>0.1171255312574003</v>
      </c>
      <c r="T3773" s="235">
        <v>0.1221957378839819</v>
      </c>
      <c r="U3773" s="235">
        <v>0.12673879486975759</v>
      </c>
      <c r="V3773" s="235">
        <v>0.13065521020972479</v>
      </c>
      <c r="W3773" s="236">
        <f t="shared" si="152"/>
        <v>0.13469264854924703</v>
      </c>
      <c r="X3773" s="236">
        <f t="shared" si="152"/>
        <v>0.13885484967717457</v>
      </c>
      <c r="Y3773" s="236">
        <f t="shared" si="152"/>
        <v>0.14314566894733863</v>
      </c>
      <c r="Z3773" s="236">
        <f t="shared" si="150"/>
        <v>0.14756908084967948</v>
      </c>
    </row>
    <row r="3774" spans="1:26" x14ac:dyDescent="0.35">
      <c r="A3774" t="str">
        <f t="shared" si="151"/>
        <v>mwi.wnd.0_0</v>
      </c>
      <c r="B3774" t="s">
        <v>1955</v>
      </c>
      <c r="C3774" t="s">
        <v>103</v>
      </c>
      <c r="D3774" t="s">
        <v>2380</v>
      </c>
      <c r="E3774" s="235">
        <v>3.7551211663784889E-2</v>
      </c>
      <c r="F3774" s="235">
        <v>4.1392115313250988E-2</v>
      </c>
      <c r="G3774" s="235">
        <v>4.5387043870188548E-2</v>
      </c>
      <c r="H3774" s="235">
        <v>4.9314017268721443E-2</v>
      </c>
      <c r="I3774" s="235">
        <v>5.309336444755991E-2</v>
      </c>
      <c r="J3774" s="235">
        <v>5.6615549114368398E-2</v>
      </c>
      <c r="K3774" s="235">
        <v>5.9795189257273201E-2</v>
      </c>
      <c r="L3774" s="235">
        <v>6.2513037088224976E-2</v>
      </c>
      <c r="M3774" s="235">
        <v>6.4711213938580078E-2</v>
      </c>
      <c r="N3774" s="235">
        <v>6.6345578621501963E-2</v>
      </c>
      <c r="O3774" s="235">
        <v>6.7405594869002036E-2</v>
      </c>
      <c r="P3774" s="235">
        <v>6.7896740450038212E-2</v>
      </c>
      <c r="Q3774" s="235">
        <v>6.7856595244818962E-2</v>
      </c>
      <c r="R3774" s="235">
        <v>6.7341286061002037E-2</v>
      </c>
      <c r="S3774" s="235">
        <v>6.6426607040852167E-2</v>
      </c>
      <c r="T3774" s="235">
        <v>6.5186663694523667E-2</v>
      </c>
      <c r="U3774" s="235">
        <v>6.3706343038008456E-2</v>
      </c>
      <c r="V3774" s="235">
        <v>6.2054080095285361E-2</v>
      </c>
      <c r="W3774" s="236">
        <f t="shared" si="152"/>
        <v>6.0444669601811586E-2</v>
      </c>
      <c r="X3774" s="236">
        <f t="shared" si="152"/>
        <v>5.8877000153125296E-2</v>
      </c>
      <c r="Y3774" s="236">
        <f t="shared" si="152"/>
        <v>5.7349989169718639E-2</v>
      </c>
      <c r="Z3774" s="236">
        <f t="shared" si="150"/>
        <v>5.5862582149444957E-2</v>
      </c>
    </row>
    <row r="3775" spans="1:26" x14ac:dyDescent="0.35">
      <c r="A3775" t="str">
        <f t="shared" si="151"/>
        <v>mwi.sol.0_25</v>
      </c>
      <c r="B3775" t="s">
        <v>1955</v>
      </c>
      <c r="C3775" t="s">
        <v>105</v>
      </c>
      <c r="D3775" t="s">
        <v>2381</v>
      </c>
      <c r="E3775" s="235">
        <v>4.0253557115241409E-2</v>
      </c>
      <c r="F3775" s="235">
        <v>4.3899669737023833E-2</v>
      </c>
      <c r="G3775" s="235">
        <v>4.8043988161937203E-2</v>
      </c>
      <c r="H3775" s="235">
        <v>5.2568752105844753E-2</v>
      </c>
      <c r="I3775" s="235">
        <v>5.7539924191483238E-2</v>
      </c>
      <c r="J3775" s="235">
        <v>6.3000224288539491E-2</v>
      </c>
      <c r="K3775" s="235">
        <v>6.9009216254566727E-2</v>
      </c>
      <c r="L3775" s="235">
        <v>7.5572125257124562E-2</v>
      </c>
      <c r="M3775" s="235">
        <v>8.2760858092216408E-2</v>
      </c>
      <c r="N3775" s="235">
        <v>9.0636385594259475E-2</v>
      </c>
      <c r="O3775" s="235">
        <v>9.9288238012577024E-2</v>
      </c>
      <c r="P3775" s="235">
        <v>0.1087870700134061</v>
      </c>
      <c r="Q3775" s="235">
        <v>0.1191914738141953</v>
      </c>
      <c r="R3775" s="235">
        <v>0.1305956724709158</v>
      </c>
      <c r="S3775" s="235">
        <v>0.1431199103511529</v>
      </c>
      <c r="T3775" s="235">
        <v>0.15683100657272861</v>
      </c>
      <c r="U3775" s="235">
        <v>0.17104146485476379</v>
      </c>
      <c r="V3775" s="235">
        <v>0.18639273558871661</v>
      </c>
      <c r="W3775" s="236">
        <f t="shared" si="152"/>
        <v>0.20312180973044086</v>
      </c>
      <c r="X3775" s="236">
        <f t="shared" si="152"/>
        <v>0.22135234754646213</v>
      </c>
      <c r="Y3775" s="236">
        <f t="shared" si="152"/>
        <v>0.24121910802858923</v>
      </c>
      <c r="Z3775" s="236">
        <f t="shared" si="150"/>
        <v>0.26286894502392727</v>
      </c>
    </row>
    <row r="3776" spans="1:26" x14ac:dyDescent="0.35">
      <c r="A3776" t="str">
        <f t="shared" si="151"/>
        <v>mwi.wnd.0_25</v>
      </c>
      <c r="B3776" t="s">
        <v>1955</v>
      </c>
      <c r="C3776" t="s">
        <v>103</v>
      </c>
      <c r="D3776" t="s">
        <v>2381</v>
      </c>
      <c r="E3776" s="235">
        <v>3.7551211663784889E-2</v>
      </c>
      <c r="F3776" s="235">
        <v>4.1392115313250988E-2</v>
      </c>
      <c r="G3776" s="235">
        <v>4.5387043870188548E-2</v>
      </c>
      <c r="H3776" s="235">
        <v>4.9314017268721443E-2</v>
      </c>
      <c r="I3776" s="235">
        <v>5.313075478679706E-2</v>
      </c>
      <c r="J3776" s="235">
        <v>5.6753023254832231E-2</v>
      </c>
      <c r="K3776" s="235">
        <v>6.0108633414816669E-2</v>
      </c>
      <c r="L3776" s="235">
        <v>6.3086415839367485E-2</v>
      </c>
      <c r="M3776" s="235">
        <v>6.563169141070771E-2</v>
      </c>
      <c r="N3776" s="235">
        <v>6.7694336188263551E-2</v>
      </c>
      <c r="O3776" s="235">
        <v>6.925123891894204E-2</v>
      </c>
      <c r="P3776" s="235">
        <v>7.0290119706081955E-2</v>
      </c>
      <c r="Q3776" s="235">
        <v>7.0820053138180031E-2</v>
      </c>
      <c r="R3776" s="235">
        <v>7.0866561716024304E-2</v>
      </c>
      <c r="S3776" s="235">
        <v>7.047527550700125E-2</v>
      </c>
      <c r="T3776" s="235">
        <v>6.9687389897916521E-2</v>
      </c>
      <c r="U3776" s="235">
        <v>6.9641587205343775E-2</v>
      </c>
      <c r="V3776" s="235">
        <v>6.9215006894919454E-2</v>
      </c>
      <c r="W3776" s="236">
        <f t="shared" si="152"/>
        <v>6.8791039545637228E-2</v>
      </c>
      <c r="X3776" s="236">
        <f t="shared" si="152"/>
        <v>6.8369669152150023E-2</v>
      </c>
      <c r="Y3776" s="236">
        <f t="shared" si="152"/>
        <v>6.7950879807149367E-2</v>
      </c>
      <c r="Z3776" s="236">
        <f t="shared" si="150"/>
        <v>6.7534655700764917E-2</v>
      </c>
    </row>
    <row r="3777" spans="1:26" x14ac:dyDescent="0.35">
      <c r="A3777" t="str">
        <f t="shared" si="151"/>
        <v>mwi.sol.25_50</v>
      </c>
      <c r="B3777" t="s">
        <v>1955</v>
      </c>
      <c r="C3777" t="s">
        <v>105</v>
      </c>
      <c r="D3777" t="s">
        <v>2382</v>
      </c>
      <c r="E3777" s="235">
        <v>4.0253557115241409E-2</v>
      </c>
      <c r="F3777" s="235">
        <v>4.3899669737023833E-2</v>
      </c>
      <c r="G3777" s="235">
        <v>4.8043988161937203E-2</v>
      </c>
      <c r="H3777" s="235">
        <v>5.3146644318764452E-2</v>
      </c>
      <c r="I3777" s="235">
        <v>5.9251420646671049E-2</v>
      </c>
      <c r="J3777" s="235">
        <v>6.637827006770386E-2</v>
      </c>
      <c r="K3777" s="235">
        <v>7.4728389947487664E-2</v>
      </c>
      <c r="L3777" s="235">
        <v>8.4472189949722581E-2</v>
      </c>
      <c r="M3777" s="235">
        <v>9.5885184645242635E-2</v>
      </c>
      <c r="N3777" s="235">
        <v>0.10924555987079911</v>
      </c>
      <c r="O3777" s="235">
        <v>0.12488207165235329</v>
      </c>
      <c r="P3777" s="235">
        <v>0.14309608788195091</v>
      </c>
      <c r="Q3777" s="235">
        <v>0.16367937803087149</v>
      </c>
      <c r="R3777" s="235">
        <v>0.18805220080260221</v>
      </c>
      <c r="S3777" s="235">
        <v>0.2159093502986249</v>
      </c>
      <c r="T3777" s="235">
        <v>0.24725253244469039</v>
      </c>
      <c r="U3777" s="235">
        <v>0.28117809366156871</v>
      </c>
      <c r="V3777" s="235">
        <v>0.3166715973217924</v>
      </c>
      <c r="W3777" s="236">
        <f t="shared" si="152"/>
        <v>0.35664549554502434</v>
      </c>
      <c r="X3777" s="236">
        <f t="shared" si="152"/>
        <v>0.40166535479752269</v>
      </c>
      <c r="Y3777" s="236">
        <f t="shared" si="152"/>
        <v>0.45236813379086183</v>
      </c>
      <c r="Z3777" s="236">
        <f t="shared" si="150"/>
        <v>0.50947119542481678</v>
      </c>
    </row>
    <row r="3778" spans="1:26" x14ac:dyDescent="0.35">
      <c r="A3778" t="str">
        <f t="shared" si="151"/>
        <v>mwi.wnd.25_50</v>
      </c>
      <c r="B3778" t="s">
        <v>1955</v>
      </c>
      <c r="C3778" t="s">
        <v>103</v>
      </c>
      <c r="D3778" t="s">
        <v>2382</v>
      </c>
      <c r="E3778" s="235">
        <v>3.7551211663784889E-2</v>
      </c>
      <c r="F3778" s="235">
        <v>4.1392115313250988E-2</v>
      </c>
      <c r="G3778" s="235">
        <v>4.5387043870188548E-2</v>
      </c>
      <c r="H3778" s="235">
        <v>4.976152546896017E-2</v>
      </c>
      <c r="I3778" s="235">
        <v>5.4307491391017322E-2</v>
      </c>
      <c r="J3778" s="235">
        <v>5.8796482173403913E-2</v>
      </c>
      <c r="K3778" s="235">
        <v>6.3129917178567196E-2</v>
      </c>
      <c r="L3778" s="235">
        <v>6.7155204763835144E-2</v>
      </c>
      <c r="M3778" s="235">
        <v>7.0772315540291286E-2</v>
      </c>
      <c r="N3778" s="235">
        <v>7.3869371372696252E-2</v>
      </c>
      <c r="O3778" s="235">
        <v>7.6353596432457413E-2</v>
      </c>
      <c r="P3778" s="235">
        <v>7.8125136682568749E-2</v>
      </c>
      <c r="Q3778" s="235">
        <v>8.0741621971567631E-2</v>
      </c>
      <c r="R3778" s="235">
        <v>8.2703183635455424E-2</v>
      </c>
      <c r="S3778" s="235">
        <v>8.3676633257351654E-2</v>
      </c>
      <c r="T3778" s="235">
        <v>8.3513451935250754E-2</v>
      </c>
      <c r="U3778" s="235">
        <v>8.2190933713042091E-2</v>
      </c>
      <c r="V3778" s="235">
        <v>7.9826170880767724E-2</v>
      </c>
      <c r="W3778" s="236">
        <f t="shared" si="152"/>
        <v>7.7529446005969671E-2</v>
      </c>
      <c r="X3778" s="236">
        <f t="shared" si="152"/>
        <v>7.529880152927057E-2</v>
      </c>
      <c r="Y3778" s="236">
        <f t="shared" si="152"/>
        <v>7.3132336213364707E-2</v>
      </c>
      <c r="Z3778" s="236">
        <f t="shared" si="150"/>
        <v>7.1028203522543173E-2</v>
      </c>
    </row>
    <row r="3779" spans="1:26" x14ac:dyDescent="0.35">
      <c r="A3779" t="str">
        <f t="shared" si="151"/>
        <v>mwi.sol.50_75</v>
      </c>
      <c r="B3779" t="s">
        <v>1955</v>
      </c>
      <c r="C3779" t="s">
        <v>105</v>
      </c>
      <c r="D3779" t="s">
        <v>2383</v>
      </c>
      <c r="E3779" s="235">
        <v>4.0253557115241409E-2</v>
      </c>
      <c r="F3779" s="235">
        <v>4.3899669737023833E-2</v>
      </c>
      <c r="G3779" s="235">
        <v>4.8043988161937203E-2</v>
      </c>
      <c r="H3779" s="235">
        <v>5.3807431998722892E-2</v>
      </c>
      <c r="I3779" s="235">
        <v>6.1195575682356902E-2</v>
      </c>
      <c r="J3779" s="235">
        <v>7.0206154563414391E-2</v>
      </c>
      <c r="K3779" s="235">
        <v>8.1225884220125083E-2</v>
      </c>
      <c r="L3779" s="235">
        <v>9.4649304690309327E-2</v>
      </c>
      <c r="M3779" s="235">
        <v>0.11101201551724151</v>
      </c>
      <c r="N3779" s="235">
        <v>0.1308664858919342</v>
      </c>
      <c r="O3779" s="235">
        <v>0.15420037983323059</v>
      </c>
      <c r="P3779" s="235">
        <v>0.1827363850985611</v>
      </c>
      <c r="Q3779" s="235">
        <v>0.21642816241268911</v>
      </c>
      <c r="R3779" s="235">
        <v>0.25536465358082883</v>
      </c>
      <c r="S3779" s="235">
        <v>0.29935375910466039</v>
      </c>
      <c r="T3779" s="235">
        <v>0.34763407661960188</v>
      </c>
      <c r="U3779" s="235">
        <v>0.39835085419854438</v>
      </c>
      <c r="V3779" s="235">
        <v>0.44947870743398027</v>
      </c>
      <c r="W3779" s="236">
        <f t="shared" si="152"/>
        <v>0.50716875916582349</v>
      </c>
      <c r="X3779" s="236">
        <f t="shared" si="152"/>
        <v>0.57226325968195446</v>
      </c>
      <c r="Y3779" s="236">
        <f t="shared" si="152"/>
        <v>0.64571256108214214</v>
      </c>
      <c r="Z3779" s="236">
        <f t="shared" si="150"/>
        <v>0.72858899201563909</v>
      </c>
    </row>
    <row r="3780" spans="1:26" x14ac:dyDescent="0.35">
      <c r="A3780" t="str">
        <f t="shared" si="151"/>
        <v>mwi.wnd.50_75</v>
      </c>
      <c r="B3780" t="s">
        <v>1955</v>
      </c>
      <c r="C3780" t="s">
        <v>103</v>
      </c>
      <c r="D3780" t="s">
        <v>2383</v>
      </c>
      <c r="E3780" s="235">
        <v>3.7551211663784889E-2</v>
      </c>
      <c r="F3780" s="235">
        <v>4.1392115313250988E-2</v>
      </c>
      <c r="G3780" s="235">
        <v>4.5387043870188548E-2</v>
      </c>
      <c r="H3780" s="235">
        <v>5.032633821501261E-2</v>
      </c>
      <c r="I3780" s="235">
        <v>5.5822598566912553E-2</v>
      </c>
      <c r="J3780" s="235">
        <v>6.1479156803894257E-2</v>
      </c>
      <c r="K3780" s="235">
        <v>6.7172617983053975E-2</v>
      </c>
      <c r="L3780" s="235">
        <v>7.2696607927876203E-2</v>
      </c>
      <c r="M3780" s="235">
        <v>7.7865512943644757E-2</v>
      </c>
      <c r="N3780" s="235">
        <v>8.2442898315347374E-2</v>
      </c>
      <c r="O3780" s="235">
        <v>8.814476463083977E-2</v>
      </c>
      <c r="P3780" s="235">
        <v>9.3105350285758601E-2</v>
      </c>
      <c r="Q3780" s="235">
        <v>9.6592800891578803E-2</v>
      </c>
      <c r="R3780" s="235">
        <v>9.8354215061540851E-2</v>
      </c>
      <c r="S3780" s="235">
        <v>9.8213335408464775E-2</v>
      </c>
      <c r="T3780" s="235">
        <v>9.6073448865056629E-2</v>
      </c>
      <c r="U3780" s="235">
        <v>9.2164006732041337E-2</v>
      </c>
      <c r="V3780" s="235">
        <v>8.6957036741757088E-2</v>
      </c>
      <c r="W3780" s="236">
        <f t="shared" si="152"/>
        <v>8.2044243810837761E-2</v>
      </c>
      <c r="X3780" s="236">
        <f t="shared" si="152"/>
        <v>7.7409007881472758E-2</v>
      </c>
      <c r="Y3780" s="236">
        <f t="shared" si="152"/>
        <v>7.3035647875669352E-2</v>
      </c>
      <c r="Z3780" s="236">
        <f t="shared" si="150"/>
        <v>6.8909368645912669E-2</v>
      </c>
    </row>
    <row r="3781" spans="1:26" x14ac:dyDescent="0.35">
      <c r="A3781" t="str">
        <f t="shared" si="151"/>
        <v>mwi.sol.75_100</v>
      </c>
      <c r="B3781" t="s">
        <v>1955</v>
      </c>
      <c r="C3781" t="s">
        <v>105</v>
      </c>
      <c r="D3781" t="s">
        <v>2384</v>
      </c>
      <c r="E3781" s="235">
        <v>4.0253557115241409E-2</v>
      </c>
      <c r="F3781" s="235">
        <v>4.3899669737023833E-2</v>
      </c>
      <c r="G3781" s="235">
        <v>4.8043988161937203E-2</v>
      </c>
      <c r="H3781" s="235">
        <v>5.4522160111485307E-2</v>
      </c>
      <c r="I3781" s="235">
        <v>6.326745074759807E-2</v>
      </c>
      <c r="J3781" s="235">
        <v>7.4222021392047602E-2</v>
      </c>
      <c r="K3781" s="235">
        <v>8.7939920549912953E-2</v>
      </c>
      <c r="L3781" s="235">
        <v>0.1050067756663518</v>
      </c>
      <c r="M3781" s="235">
        <v>0.12615877564855521</v>
      </c>
      <c r="N3781" s="235">
        <v>0.15138465785928329</v>
      </c>
      <c r="O3781" s="235">
        <v>0.18258289664335911</v>
      </c>
      <c r="P3781" s="235">
        <v>0.21989905080166561</v>
      </c>
      <c r="Q3781" s="235">
        <v>0.26337547322478372</v>
      </c>
      <c r="R3781" s="235">
        <v>0.31272688917920421</v>
      </c>
      <c r="S3781" s="235">
        <v>0.3667640729766764</v>
      </c>
      <c r="T3781" s="235">
        <v>0.42368102711599048</v>
      </c>
      <c r="U3781" s="235">
        <v>0.48072619084369478</v>
      </c>
      <c r="V3781" s="235">
        <v>0.53561984149563124</v>
      </c>
      <c r="W3781" s="236">
        <f t="shared" si="152"/>
        <v>0.59678174409491502</v>
      </c>
      <c r="X3781" s="236">
        <f t="shared" si="152"/>
        <v>0.66492766416285487</v>
      </c>
      <c r="Y3781" s="236">
        <f t="shared" si="152"/>
        <v>0.74085509978125608</v>
      </c>
      <c r="Z3781" s="236">
        <f t="shared" si="150"/>
        <v>0.82545261455307106</v>
      </c>
    </row>
    <row r="3782" spans="1:26" x14ac:dyDescent="0.35">
      <c r="A3782" t="str">
        <f t="shared" si="151"/>
        <v>mwi.wnd.75_100</v>
      </c>
      <c r="B3782" t="s">
        <v>1955</v>
      </c>
      <c r="C3782" t="s">
        <v>103</v>
      </c>
      <c r="D3782" t="s">
        <v>2384</v>
      </c>
      <c r="E3782" s="235">
        <v>3.7551211663784889E-2</v>
      </c>
      <c r="F3782" s="235">
        <v>4.1392115313250988E-2</v>
      </c>
      <c r="G3782" s="235">
        <v>4.5387043870188548E-2</v>
      </c>
      <c r="H3782" s="235">
        <v>5.1003622764839107E-2</v>
      </c>
      <c r="I3782" s="235">
        <v>5.7660063188623462E-2</v>
      </c>
      <c r="J3782" s="235">
        <v>6.4764454971205324E-2</v>
      </c>
      <c r="K3782" s="235">
        <v>7.2163240609990353E-2</v>
      </c>
      <c r="L3782" s="235">
        <v>7.956613022004691E-2</v>
      </c>
      <c r="M3782" s="235">
        <v>8.6647645134713902E-2</v>
      </c>
      <c r="N3782" s="235">
        <v>9.5127223241851522E-2</v>
      </c>
      <c r="O3782" s="235">
        <v>0.10288654175999561</v>
      </c>
      <c r="P3782" s="235">
        <v>0.1088680312691206</v>
      </c>
      <c r="Q3782" s="235">
        <v>0.1124926730265758</v>
      </c>
      <c r="R3782" s="235">
        <v>0.1131989539581178</v>
      </c>
      <c r="S3782" s="235">
        <v>0.1109354260286117</v>
      </c>
      <c r="T3782" s="235">
        <v>0.1059078881012309</v>
      </c>
      <c r="U3782" s="235">
        <v>9.8860268735056017E-2</v>
      </c>
      <c r="V3782" s="235">
        <v>9.0283649584462972E-2</v>
      </c>
      <c r="W3782" s="236">
        <f t="shared" si="152"/>
        <v>8.2451094727802349E-2</v>
      </c>
      <c r="X3782" s="236">
        <f t="shared" si="152"/>
        <v>7.5298052893321935E-2</v>
      </c>
      <c r="Y3782" s="236">
        <f t="shared" si="152"/>
        <v>6.8765572952588866E-2</v>
      </c>
      <c r="Z3782" s="236">
        <f t="shared" si="150"/>
        <v>6.2799818080252146E-2</v>
      </c>
    </row>
    <row r="3783" spans="1:26" x14ac:dyDescent="0.35">
      <c r="A3783" t="str">
        <f t="shared" si="151"/>
        <v>mys.sol.0_0</v>
      </c>
      <c r="B3783" t="s">
        <v>1360</v>
      </c>
      <c r="C3783" t="s">
        <v>105</v>
      </c>
      <c r="D3783" t="s">
        <v>2380</v>
      </c>
      <c r="E3783" s="235">
        <v>1.2943550597645889E-2</v>
      </c>
      <c r="F3783" s="235">
        <v>1.50828241326968E-2</v>
      </c>
      <c r="G3783" s="235">
        <v>1.764274242009407E-2</v>
      </c>
      <c r="H3783" s="235">
        <v>2.073527844976324E-2</v>
      </c>
      <c r="I3783" s="235">
        <v>2.438912286056337E-2</v>
      </c>
      <c r="J3783" s="235">
        <v>2.8715230679165989E-2</v>
      </c>
      <c r="K3783" s="235">
        <v>3.3850552564267167E-2</v>
      </c>
      <c r="L3783" s="235">
        <v>3.9823800296726067E-2</v>
      </c>
      <c r="M3783" s="235">
        <v>4.6690555228532007E-2</v>
      </c>
      <c r="N3783" s="235">
        <v>5.4484943162347567E-2</v>
      </c>
      <c r="O3783" s="235">
        <v>6.3226516601099139E-2</v>
      </c>
      <c r="P3783" s="235">
        <v>7.2864465997986225E-2</v>
      </c>
      <c r="Q3783" s="235">
        <v>8.3396338459654953E-2</v>
      </c>
      <c r="R3783" s="235">
        <v>9.4742359262950021E-2</v>
      </c>
      <c r="S3783" s="235">
        <v>0.1068089645989639</v>
      </c>
      <c r="T3783" s="235">
        <v>0.1194193412094829</v>
      </c>
      <c r="U3783" s="235">
        <v>0.1323193743839495</v>
      </c>
      <c r="V3783" s="235">
        <v>0.14519255029840139</v>
      </c>
      <c r="W3783" s="236">
        <f t="shared" si="152"/>
        <v>0.15931814037288067</v>
      </c>
      <c r="X3783" s="236">
        <f t="shared" si="152"/>
        <v>0.17481799031497813</v>
      </c>
      <c r="Y3783" s="236">
        <f t="shared" si="152"/>
        <v>0.19182580003908942</v>
      </c>
      <c r="Z3783" s="236">
        <f t="shared" si="150"/>
        <v>0.21048827694642591</v>
      </c>
    </row>
    <row r="3784" spans="1:26" x14ac:dyDescent="0.35">
      <c r="A3784" t="str">
        <f t="shared" si="151"/>
        <v>mys.wnd.0_0</v>
      </c>
      <c r="B3784" t="s">
        <v>1360</v>
      </c>
      <c r="C3784" t="s">
        <v>103</v>
      </c>
      <c r="D3784" t="s">
        <v>2380</v>
      </c>
      <c r="E3784" s="235">
        <v>0</v>
      </c>
      <c r="F3784" s="235">
        <v>0</v>
      </c>
      <c r="G3784" s="235">
        <v>0</v>
      </c>
      <c r="H3784" s="235">
        <v>0</v>
      </c>
      <c r="I3784" s="235">
        <v>0</v>
      </c>
      <c r="J3784" s="235">
        <v>0</v>
      </c>
      <c r="K3784" s="235">
        <v>0</v>
      </c>
      <c r="L3784" s="235">
        <v>0</v>
      </c>
      <c r="M3784" s="235">
        <v>0</v>
      </c>
      <c r="N3784" s="235">
        <v>0</v>
      </c>
      <c r="O3784" s="235">
        <v>0</v>
      </c>
      <c r="P3784" s="235">
        <v>0</v>
      </c>
      <c r="Q3784" s="235">
        <v>0</v>
      </c>
      <c r="R3784" s="235">
        <v>0</v>
      </c>
      <c r="S3784" s="235">
        <v>0</v>
      </c>
      <c r="T3784" s="235">
        <v>0</v>
      </c>
      <c r="U3784" s="235">
        <v>0</v>
      </c>
      <c r="V3784" s="235">
        <v>0</v>
      </c>
      <c r="W3784" s="236">
        <f t="shared" si="152"/>
        <v>0</v>
      </c>
      <c r="X3784" s="236">
        <f t="shared" si="152"/>
        <v>0</v>
      </c>
      <c r="Y3784" s="236">
        <f t="shared" si="152"/>
        <v>0</v>
      </c>
      <c r="Z3784" s="236">
        <f t="shared" si="150"/>
        <v>0</v>
      </c>
    </row>
    <row r="3785" spans="1:26" x14ac:dyDescent="0.35">
      <c r="A3785" t="str">
        <f t="shared" si="151"/>
        <v>mys.sol.0_25</v>
      </c>
      <c r="B3785" t="s">
        <v>1360</v>
      </c>
      <c r="C3785" t="s">
        <v>105</v>
      </c>
      <c r="D3785" t="s">
        <v>2381</v>
      </c>
      <c r="E3785" s="235">
        <v>1.2943550597645889E-2</v>
      </c>
      <c r="F3785" s="235">
        <v>1.50828241326968E-2</v>
      </c>
      <c r="G3785" s="235">
        <v>1.764274242009407E-2</v>
      </c>
      <c r="H3785" s="235">
        <v>2.073527844976324E-2</v>
      </c>
      <c r="I3785" s="235">
        <v>2.449213514657337E-2</v>
      </c>
      <c r="J3785" s="235">
        <v>2.9143910188411261E-2</v>
      </c>
      <c r="K3785" s="235">
        <v>3.496732674401367E-2</v>
      </c>
      <c r="L3785" s="235">
        <v>4.2178942645116138E-2</v>
      </c>
      <c r="M3785" s="235">
        <v>5.1085568675105317E-2</v>
      </c>
      <c r="N3785" s="235">
        <v>6.2045868781732141E-2</v>
      </c>
      <c r="O3785" s="235">
        <v>7.5486965670998399E-2</v>
      </c>
      <c r="P3785" s="235">
        <v>9.1854315190297159E-2</v>
      </c>
      <c r="Q3785" s="235">
        <v>0.1117465672103977</v>
      </c>
      <c r="R3785" s="235">
        <v>0.1357716306225194</v>
      </c>
      <c r="S3785" s="235">
        <v>0.164535543557803</v>
      </c>
      <c r="T3785" s="235">
        <v>0.19849847645333279</v>
      </c>
      <c r="U3785" s="235">
        <v>0.23653261526524599</v>
      </c>
      <c r="V3785" s="235">
        <v>0.27733960523991102</v>
      </c>
      <c r="W3785" s="236">
        <f t="shared" si="152"/>
        <v>0.32518668323341043</v>
      </c>
      <c r="X3785" s="236">
        <f t="shared" si="152"/>
        <v>0.38128841663588264</v>
      </c>
      <c r="Y3785" s="236">
        <f t="shared" si="152"/>
        <v>0.44706891197124415</v>
      </c>
      <c r="Z3785" s="236">
        <f t="shared" si="150"/>
        <v>0.52419796492800785</v>
      </c>
    </row>
    <row r="3786" spans="1:26" x14ac:dyDescent="0.35">
      <c r="A3786" t="str">
        <f t="shared" si="151"/>
        <v>mys.wnd.0_25</v>
      </c>
      <c r="B3786" t="s">
        <v>1360</v>
      </c>
      <c r="C3786" t="s">
        <v>103</v>
      </c>
      <c r="D3786" t="s">
        <v>2381</v>
      </c>
      <c r="E3786" s="235">
        <v>0</v>
      </c>
      <c r="F3786" s="235">
        <v>0</v>
      </c>
      <c r="G3786" s="235">
        <v>0</v>
      </c>
      <c r="H3786" s="235">
        <v>0</v>
      </c>
      <c r="I3786" s="235">
        <v>0</v>
      </c>
      <c r="J3786" s="235">
        <v>0</v>
      </c>
      <c r="K3786" s="235">
        <v>0</v>
      </c>
      <c r="L3786" s="235">
        <v>0</v>
      </c>
      <c r="M3786" s="235">
        <v>0</v>
      </c>
      <c r="N3786" s="235">
        <v>0</v>
      </c>
      <c r="O3786" s="235">
        <v>0</v>
      </c>
      <c r="P3786" s="235">
        <v>0</v>
      </c>
      <c r="Q3786" s="235">
        <v>0</v>
      </c>
      <c r="R3786" s="235">
        <v>0</v>
      </c>
      <c r="S3786" s="235">
        <v>0</v>
      </c>
      <c r="T3786" s="235">
        <v>0</v>
      </c>
      <c r="U3786" s="235">
        <v>0</v>
      </c>
      <c r="V3786" s="235">
        <v>0</v>
      </c>
      <c r="W3786" s="236">
        <f t="shared" si="152"/>
        <v>0</v>
      </c>
      <c r="X3786" s="236">
        <f t="shared" si="152"/>
        <v>0</v>
      </c>
      <c r="Y3786" s="236">
        <f t="shared" si="152"/>
        <v>0</v>
      </c>
      <c r="Z3786" s="236">
        <f t="shared" si="150"/>
        <v>0</v>
      </c>
    </row>
    <row r="3787" spans="1:26" x14ac:dyDescent="0.35">
      <c r="A3787" t="str">
        <f t="shared" si="151"/>
        <v>mys.sol.25_50</v>
      </c>
      <c r="B3787" t="s">
        <v>1360</v>
      </c>
      <c r="C3787" t="s">
        <v>105</v>
      </c>
      <c r="D3787" t="s">
        <v>2382</v>
      </c>
      <c r="E3787" s="235">
        <v>1.2943550597645889E-2</v>
      </c>
      <c r="F3787" s="235">
        <v>1.50828241326968E-2</v>
      </c>
      <c r="G3787" s="235">
        <v>1.764274242009407E-2</v>
      </c>
      <c r="H3787" s="235">
        <v>2.1840734258122049E-2</v>
      </c>
      <c r="I3787" s="235">
        <v>2.7846645840388248E-2</v>
      </c>
      <c r="J3787" s="235">
        <v>3.5990553237163173E-2</v>
      </c>
      <c r="K3787" s="235">
        <v>4.6944212011455808E-2</v>
      </c>
      <c r="L3787" s="235">
        <v>6.1574944175197148E-2</v>
      </c>
      <c r="M3787" s="235">
        <v>8.0960881481111954E-2</v>
      </c>
      <c r="N3787" s="235">
        <v>0.1063894078833101</v>
      </c>
      <c r="O3787" s="235">
        <v>0.13932976892949281</v>
      </c>
      <c r="P3787" s="235">
        <v>0.18112245594805629</v>
      </c>
      <c r="Q3787" s="235">
        <v>0.23279960752872891</v>
      </c>
      <c r="R3787" s="235">
        <v>0.29409859272576488</v>
      </c>
      <c r="S3787" s="235">
        <v>0.36317070380022443</v>
      </c>
      <c r="T3787" s="235">
        <v>0.4366284308506525</v>
      </c>
      <c r="U3787" s="235">
        <v>0.50824084025571492</v>
      </c>
      <c r="V3787" s="235">
        <v>0.57368997339994776</v>
      </c>
      <c r="W3787" s="236">
        <f t="shared" si="152"/>
        <v>0.64756737261421204</v>
      </c>
      <c r="X3787" s="236">
        <f t="shared" si="152"/>
        <v>0.73095839480905234</v>
      </c>
      <c r="Y3787" s="236">
        <f t="shared" si="152"/>
        <v>0.82508816462582257</v>
      </c>
      <c r="Z3787" s="236">
        <f t="shared" si="150"/>
        <v>0.93133957314143123</v>
      </c>
    </row>
    <row r="3788" spans="1:26" x14ac:dyDescent="0.35">
      <c r="A3788" t="str">
        <f t="shared" si="151"/>
        <v>mys.wnd.25_50</v>
      </c>
      <c r="B3788" t="s">
        <v>1360</v>
      </c>
      <c r="C3788" t="s">
        <v>103</v>
      </c>
      <c r="D3788" t="s">
        <v>2382</v>
      </c>
      <c r="E3788" s="235">
        <v>0</v>
      </c>
      <c r="F3788" s="235">
        <v>0</v>
      </c>
      <c r="G3788" s="235">
        <v>0</v>
      </c>
      <c r="H3788" s="235">
        <v>0</v>
      </c>
      <c r="I3788" s="235">
        <v>0</v>
      </c>
      <c r="J3788" s="235">
        <v>0</v>
      </c>
      <c r="K3788" s="235">
        <v>0</v>
      </c>
      <c r="L3788" s="235">
        <v>0</v>
      </c>
      <c r="M3788" s="235">
        <v>0</v>
      </c>
      <c r="N3788" s="235">
        <v>0</v>
      </c>
      <c r="O3788" s="235">
        <v>0</v>
      </c>
      <c r="P3788" s="235">
        <v>0</v>
      </c>
      <c r="Q3788" s="235">
        <v>0</v>
      </c>
      <c r="R3788" s="235">
        <v>0</v>
      </c>
      <c r="S3788" s="235">
        <v>0</v>
      </c>
      <c r="T3788" s="235">
        <v>0</v>
      </c>
      <c r="U3788" s="235">
        <v>0</v>
      </c>
      <c r="V3788" s="235">
        <v>0</v>
      </c>
      <c r="W3788" s="236">
        <f t="shared" si="152"/>
        <v>0</v>
      </c>
      <c r="X3788" s="236">
        <f t="shared" si="152"/>
        <v>0</v>
      </c>
      <c r="Y3788" s="236">
        <f t="shared" si="152"/>
        <v>0</v>
      </c>
      <c r="Z3788" s="236">
        <f t="shared" si="150"/>
        <v>0</v>
      </c>
    </row>
    <row r="3789" spans="1:26" x14ac:dyDescent="0.35">
      <c r="A3789" t="str">
        <f t="shared" si="151"/>
        <v>mys.sol.50_75</v>
      </c>
      <c r="B3789" t="s">
        <v>1360</v>
      </c>
      <c r="C3789" t="s">
        <v>105</v>
      </c>
      <c r="D3789" t="s">
        <v>2383</v>
      </c>
      <c r="E3789" s="235">
        <v>1.2943550597645889E-2</v>
      </c>
      <c r="F3789" s="235">
        <v>1.50828241326968E-2</v>
      </c>
      <c r="G3789" s="235">
        <v>1.764274242009407E-2</v>
      </c>
      <c r="H3789" s="235">
        <v>2.3065770226382499E-2</v>
      </c>
      <c r="I3789" s="235">
        <v>3.1745112706812337E-2</v>
      </c>
      <c r="J3789" s="235">
        <v>4.4270353544344228E-2</v>
      </c>
      <c r="K3789" s="235">
        <v>6.2128717045852842E-2</v>
      </c>
      <c r="L3789" s="235">
        <v>8.7246992491977829E-2</v>
      </c>
      <c r="M3789" s="235">
        <v>0.1219630103730896</v>
      </c>
      <c r="N3789" s="235">
        <v>0.16876670340570121</v>
      </c>
      <c r="O3789" s="235">
        <v>0.2295953855357635</v>
      </c>
      <c r="P3789" s="235">
        <v>0.30438925640254177</v>
      </c>
      <c r="Q3789" s="235">
        <v>0.39002436661781897</v>
      </c>
      <c r="R3789" s="235">
        <v>0.48025189356512271</v>
      </c>
      <c r="S3789" s="235">
        <v>0.56646522682342793</v>
      </c>
      <c r="T3789" s="235">
        <v>0.64151140076170254</v>
      </c>
      <c r="U3789" s="235">
        <v>0.70099730654229819</v>
      </c>
      <c r="V3789" s="235">
        <v>0.74601806842535767</v>
      </c>
      <c r="W3789" s="236">
        <f t="shared" si="152"/>
        <v>0.79393023799517237</v>
      </c>
      <c r="X3789" s="236">
        <f t="shared" si="152"/>
        <v>0.844919512651372</v>
      </c>
      <c r="Y3789" s="236">
        <f t="shared" si="152"/>
        <v>0.89918351599976831</v>
      </c>
      <c r="Z3789" s="236">
        <f t="shared" si="152"/>
        <v>0.95693256379950487</v>
      </c>
    </row>
    <row r="3790" spans="1:26" x14ac:dyDescent="0.35">
      <c r="A3790" t="str">
        <f t="shared" ref="A3790:A3853" si="153">LOWER(B3790)&amp;"."&amp;C3790&amp;"."&amp;D3790</f>
        <v>mys.wnd.50_75</v>
      </c>
      <c r="B3790" t="s">
        <v>1360</v>
      </c>
      <c r="C3790" t="s">
        <v>103</v>
      </c>
      <c r="D3790" t="s">
        <v>2383</v>
      </c>
      <c r="E3790" s="235">
        <v>0</v>
      </c>
      <c r="F3790" s="235">
        <v>0</v>
      </c>
      <c r="G3790" s="235">
        <v>0</v>
      </c>
      <c r="H3790" s="235">
        <v>0</v>
      </c>
      <c r="I3790" s="235">
        <v>0</v>
      </c>
      <c r="J3790" s="235">
        <v>0</v>
      </c>
      <c r="K3790" s="235">
        <v>0</v>
      </c>
      <c r="L3790" s="235">
        <v>0</v>
      </c>
      <c r="M3790" s="235">
        <v>0</v>
      </c>
      <c r="N3790" s="235">
        <v>0</v>
      </c>
      <c r="O3790" s="235">
        <v>0</v>
      </c>
      <c r="P3790" s="235">
        <v>0</v>
      </c>
      <c r="Q3790" s="235">
        <v>0</v>
      </c>
      <c r="R3790" s="235">
        <v>0</v>
      </c>
      <c r="S3790" s="235">
        <v>0</v>
      </c>
      <c r="T3790" s="235">
        <v>0</v>
      </c>
      <c r="U3790" s="235">
        <v>0</v>
      </c>
      <c r="V3790" s="235">
        <v>0</v>
      </c>
      <c r="W3790" s="236">
        <f t="shared" ref="W3790:Z3853" si="154">IF(V3790=0,0,V3790*(V3790/U3790))</f>
        <v>0</v>
      </c>
      <c r="X3790" s="236">
        <f t="shared" si="154"/>
        <v>0</v>
      </c>
      <c r="Y3790" s="236">
        <f t="shared" si="154"/>
        <v>0</v>
      </c>
      <c r="Z3790" s="236">
        <f t="shared" si="154"/>
        <v>0</v>
      </c>
    </row>
    <row r="3791" spans="1:26" x14ac:dyDescent="0.35">
      <c r="A3791" t="str">
        <f t="shared" si="153"/>
        <v>mys.sol.75_100</v>
      </c>
      <c r="B3791" t="s">
        <v>1360</v>
      </c>
      <c r="C3791" t="s">
        <v>105</v>
      </c>
      <c r="D3791" t="s">
        <v>2384</v>
      </c>
      <c r="E3791" s="235">
        <v>1.2943550597645889E-2</v>
      </c>
      <c r="F3791" s="235">
        <v>1.50828241326968E-2</v>
      </c>
      <c r="G3791" s="235">
        <v>1.764274242009407E-2</v>
      </c>
      <c r="H3791" s="235">
        <v>2.413478546793324E-2</v>
      </c>
      <c r="I3791" s="235">
        <v>3.5249323090607812E-2</v>
      </c>
      <c r="J3791" s="235">
        <v>5.1926374443916887E-2</v>
      </c>
      <c r="K3791" s="235">
        <v>7.6557053077301526E-2</v>
      </c>
      <c r="L3791" s="235">
        <v>0.1121945638816533</v>
      </c>
      <c r="M3791" s="235">
        <v>0.1622666079565046</v>
      </c>
      <c r="N3791" s="235">
        <v>0.22960334892598069</v>
      </c>
      <c r="O3791" s="235">
        <v>0.31454530442053408</v>
      </c>
      <c r="P3791" s="235">
        <v>0.41243236223457269</v>
      </c>
      <c r="Q3791" s="235">
        <v>0.51412414865022737</v>
      </c>
      <c r="R3791" s="235">
        <v>0.60690317799844784</v>
      </c>
      <c r="S3791" s="235">
        <v>0.68225856962245579</v>
      </c>
      <c r="T3791" s="235">
        <v>0.73901802761787261</v>
      </c>
      <c r="U3791" s="235">
        <v>0.78007911745529435</v>
      </c>
      <c r="V3791" s="235">
        <v>0.80868324801151503</v>
      </c>
      <c r="W3791" s="236">
        <f t="shared" si="154"/>
        <v>0.83833624177477339</v>
      </c>
      <c r="X3791" s="236">
        <f t="shared" si="154"/>
        <v>0.86907655871590883</v>
      </c>
      <c r="Y3791" s="236">
        <f t="shared" si="154"/>
        <v>0.90094406906531321</v>
      </c>
      <c r="Z3791" s="236">
        <f t="shared" si="154"/>
        <v>0.93398010502467066</v>
      </c>
    </row>
    <row r="3792" spans="1:26" x14ac:dyDescent="0.35">
      <c r="A3792" t="str">
        <f t="shared" si="153"/>
        <v>mys.wnd.75_100</v>
      </c>
      <c r="B3792" t="s">
        <v>1360</v>
      </c>
      <c r="C3792" t="s">
        <v>103</v>
      </c>
      <c r="D3792" t="s">
        <v>2384</v>
      </c>
      <c r="E3792" s="235">
        <v>0</v>
      </c>
      <c r="F3792" s="235">
        <v>0</v>
      </c>
      <c r="G3792" s="235">
        <v>0</v>
      </c>
      <c r="H3792" s="235">
        <v>0</v>
      </c>
      <c r="I3792" s="235">
        <v>0</v>
      </c>
      <c r="J3792" s="235">
        <v>0</v>
      </c>
      <c r="K3792" s="235">
        <v>0</v>
      </c>
      <c r="L3792" s="235">
        <v>0</v>
      </c>
      <c r="M3792" s="235">
        <v>0</v>
      </c>
      <c r="N3792" s="235">
        <v>0</v>
      </c>
      <c r="O3792" s="235">
        <v>0</v>
      </c>
      <c r="P3792" s="235">
        <v>0</v>
      </c>
      <c r="Q3792" s="235">
        <v>0</v>
      </c>
      <c r="R3792" s="235">
        <v>0</v>
      </c>
      <c r="S3792" s="235">
        <v>0</v>
      </c>
      <c r="T3792" s="235">
        <v>0</v>
      </c>
      <c r="U3792" s="235">
        <v>0</v>
      </c>
      <c r="V3792" s="235">
        <v>0</v>
      </c>
      <c r="W3792" s="236">
        <f t="shared" si="154"/>
        <v>0</v>
      </c>
      <c r="X3792" s="236">
        <f t="shared" si="154"/>
        <v>0</v>
      </c>
      <c r="Y3792" s="236">
        <f t="shared" si="154"/>
        <v>0</v>
      </c>
      <c r="Z3792" s="236">
        <f t="shared" si="154"/>
        <v>0</v>
      </c>
    </row>
    <row r="3793" spans="1:26" x14ac:dyDescent="0.35">
      <c r="A3793" t="str">
        <f t="shared" si="153"/>
        <v>mdv.sol.0_0</v>
      </c>
      <c r="B3793" t="s">
        <v>2295</v>
      </c>
      <c r="C3793" t="s">
        <v>105</v>
      </c>
      <c r="D3793" t="s">
        <v>2380</v>
      </c>
      <c r="E3793" s="235">
        <v>3.4613434560606289E-2</v>
      </c>
      <c r="F3793" s="235">
        <v>4.0160954756483479E-2</v>
      </c>
      <c r="G3793" s="235">
        <v>4.6651855555125153E-2</v>
      </c>
      <c r="H3793" s="235">
        <v>5.4439968837235793E-2</v>
      </c>
      <c r="I3793" s="235">
        <v>6.3523017055644851E-2</v>
      </c>
      <c r="J3793" s="235">
        <v>7.4021754448218957E-2</v>
      </c>
      <c r="K3793" s="235">
        <v>8.6033584612266747E-2</v>
      </c>
      <c r="L3793" s="235">
        <v>9.9636828478578271E-2</v>
      </c>
      <c r="M3793" s="235">
        <v>0.11494150388327661</v>
      </c>
      <c r="N3793" s="235">
        <v>0.13200957528132029</v>
      </c>
      <c r="O3793" s="235">
        <v>0.15091335100023021</v>
      </c>
      <c r="P3793" s="235">
        <v>0.17158714282172649</v>
      </c>
      <c r="Q3793" s="235">
        <v>0.19398610979004011</v>
      </c>
      <c r="R3793" s="235">
        <v>0.21790933827887149</v>
      </c>
      <c r="S3793" s="235">
        <v>0.2431044088486127</v>
      </c>
      <c r="T3793" s="235">
        <v>0.26909837720675789</v>
      </c>
      <c r="U3793" s="235">
        <v>0.29526825642393512</v>
      </c>
      <c r="V3793" s="235">
        <v>0.32102576985813908</v>
      </c>
      <c r="W3793" s="236">
        <f t="shared" si="154"/>
        <v>0.3490302214032947</v>
      </c>
      <c r="X3793" s="236">
        <f t="shared" si="154"/>
        <v>0.37947762108526667</v>
      </c>
      <c r="Y3793" s="236">
        <f t="shared" si="154"/>
        <v>0.41258107772318509</v>
      </c>
      <c r="Z3793" s="236">
        <f t="shared" si="154"/>
        <v>0.44857229053034625</v>
      </c>
    </row>
    <row r="3794" spans="1:26" x14ac:dyDescent="0.35">
      <c r="A3794" t="str">
        <f t="shared" si="153"/>
        <v>mdv.wnd.0_0</v>
      </c>
      <c r="B3794" t="s">
        <v>2295</v>
      </c>
      <c r="C3794" t="s">
        <v>103</v>
      </c>
      <c r="D3794" t="s">
        <v>2380</v>
      </c>
      <c r="E3794" s="235">
        <v>1.573664456235618E-2</v>
      </c>
      <c r="F3794" s="235">
        <v>1.7443638943758361E-2</v>
      </c>
      <c r="G3794" s="235">
        <v>1.9109347168101701E-2</v>
      </c>
      <c r="H3794" s="235">
        <v>2.0740486922645129E-2</v>
      </c>
      <c r="I3794" s="235">
        <v>2.227513795858637E-2</v>
      </c>
      <c r="J3794" s="235">
        <v>2.3673331326204729E-2</v>
      </c>
      <c r="K3794" s="235">
        <v>2.489838081509092E-2</v>
      </c>
      <c r="L3794" s="235">
        <v>2.593518433325059E-2</v>
      </c>
      <c r="M3794" s="235">
        <v>2.6770302543472822E-2</v>
      </c>
      <c r="N3794" s="235">
        <v>2.7399060150629689E-2</v>
      </c>
      <c r="O3794" s="235">
        <v>2.784247720390283E-2</v>
      </c>
      <c r="P3794" s="235">
        <v>2.8088130965073569E-2</v>
      </c>
      <c r="Q3794" s="235">
        <v>2.819494152499365E-2</v>
      </c>
      <c r="R3794" s="235">
        <v>2.8160620508884932E-2</v>
      </c>
      <c r="S3794" s="235">
        <v>2.8023704110583209E-2</v>
      </c>
      <c r="T3794" s="235">
        <v>2.7796912820751269E-2</v>
      </c>
      <c r="U3794" s="235">
        <v>2.7500537574054119E-2</v>
      </c>
      <c r="V3794" s="235">
        <v>2.7154522170814412E-2</v>
      </c>
      <c r="W3794" s="236">
        <f t="shared" si="154"/>
        <v>2.6812860379170723E-2</v>
      </c>
      <c r="X3794" s="236">
        <f t="shared" si="154"/>
        <v>2.6475497421405786E-2</v>
      </c>
      <c r="Y3794" s="236">
        <f t="shared" si="154"/>
        <v>2.6142379209022817E-2</v>
      </c>
      <c r="Z3794" s="236">
        <f t="shared" si="154"/>
        <v>2.5813452334073665E-2</v>
      </c>
    </row>
    <row r="3795" spans="1:26" x14ac:dyDescent="0.35">
      <c r="A3795" t="str">
        <f t="shared" si="153"/>
        <v>mdv.sol.0_25</v>
      </c>
      <c r="B3795" t="s">
        <v>2295</v>
      </c>
      <c r="C3795" t="s">
        <v>105</v>
      </c>
      <c r="D3795" t="s">
        <v>2381</v>
      </c>
      <c r="E3795" s="235">
        <v>3.4613434560606289E-2</v>
      </c>
      <c r="F3795" s="235">
        <v>4.0160954756483479E-2</v>
      </c>
      <c r="G3795" s="235">
        <v>4.6651855555125153E-2</v>
      </c>
      <c r="H3795" s="235">
        <v>5.4439968837235793E-2</v>
      </c>
      <c r="I3795" s="235">
        <v>6.3809094909494962E-2</v>
      </c>
      <c r="J3795" s="235">
        <v>7.5180930785031602E-2</v>
      </c>
      <c r="K3795" s="235">
        <v>8.8962562706185119E-2</v>
      </c>
      <c r="L3795" s="235">
        <v>0.1056316830090438</v>
      </c>
      <c r="M3795" s="235">
        <v>0.12579131745432051</v>
      </c>
      <c r="N3795" s="235">
        <v>0.15008572696695521</v>
      </c>
      <c r="O3795" s="235">
        <v>0.17922131921564699</v>
      </c>
      <c r="P3795" s="235">
        <v>0.21367680815152729</v>
      </c>
      <c r="Q3795" s="235">
        <v>0.25380090132656108</v>
      </c>
      <c r="R3795" s="235">
        <v>0.29944053085036071</v>
      </c>
      <c r="S3795" s="235">
        <v>0.34992723342374837</v>
      </c>
      <c r="T3795" s="235">
        <v>0.40389680114032062</v>
      </c>
      <c r="U3795" s="235">
        <v>0.45799642140401758</v>
      </c>
      <c r="V3795" s="235">
        <v>0.50986884695295576</v>
      </c>
      <c r="W3795" s="236">
        <f t="shared" si="154"/>
        <v>0.56761631520218725</v>
      </c>
      <c r="X3795" s="236">
        <f t="shared" si="154"/>
        <v>0.63190423029206222</v>
      </c>
      <c r="Y3795" s="236">
        <f t="shared" si="154"/>
        <v>0.70347335967390279</v>
      </c>
      <c r="Z3795" s="236">
        <f t="shared" si="154"/>
        <v>0.7831483697176076</v>
      </c>
    </row>
    <row r="3796" spans="1:26" x14ac:dyDescent="0.35">
      <c r="A3796" t="str">
        <f t="shared" si="153"/>
        <v>mdv.wnd.0_25</v>
      </c>
      <c r="B3796" t="s">
        <v>2295</v>
      </c>
      <c r="C3796" t="s">
        <v>103</v>
      </c>
      <c r="D3796" t="s">
        <v>2381</v>
      </c>
      <c r="E3796" s="235">
        <v>1.573664456235618E-2</v>
      </c>
      <c r="F3796" s="235">
        <v>1.7443638943758361E-2</v>
      </c>
      <c r="G3796" s="235">
        <v>1.9109347168101701E-2</v>
      </c>
      <c r="H3796" s="235">
        <v>2.0740486922645129E-2</v>
      </c>
      <c r="I3796" s="235">
        <v>2.2318904612278079E-2</v>
      </c>
      <c r="J3796" s="235">
        <v>2.3823013156326039E-2</v>
      </c>
      <c r="K3796" s="235">
        <v>2.5211405273792651E-2</v>
      </c>
      <c r="L3796" s="235">
        <v>2.6447832481905381E-2</v>
      </c>
      <c r="M3796" s="235">
        <v>2.7509529981739809E-2</v>
      </c>
      <c r="N3796" s="235">
        <v>2.8356555052998909E-2</v>
      </c>
      <c r="O3796" s="235">
        <v>2.8979854727056741E-2</v>
      </c>
      <c r="P3796" s="235">
        <v>2.934584550305458E-2</v>
      </c>
      <c r="Q3796" s="235">
        <v>2.947604455532175E-2</v>
      </c>
      <c r="R3796" s="235">
        <v>2.9365237021752019E-2</v>
      </c>
      <c r="S3796" s="235">
        <v>2.9023570239998769E-2</v>
      </c>
      <c r="T3796" s="235">
        <v>2.8478623388390939E-2</v>
      </c>
      <c r="U3796" s="235">
        <v>2.7752506105385079E-2</v>
      </c>
      <c r="V3796" s="235">
        <v>2.6901804231297882E-2</v>
      </c>
      <c r="W3796" s="236">
        <f t="shared" si="154"/>
        <v>2.6077179053701709E-2</v>
      </c>
      <c r="X3796" s="236">
        <f t="shared" si="154"/>
        <v>2.5277831239574503E-2</v>
      </c>
      <c r="Y3796" s="236">
        <f t="shared" si="154"/>
        <v>2.450298595797331E-2</v>
      </c>
      <c r="Z3796" s="236">
        <f t="shared" si="154"/>
        <v>2.3751892128968242E-2</v>
      </c>
    </row>
    <row r="3797" spans="1:26" x14ac:dyDescent="0.35">
      <c r="A3797" t="str">
        <f t="shared" si="153"/>
        <v>mdv.sol.25_50</v>
      </c>
      <c r="B3797" t="s">
        <v>2295</v>
      </c>
      <c r="C3797" t="s">
        <v>105</v>
      </c>
      <c r="D3797" t="s">
        <v>2382</v>
      </c>
      <c r="E3797" s="235">
        <v>3.4613434560606289E-2</v>
      </c>
      <c r="F3797" s="235">
        <v>4.0160954756483479E-2</v>
      </c>
      <c r="G3797" s="235">
        <v>4.6651855555125153E-2</v>
      </c>
      <c r="H3797" s="235">
        <v>5.739253465233541E-2</v>
      </c>
      <c r="I3797" s="235">
        <v>7.2482468485675106E-2</v>
      </c>
      <c r="J3797" s="235">
        <v>9.2146917422299954E-2</v>
      </c>
      <c r="K3797" s="235">
        <v>0.1175762373126928</v>
      </c>
      <c r="L3797" s="235">
        <v>0.15012596241724899</v>
      </c>
      <c r="M3797" s="235">
        <v>0.19118069795117831</v>
      </c>
      <c r="N3797" s="235">
        <v>0.24167572365426709</v>
      </c>
      <c r="O3797" s="235">
        <v>0.30166714422603641</v>
      </c>
      <c r="P3797" s="235">
        <v>0.36948809650991532</v>
      </c>
      <c r="Q3797" s="235">
        <v>0.44235393185820399</v>
      </c>
      <c r="R3797" s="235">
        <v>0.51575962666430697</v>
      </c>
      <c r="S3797" s="235">
        <v>0.58499088508828612</v>
      </c>
      <c r="T3797" s="235">
        <v>0.64609474313368431</v>
      </c>
      <c r="U3797" s="235">
        <v>0.69658219024313939</v>
      </c>
      <c r="V3797" s="235">
        <v>0.73704309278343771</v>
      </c>
      <c r="W3797" s="236">
        <f t="shared" si="154"/>
        <v>0.7798541625506703</v>
      </c>
      <c r="X3797" s="236">
        <f t="shared" si="154"/>
        <v>0.82515190875861588</v>
      </c>
      <c r="Y3797" s="236">
        <f t="shared" si="154"/>
        <v>0.87308076974423776</v>
      </c>
      <c r="Z3797" s="236">
        <f t="shared" si="154"/>
        <v>0.92379357352996183</v>
      </c>
    </row>
    <row r="3798" spans="1:26" x14ac:dyDescent="0.35">
      <c r="A3798" t="str">
        <f t="shared" si="153"/>
        <v>mdv.wnd.25_50</v>
      </c>
      <c r="B3798" t="s">
        <v>2295</v>
      </c>
      <c r="C3798" t="s">
        <v>103</v>
      </c>
      <c r="D3798" t="s">
        <v>2382</v>
      </c>
      <c r="E3798" s="235">
        <v>1.573664456235618E-2</v>
      </c>
      <c r="F3798" s="235">
        <v>1.7443638943758361E-2</v>
      </c>
      <c r="G3798" s="235">
        <v>1.9109347168101701E-2</v>
      </c>
      <c r="H3798" s="235">
        <v>2.1348482401465179E-2</v>
      </c>
      <c r="I3798" s="235">
        <v>2.3819079661763248E-2</v>
      </c>
      <c r="J3798" s="235">
        <v>2.619569871673107E-2</v>
      </c>
      <c r="K3798" s="235">
        <v>2.8357854694782442E-2</v>
      </c>
      <c r="L3798" s="235">
        <v>3.0159807257463062E-2</v>
      </c>
      <c r="M3798" s="235">
        <v>3.1498284002403468E-2</v>
      </c>
      <c r="N3798" s="235">
        <v>3.2288352472592208E-2</v>
      </c>
      <c r="O3798" s="235">
        <v>3.2494043467614059E-2</v>
      </c>
      <c r="P3798" s="235">
        <v>3.2126178389233463E-2</v>
      </c>
      <c r="Q3798" s="235">
        <v>3.131669965102047E-2</v>
      </c>
      <c r="R3798" s="235">
        <v>3.017055517344663E-2</v>
      </c>
      <c r="S3798" s="235">
        <v>2.8834630708295079E-2</v>
      </c>
      <c r="T3798" s="235">
        <v>2.7378047003428461E-2</v>
      </c>
      <c r="U3798" s="235">
        <v>2.593361362347904E-2</v>
      </c>
      <c r="V3798" s="235">
        <v>2.4562349895698981E-2</v>
      </c>
      <c r="W3798" s="236">
        <f t="shared" si="154"/>
        <v>2.3263593001653149E-2</v>
      </c>
      <c r="X3798" s="236">
        <f t="shared" si="154"/>
        <v>2.2033509075665918E-2</v>
      </c>
      <c r="Y3798" s="236">
        <f t="shared" si="154"/>
        <v>2.0868466971243595E-2</v>
      </c>
      <c r="Z3798" s="236">
        <f t="shared" si="154"/>
        <v>1.9765027542110788E-2</v>
      </c>
    </row>
    <row r="3799" spans="1:26" x14ac:dyDescent="0.35">
      <c r="A3799" t="str">
        <f t="shared" si="153"/>
        <v>mdv.sol.50_75</v>
      </c>
      <c r="B3799" t="s">
        <v>2295</v>
      </c>
      <c r="C3799" t="s">
        <v>105</v>
      </c>
      <c r="D3799" t="s">
        <v>2383</v>
      </c>
      <c r="E3799" s="235">
        <v>3.4613434560606289E-2</v>
      </c>
      <c r="F3799" s="235">
        <v>4.0160954756483479E-2</v>
      </c>
      <c r="G3799" s="235">
        <v>4.6651855555125153E-2</v>
      </c>
      <c r="H3799" s="235">
        <v>6.0312272459150822E-2</v>
      </c>
      <c r="I3799" s="235">
        <v>8.1419577400848792E-2</v>
      </c>
      <c r="J3799" s="235">
        <v>0.1102772840468198</v>
      </c>
      <c r="K3799" s="235">
        <v>0.14903702965050461</v>
      </c>
      <c r="L3799" s="235">
        <v>0.19978569304564861</v>
      </c>
      <c r="M3799" s="235">
        <v>0.26376182252326541</v>
      </c>
      <c r="N3799" s="235">
        <v>0.34012586432662978</v>
      </c>
      <c r="O3799" s="235">
        <v>0.42516966270542272</v>
      </c>
      <c r="P3799" s="235">
        <v>0.51238649719785201</v>
      </c>
      <c r="Q3799" s="235">
        <v>0.59286036833209743</v>
      </c>
      <c r="R3799" s="235">
        <v>0.66114043016381785</v>
      </c>
      <c r="S3799" s="235">
        <v>0.71572777448180513</v>
      </c>
      <c r="T3799" s="235">
        <v>0.75834946268472259</v>
      </c>
      <c r="U3799" s="235">
        <v>0.79059583690757307</v>
      </c>
      <c r="V3799" s="235">
        <v>0.81449487118885078</v>
      </c>
      <c r="W3799" s="236">
        <f t="shared" si="154"/>
        <v>0.83911635278506991</v>
      </c>
      <c r="X3799" s="236">
        <f t="shared" si="154"/>
        <v>0.86448212065912411</v>
      </c>
      <c r="Y3799" s="236">
        <f t="shared" si="154"/>
        <v>0.89061467394703042</v>
      </c>
      <c r="Z3799" s="236">
        <f t="shared" si="154"/>
        <v>0.91753719191439664</v>
      </c>
    </row>
    <row r="3800" spans="1:26" x14ac:dyDescent="0.35">
      <c r="A3800" t="str">
        <f t="shared" si="153"/>
        <v>mdv.wnd.50_75</v>
      </c>
      <c r="B3800" t="s">
        <v>2295</v>
      </c>
      <c r="C3800" t="s">
        <v>103</v>
      </c>
      <c r="D3800" t="s">
        <v>2383</v>
      </c>
      <c r="E3800" s="235">
        <v>1.573664456235618E-2</v>
      </c>
      <c r="F3800" s="235">
        <v>1.7443638943758361E-2</v>
      </c>
      <c r="G3800" s="235">
        <v>1.9109347168101701E-2</v>
      </c>
      <c r="H3800" s="235">
        <v>2.2190735106671931E-2</v>
      </c>
      <c r="I3800" s="235">
        <v>2.5930719700651601E-2</v>
      </c>
      <c r="J3800" s="235">
        <v>2.955751842135838E-2</v>
      </c>
      <c r="K3800" s="235">
        <v>3.273454781862431E-2</v>
      </c>
      <c r="L3800" s="235">
        <v>3.5118018736107551E-2</v>
      </c>
      <c r="M3800" s="235">
        <v>3.6476482176686947E-2</v>
      </c>
      <c r="N3800" s="235">
        <v>3.6741604369536357E-2</v>
      </c>
      <c r="O3800" s="235">
        <v>3.6034522521500301E-2</v>
      </c>
      <c r="P3800" s="235">
        <v>3.4619848358551017E-2</v>
      </c>
      <c r="Q3800" s="235">
        <v>3.2836293569943907E-2</v>
      </c>
      <c r="R3800" s="235">
        <v>3.0904165981266329E-2</v>
      </c>
      <c r="S3800" s="235">
        <v>2.8981727797118911E-2</v>
      </c>
      <c r="T3800" s="235">
        <v>2.718729543520558E-2</v>
      </c>
      <c r="U3800" s="235">
        <v>2.555624283092043E-2</v>
      </c>
      <c r="V3800" s="235">
        <v>2.411486308404789E-2</v>
      </c>
      <c r="W3800" s="236">
        <f t="shared" si="154"/>
        <v>2.2754777586429419E-2</v>
      </c>
      <c r="X3800" s="236">
        <f t="shared" si="154"/>
        <v>2.1471401318068638E-2</v>
      </c>
      <c r="Y3800" s="236">
        <f t="shared" si="154"/>
        <v>2.0260407855469665E-2</v>
      </c>
      <c r="Z3800" s="236">
        <f t="shared" si="154"/>
        <v>1.9117714786717057E-2</v>
      </c>
    </row>
    <row r="3801" spans="1:26" x14ac:dyDescent="0.35">
      <c r="A3801" t="str">
        <f t="shared" si="153"/>
        <v>mdv.sol.75_100</v>
      </c>
      <c r="B3801" t="s">
        <v>2295</v>
      </c>
      <c r="C3801" t="s">
        <v>105</v>
      </c>
      <c r="D3801" t="s">
        <v>2384</v>
      </c>
      <c r="E3801" s="235">
        <v>3.4613434560606289E-2</v>
      </c>
      <c r="F3801" s="235">
        <v>4.0160954756483479E-2</v>
      </c>
      <c r="G3801" s="235">
        <v>4.6651855555125153E-2</v>
      </c>
      <c r="H3801" s="235">
        <v>6.2630419714655022E-2</v>
      </c>
      <c r="I3801" s="235">
        <v>8.8679806041181253E-2</v>
      </c>
      <c r="J3801" s="235">
        <v>0.12526087925030871</v>
      </c>
      <c r="K3801" s="235">
        <v>0.17523877890022541</v>
      </c>
      <c r="L3801" s="235">
        <v>0.24083024079850729</v>
      </c>
      <c r="M3801" s="235">
        <v>0.32202360387980372</v>
      </c>
      <c r="N3801" s="235">
        <v>0.41491069481020731</v>
      </c>
      <c r="O3801" s="235">
        <v>0.51116897339744438</v>
      </c>
      <c r="P3801" s="235">
        <v>0.59947296727257626</v>
      </c>
      <c r="Q3801" s="235">
        <v>0.67192055146003948</v>
      </c>
      <c r="R3801" s="235">
        <v>0.72804002720383332</v>
      </c>
      <c r="S3801" s="235">
        <v>0.7706894451278874</v>
      </c>
      <c r="T3801" s="235">
        <v>0.80223647950499866</v>
      </c>
      <c r="U3801" s="235">
        <v>0.82507706021967353</v>
      </c>
      <c r="V3801" s="235">
        <v>0.84219379226771462</v>
      </c>
      <c r="W3801" s="236">
        <f t="shared" si="154"/>
        <v>0.85966562146986447</v>
      </c>
      <c r="X3801" s="236">
        <f t="shared" si="154"/>
        <v>0.8774999145354051</v>
      </c>
      <c r="Y3801" s="236">
        <f t="shared" si="154"/>
        <v>0.8957041910005421</v>
      </c>
      <c r="Z3801" s="236">
        <f t="shared" si="154"/>
        <v>0.91428612639889351</v>
      </c>
    </row>
    <row r="3802" spans="1:26" x14ac:dyDescent="0.35">
      <c r="A3802" t="str">
        <f t="shared" si="153"/>
        <v>mdv.wnd.75_100</v>
      </c>
      <c r="B3802" t="s">
        <v>2295</v>
      </c>
      <c r="C3802" t="s">
        <v>103</v>
      </c>
      <c r="D3802" t="s">
        <v>2384</v>
      </c>
      <c r="E3802" s="235">
        <v>1.573664456235618E-2</v>
      </c>
      <c r="F3802" s="235">
        <v>1.7443638943758361E-2</v>
      </c>
      <c r="G3802" s="235">
        <v>1.9109347168101701E-2</v>
      </c>
      <c r="H3802" s="235">
        <v>2.3188916148502051E-2</v>
      </c>
      <c r="I3802" s="235">
        <v>2.853254608512704E-2</v>
      </c>
      <c r="J3802" s="235">
        <v>3.3767817458541578E-2</v>
      </c>
      <c r="K3802" s="235">
        <v>3.8166587283077459E-2</v>
      </c>
      <c r="L3802" s="235">
        <v>4.1070141737790139E-2</v>
      </c>
      <c r="M3802" s="235">
        <v>4.2217565944101122E-2</v>
      </c>
      <c r="N3802" s="235">
        <v>4.1677248302844902E-2</v>
      </c>
      <c r="O3802" s="235">
        <v>4.01989289929785E-2</v>
      </c>
      <c r="P3802" s="235">
        <v>3.8031117536165587E-2</v>
      </c>
      <c r="Q3802" s="235">
        <v>3.5504766202995489E-2</v>
      </c>
      <c r="R3802" s="235">
        <v>3.2982826731070877E-2</v>
      </c>
      <c r="S3802" s="235">
        <v>3.0644283110850639E-2</v>
      </c>
      <c r="T3802" s="235">
        <v>2.8560843048460589E-2</v>
      </c>
      <c r="U3802" s="235">
        <v>2.674195276776568E-2</v>
      </c>
      <c r="V3802" s="235">
        <v>2.517054788185432E-2</v>
      </c>
      <c r="W3802" s="236">
        <f t="shared" si="154"/>
        <v>2.3691481552401805E-2</v>
      </c>
      <c r="X3802" s="236">
        <f t="shared" si="154"/>
        <v>2.2299327800982493E-2</v>
      </c>
      <c r="Y3802" s="236">
        <f t="shared" si="154"/>
        <v>2.0988979489349802E-2</v>
      </c>
      <c r="Z3802" s="236">
        <f t="shared" si="154"/>
        <v>1.9755629583818077E-2</v>
      </c>
    </row>
    <row r="3803" spans="1:26" x14ac:dyDescent="0.35">
      <c r="A3803" t="str">
        <f t="shared" si="153"/>
        <v>mli.sol.0_0</v>
      </c>
      <c r="B3803" t="s">
        <v>2297</v>
      </c>
      <c r="C3803" t="s">
        <v>105</v>
      </c>
      <c r="D3803" t="s">
        <v>2380</v>
      </c>
      <c r="E3803" s="235">
        <v>1.278766820041799E-2</v>
      </c>
      <c r="F3803" s="235">
        <v>1.418449530688869E-2</v>
      </c>
      <c r="G3803" s="235">
        <v>1.567166889144312E-2</v>
      </c>
      <c r="H3803" s="235">
        <v>1.7242950192018301E-2</v>
      </c>
      <c r="I3803" s="235">
        <v>1.8892668942188291E-2</v>
      </c>
      <c r="J3803" s="235">
        <v>2.061035861290755E-2</v>
      </c>
      <c r="K3803" s="235">
        <v>2.2401594606077359E-2</v>
      </c>
      <c r="L3803" s="235">
        <v>2.4221041197202701E-2</v>
      </c>
      <c r="M3803" s="235">
        <v>2.6071086963626689E-2</v>
      </c>
      <c r="N3803" s="235">
        <v>2.7937159180702699E-2</v>
      </c>
      <c r="O3803" s="235">
        <v>2.9813267174033091E-2</v>
      </c>
      <c r="P3803" s="235">
        <v>3.1680335399925347E-2</v>
      </c>
      <c r="Q3803" s="235">
        <v>3.3522697599307108E-2</v>
      </c>
      <c r="R3803" s="235">
        <v>3.5330120806336539E-2</v>
      </c>
      <c r="S3803" s="235">
        <v>3.7101771483914553E-2</v>
      </c>
      <c r="T3803" s="235">
        <v>3.8822222014544168E-2</v>
      </c>
      <c r="U3803" s="235">
        <v>4.0496697996471792E-2</v>
      </c>
      <c r="V3803" s="235">
        <v>4.2112838803488629E-2</v>
      </c>
      <c r="W3803" s="236">
        <f t="shared" si="154"/>
        <v>4.3793476501297217E-2</v>
      </c>
      <c r="X3803" s="236">
        <f t="shared" si="154"/>
        <v>4.5541185029559089E-2</v>
      </c>
      <c r="Y3803" s="236">
        <f t="shared" si="154"/>
        <v>4.7358641048629753E-2</v>
      </c>
      <c r="Z3803" s="236">
        <f t="shared" si="154"/>
        <v>4.9248628038932554E-2</v>
      </c>
    </row>
    <row r="3804" spans="1:26" x14ac:dyDescent="0.35">
      <c r="A3804" t="str">
        <f t="shared" si="153"/>
        <v>mli.wnd.0_0</v>
      </c>
      <c r="B3804" t="s">
        <v>2297</v>
      </c>
      <c r="C3804" t="s">
        <v>103</v>
      </c>
      <c r="D3804" t="s">
        <v>2380</v>
      </c>
      <c r="E3804" s="235">
        <v>0</v>
      </c>
      <c r="F3804" s="235">
        <v>0</v>
      </c>
      <c r="G3804" s="235">
        <v>0</v>
      </c>
      <c r="H3804" s="235">
        <v>0</v>
      </c>
      <c r="I3804" s="235">
        <v>0</v>
      </c>
      <c r="J3804" s="235">
        <v>0</v>
      </c>
      <c r="K3804" s="235">
        <v>0</v>
      </c>
      <c r="L3804" s="235">
        <v>0</v>
      </c>
      <c r="M3804" s="235">
        <v>0</v>
      </c>
      <c r="N3804" s="235">
        <v>0</v>
      </c>
      <c r="O3804" s="235">
        <v>0</v>
      </c>
      <c r="P3804" s="235">
        <v>0</v>
      </c>
      <c r="Q3804" s="235">
        <v>0</v>
      </c>
      <c r="R3804" s="235">
        <v>0</v>
      </c>
      <c r="S3804" s="235">
        <v>0</v>
      </c>
      <c r="T3804" s="235">
        <v>0</v>
      </c>
      <c r="U3804" s="235">
        <v>0</v>
      </c>
      <c r="V3804" s="235">
        <v>0</v>
      </c>
      <c r="W3804" s="236">
        <f t="shared" si="154"/>
        <v>0</v>
      </c>
      <c r="X3804" s="236">
        <f t="shared" si="154"/>
        <v>0</v>
      </c>
      <c r="Y3804" s="236">
        <f t="shared" si="154"/>
        <v>0</v>
      </c>
      <c r="Z3804" s="236">
        <f t="shared" si="154"/>
        <v>0</v>
      </c>
    </row>
    <row r="3805" spans="1:26" x14ac:dyDescent="0.35">
      <c r="A3805" t="str">
        <f t="shared" si="153"/>
        <v>mli.sol.0_25</v>
      </c>
      <c r="B3805" t="s">
        <v>2297</v>
      </c>
      <c r="C3805" t="s">
        <v>105</v>
      </c>
      <c r="D3805" t="s">
        <v>2381</v>
      </c>
      <c r="E3805" s="235">
        <v>1.278766820041799E-2</v>
      </c>
      <c r="F3805" s="235">
        <v>1.418449530688869E-2</v>
      </c>
      <c r="G3805" s="235">
        <v>1.567166889144312E-2</v>
      </c>
      <c r="H3805" s="235">
        <v>1.7242950192018301E-2</v>
      </c>
      <c r="I3805" s="235">
        <v>1.8925792975872172E-2</v>
      </c>
      <c r="J3805" s="235">
        <v>2.074145405004392E-2</v>
      </c>
      <c r="K3805" s="235">
        <v>2.2723649165474889E-2</v>
      </c>
      <c r="L3805" s="235">
        <v>2.4859628930586769E-2</v>
      </c>
      <c r="M3805" s="235">
        <v>2.7189682307864081E-2</v>
      </c>
      <c r="N3805" s="235">
        <v>2.9739566700327489E-2</v>
      </c>
      <c r="O3805" s="235">
        <v>3.2548908983486911E-2</v>
      </c>
      <c r="P3805" s="235">
        <v>3.5646161918499251E-2</v>
      </c>
      <c r="Q3805" s="235">
        <v>3.9058550252026918E-2</v>
      </c>
      <c r="R3805" s="235">
        <v>4.2824219738192608E-2</v>
      </c>
      <c r="S3805" s="235">
        <v>4.6994533534567923E-2</v>
      </c>
      <c r="T3805" s="235">
        <v>5.1597588674713188E-2</v>
      </c>
      <c r="U3805" s="235">
        <v>5.6423270561405343E-2</v>
      </c>
      <c r="V3805" s="235">
        <v>6.1305351327786022E-2</v>
      </c>
      <c r="W3805" s="236">
        <f t="shared" si="154"/>
        <v>6.6609859088779227E-2</v>
      </c>
      <c r="X3805" s="236">
        <f t="shared" si="154"/>
        <v>7.2373344768942832E-2</v>
      </c>
      <c r="Y3805" s="236">
        <f t="shared" si="154"/>
        <v>7.8635521898688665E-2</v>
      </c>
      <c r="Z3805" s="236">
        <f t="shared" si="154"/>
        <v>8.5439540261964708E-2</v>
      </c>
    </row>
    <row r="3806" spans="1:26" x14ac:dyDescent="0.35">
      <c r="A3806" t="str">
        <f t="shared" si="153"/>
        <v>mli.wnd.0_25</v>
      </c>
      <c r="B3806" t="s">
        <v>2297</v>
      </c>
      <c r="C3806" t="s">
        <v>103</v>
      </c>
      <c r="D3806" t="s">
        <v>2381</v>
      </c>
      <c r="E3806" s="235">
        <v>0</v>
      </c>
      <c r="F3806" s="235">
        <v>0</v>
      </c>
      <c r="G3806" s="235">
        <v>0</v>
      </c>
      <c r="H3806" s="235">
        <v>0</v>
      </c>
      <c r="I3806" s="235">
        <v>0</v>
      </c>
      <c r="J3806" s="235">
        <v>0</v>
      </c>
      <c r="K3806" s="235">
        <v>0</v>
      </c>
      <c r="L3806" s="235">
        <v>0</v>
      </c>
      <c r="M3806" s="235">
        <v>0</v>
      </c>
      <c r="N3806" s="235">
        <v>0</v>
      </c>
      <c r="O3806" s="235">
        <v>0</v>
      </c>
      <c r="P3806" s="235">
        <v>0</v>
      </c>
      <c r="Q3806" s="235">
        <v>0</v>
      </c>
      <c r="R3806" s="235">
        <v>0</v>
      </c>
      <c r="S3806" s="235">
        <v>0</v>
      </c>
      <c r="T3806" s="235">
        <v>0</v>
      </c>
      <c r="U3806" s="235">
        <v>0</v>
      </c>
      <c r="V3806" s="235">
        <v>0</v>
      </c>
      <c r="W3806" s="236">
        <f t="shared" si="154"/>
        <v>0</v>
      </c>
      <c r="X3806" s="236">
        <f t="shared" si="154"/>
        <v>0</v>
      </c>
      <c r="Y3806" s="236">
        <f t="shared" si="154"/>
        <v>0</v>
      </c>
      <c r="Z3806" s="236">
        <f t="shared" si="154"/>
        <v>0</v>
      </c>
    </row>
    <row r="3807" spans="1:26" x14ac:dyDescent="0.35">
      <c r="A3807" t="str">
        <f t="shared" si="153"/>
        <v>mli.sol.25_50</v>
      </c>
      <c r="B3807" t="s">
        <v>2297</v>
      </c>
      <c r="C3807" t="s">
        <v>105</v>
      </c>
      <c r="D3807" t="s">
        <v>2382</v>
      </c>
      <c r="E3807" s="235">
        <v>1.278766820041799E-2</v>
      </c>
      <c r="F3807" s="235">
        <v>1.418449530688869E-2</v>
      </c>
      <c r="G3807" s="235">
        <v>1.567166889144312E-2</v>
      </c>
      <c r="H3807" s="235">
        <v>1.7627192832006009E-2</v>
      </c>
      <c r="I3807" s="235">
        <v>2.001615813199617E-2</v>
      </c>
      <c r="J3807" s="235">
        <v>2.2788547146167921E-2</v>
      </c>
      <c r="K3807" s="235">
        <v>2.6032828932792511E-2</v>
      </c>
      <c r="L3807" s="235">
        <v>2.9787594468301318E-2</v>
      </c>
      <c r="M3807" s="235">
        <v>3.4156503854558741E-2</v>
      </c>
      <c r="N3807" s="235">
        <v>3.9222433957527253E-2</v>
      </c>
      <c r="O3807" s="235">
        <v>4.5087873646066749E-2</v>
      </c>
      <c r="P3807" s="235">
        <v>5.1833037094631551E-2</v>
      </c>
      <c r="Q3807" s="235">
        <v>5.9526793614666583E-2</v>
      </c>
      <c r="R3807" s="235">
        <v>6.823239737975674E-2</v>
      </c>
      <c r="S3807" s="235">
        <v>7.8021191083593969E-2</v>
      </c>
      <c r="T3807" s="235">
        <v>8.8931314287660393E-2</v>
      </c>
      <c r="U3807" s="235">
        <v>0.10053708903408071</v>
      </c>
      <c r="V3807" s="235">
        <v>0.1124867912421972</v>
      </c>
      <c r="W3807" s="236">
        <f t="shared" si="154"/>
        <v>0.12585681886687969</v>
      </c>
      <c r="X3807" s="236">
        <f t="shared" si="154"/>
        <v>0.14081598986307045</v>
      </c>
      <c r="Y3807" s="236">
        <f t="shared" si="154"/>
        <v>0.15755318765914375</v>
      </c>
      <c r="Z3807" s="236">
        <f t="shared" si="154"/>
        <v>0.17627974611189592</v>
      </c>
    </row>
    <row r="3808" spans="1:26" x14ac:dyDescent="0.35">
      <c r="A3808" t="str">
        <f t="shared" si="153"/>
        <v>mli.wnd.25_50</v>
      </c>
      <c r="B3808" t="s">
        <v>2297</v>
      </c>
      <c r="C3808" t="s">
        <v>103</v>
      </c>
      <c r="D3808" t="s">
        <v>2382</v>
      </c>
      <c r="E3808" s="235">
        <v>0</v>
      </c>
      <c r="F3808" s="235">
        <v>0</v>
      </c>
      <c r="G3808" s="235">
        <v>0</v>
      </c>
      <c r="H3808" s="235">
        <v>0</v>
      </c>
      <c r="I3808" s="235">
        <v>0</v>
      </c>
      <c r="J3808" s="235">
        <v>0</v>
      </c>
      <c r="K3808" s="235">
        <v>0</v>
      </c>
      <c r="L3808" s="235">
        <v>0</v>
      </c>
      <c r="M3808" s="235">
        <v>0</v>
      </c>
      <c r="N3808" s="235">
        <v>0</v>
      </c>
      <c r="O3808" s="235">
        <v>0</v>
      </c>
      <c r="P3808" s="235">
        <v>0</v>
      </c>
      <c r="Q3808" s="235">
        <v>0</v>
      </c>
      <c r="R3808" s="235">
        <v>0</v>
      </c>
      <c r="S3808" s="235">
        <v>0</v>
      </c>
      <c r="T3808" s="235">
        <v>0</v>
      </c>
      <c r="U3808" s="235">
        <v>0</v>
      </c>
      <c r="V3808" s="235">
        <v>0</v>
      </c>
      <c r="W3808" s="236">
        <f t="shared" si="154"/>
        <v>0</v>
      </c>
      <c r="X3808" s="236">
        <f t="shared" si="154"/>
        <v>0</v>
      </c>
      <c r="Y3808" s="236">
        <f t="shared" si="154"/>
        <v>0</v>
      </c>
      <c r="Z3808" s="236">
        <f t="shared" si="154"/>
        <v>0</v>
      </c>
    </row>
    <row r="3809" spans="1:26" x14ac:dyDescent="0.35">
      <c r="A3809" t="str">
        <f t="shared" si="153"/>
        <v>mli.sol.50_75</v>
      </c>
      <c r="B3809" t="s">
        <v>2297</v>
      </c>
      <c r="C3809" t="s">
        <v>105</v>
      </c>
      <c r="D3809" t="s">
        <v>2383</v>
      </c>
      <c r="E3809" s="235">
        <v>1.278766820041799E-2</v>
      </c>
      <c r="F3809" s="235">
        <v>1.418449530688869E-2</v>
      </c>
      <c r="G3809" s="235">
        <v>1.567166889144312E-2</v>
      </c>
      <c r="H3809" s="235">
        <v>1.813847778106685E-2</v>
      </c>
      <c r="I3809" s="235">
        <v>2.1509931559578432E-2</v>
      </c>
      <c r="J3809" s="235">
        <v>2.5677717312901801E-2</v>
      </c>
      <c r="K3809" s="235">
        <v>3.0847501457647721E-2</v>
      </c>
      <c r="L3809" s="235">
        <v>3.717904095891332E-2</v>
      </c>
      <c r="M3809" s="235">
        <v>4.491800447386033E-2</v>
      </c>
      <c r="N3809" s="235">
        <v>5.4279765873932032E-2</v>
      </c>
      <c r="O3809" s="235">
        <v>6.5504290719173047E-2</v>
      </c>
      <c r="P3809" s="235">
        <v>7.8784700935914304E-2</v>
      </c>
      <c r="Q3809" s="235">
        <v>9.4231382821073531E-2</v>
      </c>
      <c r="R3809" s="235">
        <v>0.1119829356382598</v>
      </c>
      <c r="S3809" s="235">
        <v>0.1322021311202933</v>
      </c>
      <c r="T3809" s="235">
        <v>0.1549240117904335</v>
      </c>
      <c r="U3809" s="235">
        <v>0.17934287153775549</v>
      </c>
      <c r="V3809" s="235">
        <v>0.20464838435178601</v>
      </c>
      <c r="W3809" s="236">
        <f t="shared" si="154"/>
        <v>0.23352453799079209</v>
      </c>
      <c r="X3809" s="236">
        <f t="shared" si="154"/>
        <v>0.26647515452685261</v>
      </c>
      <c r="Y3809" s="236">
        <f t="shared" si="154"/>
        <v>0.30407514598277408</v>
      </c>
      <c r="Z3809" s="236">
        <f t="shared" si="154"/>
        <v>0.34698054521675126</v>
      </c>
    </row>
    <row r="3810" spans="1:26" x14ac:dyDescent="0.35">
      <c r="A3810" t="str">
        <f t="shared" si="153"/>
        <v>mli.wnd.50_75</v>
      </c>
      <c r="B3810" t="s">
        <v>2297</v>
      </c>
      <c r="C3810" t="s">
        <v>103</v>
      </c>
      <c r="D3810" t="s">
        <v>2383</v>
      </c>
      <c r="E3810" s="235">
        <v>0</v>
      </c>
      <c r="F3810" s="235">
        <v>0</v>
      </c>
      <c r="G3810" s="235">
        <v>0</v>
      </c>
      <c r="H3810" s="235">
        <v>0</v>
      </c>
      <c r="I3810" s="235">
        <v>0</v>
      </c>
      <c r="J3810" s="235">
        <v>0</v>
      </c>
      <c r="K3810" s="235">
        <v>0</v>
      </c>
      <c r="L3810" s="235">
        <v>0</v>
      </c>
      <c r="M3810" s="235">
        <v>0</v>
      </c>
      <c r="N3810" s="235">
        <v>0</v>
      </c>
      <c r="O3810" s="235">
        <v>0</v>
      </c>
      <c r="P3810" s="235">
        <v>0</v>
      </c>
      <c r="Q3810" s="235">
        <v>0</v>
      </c>
      <c r="R3810" s="235">
        <v>0</v>
      </c>
      <c r="S3810" s="235">
        <v>0</v>
      </c>
      <c r="T3810" s="235">
        <v>0</v>
      </c>
      <c r="U3810" s="235">
        <v>0</v>
      </c>
      <c r="V3810" s="235">
        <v>0</v>
      </c>
      <c r="W3810" s="236">
        <f t="shared" si="154"/>
        <v>0</v>
      </c>
      <c r="X3810" s="236">
        <f t="shared" si="154"/>
        <v>0</v>
      </c>
      <c r="Y3810" s="236">
        <f t="shared" si="154"/>
        <v>0</v>
      </c>
      <c r="Z3810" s="236">
        <f t="shared" si="154"/>
        <v>0</v>
      </c>
    </row>
    <row r="3811" spans="1:26" x14ac:dyDescent="0.35">
      <c r="A3811" t="str">
        <f t="shared" si="153"/>
        <v>mli.sol.75_100</v>
      </c>
      <c r="B3811" t="s">
        <v>2297</v>
      </c>
      <c r="C3811" t="s">
        <v>105</v>
      </c>
      <c r="D3811" t="s">
        <v>2384</v>
      </c>
      <c r="E3811" s="235">
        <v>1.278766820041799E-2</v>
      </c>
      <c r="F3811" s="235">
        <v>1.418449530688869E-2</v>
      </c>
      <c r="G3811" s="235">
        <v>1.567166889144312E-2</v>
      </c>
      <c r="H3811" s="235">
        <v>1.8759568383677941E-2</v>
      </c>
      <c r="I3811" s="235">
        <v>2.337371829263021E-2</v>
      </c>
      <c r="J3811" s="235">
        <v>2.937978543145597E-2</v>
      </c>
      <c r="K3811" s="235">
        <v>3.7181040482815481E-2</v>
      </c>
      <c r="L3811" s="235">
        <v>4.7152668621521662E-2</v>
      </c>
      <c r="M3811" s="235">
        <v>5.9782316994109803E-2</v>
      </c>
      <c r="N3811" s="235">
        <v>7.5518490091262741E-2</v>
      </c>
      <c r="O3811" s="235">
        <v>9.4821697135192229E-2</v>
      </c>
      <c r="P3811" s="235">
        <v>0.1180037148257817</v>
      </c>
      <c r="Q3811" s="235">
        <v>0.14523843738059489</v>
      </c>
      <c r="R3811" s="235">
        <v>0.17656758088916741</v>
      </c>
      <c r="S3811" s="235">
        <v>0.21177825896742999</v>
      </c>
      <c r="T3811" s="235">
        <v>0.25017788526835261</v>
      </c>
      <c r="U3811" s="235">
        <v>0.28984565642174392</v>
      </c>
      <c r="V3811" s="235">
        <v>0.32897288321581758</v>
      </c>
      <c r="W3811" s="236">
        <f t="shared" si="154"/>
        <v>0.37338202416894717</v>
      </c>
      <c r="X3811" s="236">
        <f t="shared" si="154"/>
        <v>0.42378610239750297</v>
      </c>
      <c r="Y3811" s="236">
        <f t="shared" si="154"/>
        <v>0.48099439437396219</v>
      </c>
      <c r="Z3811" s="236">
        <f t="shared" si="154"/>
        <v>0.54592542348679407</v>
      </c>
    </row>
    <row r="3812" spans="1:26" x14ac:dyDescent="0.35">
      <c r="A3812" t="str">
        <f t="shared" si="153"/>
        <v>mli.wnd.75_100</v>
      </c>
      <c r="B3812" t="s">
        <v>2297</v>
      </c>
      <c r="C3812" t="s">
        <v>103</v>
      </c>
      <c r="D3812" t="s">
        <v>2384</v>
      </c>
      <c r="E3812" s="235">
        <v>0</v>
      </c>
      <c r="F3812" s="235">
        <v>0</v>
      </c>
      <c r="G3812" s="235">
        <v>0</v>
      </c>
      <c r="H3812" s="235">
        <v>0</v>
      </c>
      <c r="I3812" s="235">
        <v>0</v>
      </c>
      <c r="J3812" s="235">
        <v>0</v>
      </c>
      <c r="K3812" s="235">
        <v>0</v>
      </c>
      <c r="L3812" s="235">
        <v>0</v>
      </c>
      <c r="M3812" s="235">
        <v>0</v>
      </c>
      <c r="N3812" s="235">
        <v>0</v>
      </c>
      <c r="O3812" s="235">
        <v>0</v>
      </c>
      <c r="P3812" s="235">
        <v>0</v>
      </c>
      <c r="Q3812" s="235">
        <v>0</v>
      </c>
      <c r="R3812" s="235">
        <v>0</v>
      </c>
      <c r="S3812" s="235">
        <v>0</v>
      </c>
      <c r="T3812" s="235">
        <v>0</v>
      </c>
      <c r="U3812" s="235">
        <v>0</v>
      </c>
      <c r="V3812" s="235">
        <v>0</v>
      </c>
      <c r="W3812" s="236">
        <f t="shared" si="154"/>
        <v>0</v>
      </c>
      <c r="X3812" s="236">
        <f t="shared" si="154"/>
        <v>0</v>
      </c>
      <c r="Y3812" s="236">
        <f t="shared" si="154"/>
        <v>0</v>
      </c>
      <c r="Z3812" s="236">
        <f t="shared" si="154"/>
        <v>0</v>
      </c>
    </row>
    <row r="3813" spans="1:26" x14ac:dyDescent="0.35">
      <c r="A3813" t="str">
        <f t="shared" si="153"/>
        <v>mlt.sol.0_0</v>
      </c>
      <c r="B3813" t="s">
        <v>1309</v>
      </c>
      <c r="C3813" t="s">
        <v>105</v>
      </c>
      <c r="D3813" t="s">
        <v>2380</v>
      </c>
      <c r="E3813" s="235">
        <v>0.23936941157652489</v>
      </c>
      <c r="F3813" s="235">
        <v>0.23028050010316201</v>
      </c>
      <c r="G3813" s="235">
        <v>0.2302170777964771</v>
      </c>
      <c r="H3813" s="235">
        <v>0.2349684996415056</v>
      </c>
      <c r="I3813" s="235">
        <v>0.24499704251637819</v>
      </c>
      <c r="J3813" s="235">
        <v>0.25976288546678489</v>
      </c>
      <c r="K3813" s="235">
        <v>0.27775577603085227</v>
      </c>
      <c r="L3813" s="235">
        <v>0.30173510569190659</v>
      </c>
      <c r="M3813" s="235">
        <v>0.33010645809800271</v>
      </c>
      <c r="N3813" s="235">
        <v>0.36229820139501312</v>
      </c>
      <c r="O3813" s="235">
        <v>0.39761261156377081</v>
      </c>
      <c r="P3813" s="235">
        <v>0.43475678400844142</v>
      </c>
      <c r="Q3813" s="235">
        <v>0.47243049800948872</v>
      </c>
      <c r="R3813" s="235">
        <v>0.50953021804440068</v>
      </c>
      <c r="S3813" s="235">
        <v>0.5452768479867196</v>
      </c>
      <c r="T3813" s="235">
        <v>0.5788937688645015</v>
      </c>
      <c r="U3813" s="235">
        <v>0.6098104738630179</v>
      </c>
      <c r="V3813" s="235">
        <v>0.6385193331238197</v>
      </c>
      <c r="W3813" s="236">
        <f t="shared" si="154"/>
        <v>0.66857975756000365</v>
      </c>
      <c r="X3813" s="236">
        <f t="shared" si="154"/>
        <v>0.70005537660409822</v>
      </c>
      <c r="Y3813" s="236">
        <f t="shared" si="154"/>
        <v>0.73301281525611006</v>
      </c>
      <c r="Z3813" s="236">
        <f t="shared" si="154"/>
        <v>0.76752183510984073</v>
      </c>
    </row>
    <row r="3814" spans="1:26" x14ac:dyDescent="0.35">
      <c r="A3814" t="str">
        <f t="shared" si="153"/>
        <v>mlt.wnd.0_0</v>
      </c>
      <c r="B3814" t="s">
        <v>1309</v>
      </c>
      <c r="C3814" t="s">
        <v>103</v>
      </c>
      <c r="D3814" t="s">
        <v>2380</v>
      </c>
      <c r="E3814" s="235">
        <v>8.1192420608218588E-5</v>
      </c>
      <c r="F3814" s="235">
        <v>9.574547995743313E-5</v>
      </c>
      <c r="G3814" s="235">
        <v>1.137373181943979E-4</v>
      </c>
      <c r="H3814" s="235">
        <v>1.3504426039048469E-4</v>
      </c>
      <c r="I3814" s="235">
        <v>1.6087399673420029E-4</v>
      </c>
      <c r="J3814" s="235">
        <v>1.9218624233198139E-4</v>
      </c>
      <c r="K3814" s="235">
        <v>2.2933561288617841E-4</v>
      </c>
      <c r="L3814" s="235">
        <v>2.7533080311619709E-4</v>
      </c>
      <c r="M3814" s="235">
        <v>3.3088920737110597E-4</v>
      </c>
      <c r="N3814" s="235">
        <v>3.9788561854140581E-4</v>
      </c>
      <c r="O3814" s="235">
        <v>5.1017176280947489E-4</v>
      </c>
      <c r="P3814" s="235">
        <v>6.5317219584516662E-4</v>
      </c>
      <c r="Q3814" s="235">
        <v>8.3317583636657432E-4</v>
      </c>
      <c r="R3814" s="235">
        <v>1.0594276965839621E-3</v>
      </c>
      <c r="S3814" s="235">
        <v>1.3437496101723579E-3</v>
      </c>
      <c r="T3814" s="235">
        <v>1.6984134057189859E-3</v>
      </c>
      <c r="U3814" s="235">
        <v>2.135662249865332E-3</v>
      </c>
      <c r="V3814" s="235">
        <v>2.6708925451599192E-3</v>
      </c>
      <c r="W3814" s="236">
        <f t="shared" si="154"/>
        <v>3.3402599068465331E-3</v>
      </c>
      <c r="X3814" s="236">
        <f t="shared" si="154"/>
        <v>4.1773811775038545E-3</v>
      </c>
      <c r="Y3814" s="236">
        <f t="shared" si="154"/>
        <v>5.2242981051849168E-3</v>
      </c>
      <c r="Z3814" s="236">
        <f t="shared" si="154"/>
        <v>6.5335887562330388E-3</v>
      </c>
    </row>
    <row r="3815" spans="1:26" x14ac:dyDescent="0.35">
      <c r="A3815" t="str">
        <f t="shared" si="153"/>
        <v>mlt.sol.0_25</v>
      </c>
      <c r="B3815" t="s">
        <v>1309</v>
      </c>
      <c r="C3815" t="s">
        <v>105</v>
      </c>
      <c r="D3815" t="s">
        <v>2381</v>
      </c>
      <c r="E3815" s="235">
        <v>0.23936941157652489</v>
      </c>
      <c r="F3815" s="235">
        <v>0.23028050010316201</v>
      </c>
      <c r="G3815" s="235">
        <v>0.2302170777964771</v>
      </c>
      <c r="H3815" s="235">
        <v>0.2349684996415056</v>
      </c>
      <c r="I3815" s="235">
        <v>0.24613524061164871</v>
      </c>
      <c r="J3815" s="235">
        <v>0.26379767537315407</v>
      </c>
      <c r="K3815" s="235">
        <v>0.28681242927865908</v>
      </c>
      <c r="L3815" s="235">
        <v>0.31809654836037232</v>
      </c>
      <c r="M3815" s="235">
        <v>0.35630838604036719</v>
      </c>
      <c r="N3815" s="235">
        <v>0.40069736100066711</v>
      </c>
      <c r="O3815" s="235">
        <v>0.44968948739533271</v>
      </c>
      <c r="P3815" s="235">
        <v>0.50142504226800533</v>
      </c>
      <c r="Q3815" s="235">
        <v>0.55316316915998143</v>
      </c>
      <c r="R3815" s="235">
        <v>0.60273580230794577</v>
      </c>
      <c r="S3815" s="235">
        <v>0.64862590325735181</v>
      </c>
      <c r="T3815" s="235">
        <v>0.68953870162104036</v>
      </c>
      <c r="U3815" s="235">
        <v>0.72407741528914171</v>
      </c>
      <c r="V3815" s="235">
        <v>0.75311967142114034</v>
      </c>
      <c r="W3815" s="236">
        <f t="shared" si="154"/>
        <v>0.78332679283332429</v>
      </c>
      <c r="X3815" s="236">
        <f t="shared" si="154"/>
        <v>0.81474550148540681</v>
      </c>
      <c r="Y3815" s="236">
        <f t="shared" si="154"/>
        <v>0.84742439332335218</v>
      </c>
      <c r="Z3815" s="236">
        <f t="shared" si="154"/>
        <v>0.88141401344369874</v>
      </c>
    </row>
    <row r="3816" spans="1:26" x14ac:dyDescent="0.35">
      <c r="A3816" t="str">
        <f t="shared" si="153"/>
        <v>mlt.wnd.0_25</v>
      </c>
      <c r="B3816" t="s">
        <v>1309</v>
      </c>
      <c r="C3816" t="s">
        <v>103</v>
      </c>
      <c r="D3816" t="s">
        <v>2381</v>
      </c>
      <c r="E3816" s="235">
        <v>8.1192420608218588E-5</v>
      </c>
      <c r="F3816" s="235">
        <v>9.574547995743313E-5</v>
      </c>
      <c r="G3816" s="235">
        <v>1.137373181943979E-4</v>
      </c>
      <c r="H3816" s="235">
        <v>1.3504426039048469E-4</v>
      </c>
      <c r="I3816" s="235">
        <v>1.611548285717819E-4</v>
      </c>
      <c r="J3816" s="235">
        <v>1.9369791724929629E-4</v>
      </c>
      <c r="K3816" s="235">
        <v>2.331921266872265E-4</v>
      </c>
      <c r="L3816" s="235">
        <v>2.8323657084157732E-4</v>
      </c>
      <c r="M3816" s="235">
        <v>3.4524479109472508E-4</v>
      </c>
      <c r="N3816" s="235">
        <v>4.2189196788825682E-4</v>
      </c>
      <c r="O3816" s="235">
        <v>5.5208558485234961E-4</v>
      </c>
      <c r="P3816" s="235">
        <v>7.2024167435200169E-4</v>
      </c>
      <c r="Q3816" s="235">
        <v>9.3672776183064896E-4</v>
      </c>
      <c r="R3816" s="235">
        <v>1.213083831462116E-3</v>
      </c>
      <c r="S3816" s="235">
        <v>1.5648485035852551E-3</v>
      </c>
      <c r="T3816" s="235">
        <v>2.005114274750044E-3</v>
      </c>
      <c r="U3816" s="235">
        <v>2.5515020357322251E-3</v>
      </c>
      <c r="V3816" s="235">
        <v>3.2161618761062049E-3</v>
      </c>
      <c r="W3816" s="236">
        <f t="shared" si="154"/>
        <v>4.0539639273109848E-3</v>
      </c>
      <c r="X3816" s="236">
        <f t="shared" si="154"/>
        <v>5.1100112982609075E-3</v>
      </c>
      <c r="Y3816" s="236">
        <f t="shared" si="154"/>
        <v>6.4411563439032609E-3</v>
      </c>
      <c r="Z3816" s="236">
        <f t="shared" si="154"/>
        <v>8.1190613141550235E-3</v>
      </c>
    </row>
    <row r="3817" spans="1:26" x14ac:dyDescent="0.35">
      <c r="A3817" t="str">
        <f t="shared" si="153"/>
        <v>mlt.sol.25_50</v>
      </c>
      <c r="B3817" t="s">
        <v>1309</v>
      </c>
      <c r="C3817" t="s">
        <v>105</v>
      </c>
      <c r="D3817" t="s">
        <v>2382</v>
      </c>
      <c r="E3817" s="235">
        <v>0.23936941157652489</v>
      </c>
      <c r="F3817" s="235">
        <v>0.23028050010316201</v>
      </c>
      <c r="G3817" s="235">
        <v>0.2302170777964771</v>
      </c>
      <c r="H3817" s="235">
        <v>0.24825617900685831</v>
      </c>
      <c r="I3817" s="235">
        <v>0.28006274421032112</v>
      </c>
      <c r="J3817" s="235">
        <v>0.32110272900359699</v>
      </c>
      <c r="K3817" s="235">
        <v>0.36899480455660932</v>
      </c>
      <c r="L3817" s="235">
        <v>0.4262634327664121</v>
      </c>
      <c r="M3817" s="235">
        <v>0.48862824309121072</v>
      </c>
      <c r="N3817" s="235">
        <v>0.55224593119767884</v>
      </c>
      <c r="O3817" s="235">
        <v>0.61335061392971446</v>
      </c>
      <c r="P3817" s="235">
        <v>0.66828356023734703</v>
      </c>
      <c r="Q3817" s="235">
        <v>0.71535638976334337</v>
      </c>
      <c r="R3817" s="235">
        <v>0.75443186681537999</v>
      </c>
      <c r="S3817" s="235">
        <v>0.78639577037263986</v>
      </c>
      <c r="T3817" s="235">
        <v>0.81240620539140862</v>
      </c>
      <c r="U3817" s="235">
        <v>0.83286304713676418</v>
      </c>
      <c r="V3817" s="235">
        <v>0.84944974075951141</v>
      </c>
      <c r="W3817" s="236">
        <f t="shared" si="154"/>
        <v>0.86636676288738401</v>
      </c>
      <c r="X3817" s="236">
        <f t="shared" si="154"/>
        <v>0.88362069210221272</v>
      </c>
      <c r="Y3817" s="236">
        <f t="shared" si="154"/>
        <v>0.90121823800007095</v>
      </c>
      <c r="Z3817" s="236">
        <f t="shared" si="154"/>
        <v>0.91916624380045864</v>
      </c>
    </row>
    <row r="3818" spans="1:26" x14ac:dyDescent="0.35">
      <c r="A3818" t="str">
        <f t="shared" si="153"/>
        <v>mlt.wnd.25_50</v>
      </c>
      <c r="B3818" t="s">
        <v>1309</v>
      </c>
      <c r="C3818" t="s">
        <v>103</v>
      </c>
      <c r="D3818" t="s">
        <v>2382</v>
      </c>
      <c r="E3818" s="235">
        <v>8.1192420608218588E-5</v>
      </c>
      <c r="F3818" s="235">
        <v>9.574547995743313E-5</v>
      </c>
      <c r="G3818" s="235">
        <v>1.137373181943979E-4</v>
      </c>
      <c r="H3818" s="235">
        <v>1.389828153573332E-4</v>
      </c>
      <c r="I3818" s="235">
        <v>1.7310897661690719E-4</v>
      </c>
      <c r="J3818" s="235">
        <v>2.1690273684265679E-4</v>
      </c>
      <c r="K3818" s="235">
        <v>2.7175722912030212E-4</v>
      </c>
      <c r="L3818" s="235">
        <v>3.4180974644876179E-4</v>
      </c>
      <c r="M3818" s="235">
        <v>4.6018449485754512E-4</v>
      </c>
      <c r="N3818" s="235">
        <v>6.1656451791812267E-4</v>
      </c>
      <c r="O3818" s="235">
        <v>8.190587983148552E-4</v>
      </c>
      <c r="P3818" s="235">
        <v>1.0801872126288111E-3</v>
      </c>
      <c r="Q3818" s="235">
        <v>1.4157436642511321E-3</v>
      </c>
      <c r="R3818" s="235">
        <v>1.840829760705488E-3</v>
      </c>
      <c r="S3818" s="235">
        <v>2.3764274932408479E-3</v>
      </c>
      <c r="T3818" s="235">
        <v>3.050403970050612E-3</v>
      </c>
      <c r="U3818" s="235">
        <v>3.880379638795168E-3</v>
      </c>
      <c r="V3818" s="235">
        <v>4.8802062385030504E-3</v>
      </c>
      <c r="W3818" s="236">
        <f t="shared" si="154"/>
        <v>6.1376502165440003E-3</v>
      </c>
      <c r="X3818" s="236">
        <f t="shared" si="154"/>
        <v>7.7190897965405871E-3</v>
      </c>
      <c r="Y3818" s="236">
        <f t="shared" si="154"/>
        <v>9.7080063517545768E-3</v>
      </c>
      <c r="Z3818" s="236">
        <f t="shared" si="154"/>
        <v>1.2209391237804297E-2</v>
      </c>
    </row>
    <row r="3819" spans="1:26" x14ac:dyDescent="0.35">
      <c r="A3819" t="str">
        <f t="shared" si="153"/>
        <v>mlt.sol.50_75</v>
      </c>
      <c r="B3819" t="s">
        <v>1309</v>
      </c>
      <c r="C3819" t="s">
        <v>105</v>
      </c>
      <c r="D3819" t="s">
        <v>2383</v>
      </c>
      <c r="E3819" s="235">
        <v>0.23936941157652489</v>
      </c>
      <c r="F3819" s="235">
        <v>0.23028050010316201</v>
      </c>
      <c r="G3819" s="235">
        <v>0.2302170777964771</v>
      </c>
      <c r="H3819" s="235">
        <v>0.26182107535679472</v>
      </c>
      <c r="I3819" s="235">
        <v>0.31521745921761257</v>
      </c>
      <c r="J3819" s="235">
        <v>0.38026397630197079</v>
      </c>
      <c r="K3819" s="235">
        <v>0.45154734855852169</v>
      </c>
      <c r="L3819" s="235">
        <v>0.52884093119659392</v>
      </c>
      <c r="M3819" s="235">
        <v>0.60377917179113361</v>
      </c>
      <c r="N3819" s="235">
        <v>0.67047399316228762</v>
      </c>
      <c r="O3819" s="235">
        <v>0.72615551130594724</v>
      </c>
      <c r="P3819" s="235">
        <v>0.77061178626050364</v>
      </c>
      <c r="Q3819" s="235">
        <v>0.80540508103823893</v>
      </c>
      <c r="R3819" s="235">
        <v>0.83248034228142376</v>
      </c>
      <c r="S3819" s="235">
        <v>0.85366302534180005</v>
      </c>
      <c r="T3819" s="235">
        <v>0.87005741539060477</v>
      </c>
      <c r="U3819" s="235">
        <v>0.88209697539516507</v>
      </c>
      <c r="V3819" s="235">
        <v>0.89033876219634589</v>
      </c>
      <c r="W3819" s="236">
        <f t="shared" si="154"/>
        <v>0.89865755532627623</v>
      </c>
      <c r="X3819" s="236">
        <f t="shared" si="154"/>
        <v>0.90705407428605567</v>
      </c>
      <c r="Y3819" s="236">
        <f t="shared" si="154"/>
        <v>0.91552904529937218</v>
      </c>
      <c r="Z3819" s="236">
        <f t="shared" si="154"/>
        <v>0.92408320137531363</v>
      </c>
    </row>
    <row r="3820" spans="1:26" x14ac:dyDescent="0.35">
      <c r="A3820" t="str">
        <f t="shared" si="153"/>
        <v>mlt.wnd.50_75</v>
      </c>
      <c r="B3820" t="s">
        <v>1309</v>
      </c>
      <c r="C3820" t="s">
        <v>103</v>
      </c>
      <c r="D3820" t="s">
        <v>2383</v>
      </c>
      <c r="E3820" s="235">
        <v>8.1192420608218588E-5</v>
      </c>
      <c r="F3820" s="235">
        <v>9.574547995743313E-5</v>
      </c>
      <c r="G3820" s="235">
        <v>1.137373181943979E-4</v>
      </c>
      <c r="H3820" s="235">
        <v>1.4374590381327921E-4</v>
      </c>
      <c r="I3820" s="235">
        <v>1.8741125766854691E-4</v>
      </c>
      <c r="J3820" s="235">
        <v>2.4488434096733781E-4</v>
      </c>
      <c r="K3820" s="235">
        <v>3.1844244434742978E-4</v>
      </c>
      <c r="L3820" s="235">
        <v>4.4295471987062721E-4</v>
      </c>
      <c r="M3820" s="235">
        <v>6.0958189717652848E-4</v>
      </c>
      <c r="N3820" s="235">
        <v>8.2810288624322263E-4</v>
      </c>
      <c r="O3820" s="235">
        <v>1.112828913839983E-3</v>
      </c>
      <c r="P3820" s="235">
        <v>1.47990161146398E-3</v>
      </c>
      <c r="Q3820" s="235">
        <v>1.953409440495873E-3</v>
      </c>
      <c r="R3820" s="235">
        <v>2.5618559129299921E-3</v>
      </c>
      <c r="S3820" s="235">
        <v>3.3324046675564691E-3</v>
      </c>
      <c r="T3820" s="235">
        <v>4.2980048388514529E-3</v>
      </c>
      <c r="U3820" s="235">
        <v>5.4763092098110656E-3</v>
      </c>
      <c r="V3820" s="235">
        <v>6.8452352971449266E-3</v>
      </c>
      <c r="W3820" s="236">
        <f t="shared" si="154"/>
        <v>8.5563551067079687E-3</v>
      </c>
      <c r="X3820" s="236">
        <f t="shared" si="154"/>
        <v>1.0695207620200162E-2</v>
      </c>
      <c r="Y3820" s="236">
        <f t="shared" si="154"/>
        <v>1.3368714202793043E-2</v>
      </c>
      <c r="Z3820" s="236">
        <f t="shared" si="154"/>
        <v>1.6710523608574473E-2</v>
      </c>
    </row>
    <row r="3821" spans="1:26" x14ac:dyDescent="0.35">
      <c r="A3821" t="str">
        <f t="shared" si="153"/>
        <v>mlt.sol.75_100</v>
      </c>
      <c r="B3821" t="s">
        <v>1309</v>
      </c>
      <c r="C3821" t="s">
        <v>105</v>
      </c>
      <c r="D3821" t="s">
        <v>2384</v>
      </c>
      <c r="E3821" s="235">
        <v>0.23936941157652489</v>
      </c>
      <c r="F3821" s="235">
        <v>0.23028050010316201</v>
      </c>
      <c r="G3821" s="235">
        <v>0.2302170777964771</v>
      </c>
      <c r="H3821" s="235">
        <v>0.27459439240939648</v>
      </c>
      <c r="I3821" s="235">
        <v>0.34863257776207862</v>
      </c>
      <c r="J3821" s="235">
        <v>0.43527496871234961</v>
      </c>
      <c r="K3821" s="235">
        <v>0.52474796501044452</v>
      </c>
      <c r="L3821" s="235">
        <v>0.61278268858969787</v>
      </c>
      <c r="M3821" s="235">
        <v>0.68849854591574533</v>
      </c>
      <c r="N3821" s="235">
        <v>0.74851746884860471</v>
      </c>
      <c r="O3821" s="235">
        <v>0.79429387490910863</v>
      </c>
      <c r="P3821" s="235">
        <v>0.82880707588927727</v>
      </c>
      <c r="Q3821" s="235">
        <v>0.85469376122920115</v>
      </c>
      <c r="R3821" s="235">
        <v>0.87401895592604895</v>
      </c>
      <c r="S3821" s="235">
        <v>0.88795273357692472</v>
      </c>
      <c r="T3821" s="235">
        <v>0.89697656320567121</v>
      </c>
      <c r="U3821" s="235">
        <v>0.90286946624732745</v>
      </c>
      <c r="V3821" s="235">
        <v>0.90678577645352454</v>
      </c>
      <c r="W3821" s="236">
        <f t="shared" si="154"/>
        <v>0.91071907414928088</v>
      </c>
      <c r="X3821" s="236">
        <f t="shared" si="154"/>
        <v>0.91466943301997528</v>
      </c>
      <c r="Y3821" s="236">
        <f t="shared" si="154"/>
        <v>0.91863692707060629</v>
      </c>
      <c r="Z3821" s="236">
        <f t="shared" si="154"/>
        <v>0.9226216306271785</v>
      </c>
    </row>
    <row r="3822" spans="1:26" x14ac:dyDescent="0.35">
      <c r="A3822" t="str">
        <f t="shared" si="153"/>
        <v>mlt.wnd.75_100</v>
      </c>
      <c r="B3822" t="s">
        <v>1309</v>
      </c>
      <c r="C3822" t="s">
        <v>103</v>
      </c>
      <c r="D3822" t="s">
        <v>2384</v>
      </c>
      <c r="E3822" s="235">
        <v>8.1192420608218588E-5</v>
      </c>
      <c r="F3822" s="235">
        <v>9.574547995743313E-5</v>
      </c>
      <c r="G3822" s="235">
        <v>1.137373181943979E-4</v>
      </c>
      <c r="H3822" s="235">
        <v>1.48828926399962E-4</v>
      </c>
      <c r="I3822" s="235">
        <v>2.0295703069917289E-4</v>
      </c>
      <c r="J3822" s="235">
        <v>2.7545809981390201E-4</v>
      </c>
      <c r="K3822" s="235">
        <v>3.6930615504768299E-4</v>
      </c>
      <c r="L3822" s="235">
        <v>5.243809916586163E-4</v>
      </c>
      <c r="M3822" s="235">
        <v>7.3022499349877697E-4</v>
      </c>
      <c r="N3822" s="235">
        <v>1.000702699992568E-3</v>
      </c>
      <c r="O3822" s="235">
        <v>1.356144460351187E-3</v>
      </c>
      <c r="P3822" s="235">
        <v>1.821701838550151E-3</v>
      </c>
      <c r="Q3822" s="235">
        <v>2.4311567543292582E-3</v>
      </c>
      <c r="R3822" s="235">
        <v>3.2162915992447528E-3</v>
      </c>
      <c r="S3822" s="235">
        <v>4.2170890534699483E-3</v>
      </c>
      <c r="T3822" s="235">
        <v>5.421295961435325E-3</v>
      </c>
      <c r="U3822" s="235">
        <v>6.7814364722422584E-3</v>
      </c>
      <c r="V3822" s="235">
        <v>8.2755028720455613E-3</v>
      </c>
      <c r="W3822" s="236">
        <f t="shared" si="154"/>
        <v>1.0098737644384414E-2</v>
      </c>
      <c r="X3822" s="236">
        <f t="shared" si="154"/>
        <v>1.2323662209653497E-2</v>
      </c>
      <c r="Y3822" s="236">
        <f t="shared" si="154"/>
        <v>1.5038775697088561E-2</v>
      </c>
      <c r="Z3822" s="236">
        <f t="shared" si="154"/>
        <v>1.8352075107201479E-2</v>
      </c>
    </row>
    <row r="3823" spans="1:26" x14ac:dyDescent="0.35">
      <c r="A3823" t="str">
        <f t="shared" si="153"/>
        <v>mhl.sol.0_0</v>
      </c>
      <c r="B3823" t="s">
        <v>2300</v>
      </c>
      <c r="C3823" t="s">
        <v>105</v>
      </c>
      <c r="D3823" t="s">
        <v>2380</v>
      </c>
      <c r="E3823" s="235">
        <v>3.4613434560606289E-2</v>
      </c>
      <c r="F3823" s="235">
        <v>4.0160954756483479E-2</v>
      </c>
      <c r="G3823" s="235">
        <v>4.6651855555125153E-2</v>
      </c>
      <c r="H3823" s="235">
        <v>5.4439968837235793E-2</v>
      </c>
      <c r="I3823" s="235">
        <v>6.3523017055644851E-2</v>
      </c>
      <c r="J3823" s="235">
        <v>7.4021754448218957E-2</v>
      </c>
      <c r="K3823" s="235">
        <v>8.6033584612266747E-2</v>
      </c>
      <c r="L3823" s="235">
        <v>9.9636828478578271E-2</v>
      </c>
      <c r="M3823" s="235">
        <v>0.11494150388327661</v>
      </c>
      <c r="N3823" s="235">
        <v>0.13200957528132029</v>
      </c>
      <c r="O3823" s="235">
        <v>0.15091335100023021</v>
      </c>
      <c r="P3823" s="235">
        <v>0.17158714282172649</v>
      </c>
      <c r="Q3823" s="235">
        <v>0.19398610979004011</v>
      </c>
      <c r="R3823" s="235">
        <v>0.21790933827887149</v>
      </c>
      <c r="S3823" s="235">
        <v>0.2431044088486127</v>
      </c>
      <c r="T3823" s="235">
        <v>0.26909837720675789</v>
      </c>
      <c r="U3823" s="235">
        <v>0.29526825642393512</v>
      </c>
      <c r="V3823" s="235">
        <v>0.32102576985813908</v>
      </c>
      <c r="W3823" s="236">
        <f t="shared" si="154"/>
        <v>0.3490302214032947</v>
      </c>
      <c r="X3823" s="236">
        <f t="shared" si="154"/>
        <v>0.37947762108526667</v>
      </c>
      <c r="Y3823" s="236">
        <f t="shared" si="154"/>
        <v>0.41258107772318509</v>
      </c>
      <c r="Z3823" s="236">
        <f t="shared" si="154"/>
        <v>0.44857229053034625</v>
      </c>
    </row>
    <row r="3824" spans="1:26" x14ac:dyDescent="0.35">
      <c r="A3824" t="str">
        <f t="shared" si="153"/>
        <v>mhl.wnd.0_0</v>
      </c>
      <c r="B3824" t="s">
        <v>2300</v>
      </c>
      <c r="C3824" t="s">
        <v>103</v>
      </c>
      <c r="D3824" t="s">
        <v>2380</v>
      </c>
      <c r="E3824" s="235">
        <v>1.573664456235618E-2</v>
      </c>
      <c r="F3824" s="235">
        <v>1.7443638943758361E-2</v>
      </c>
      <c r="G3824" s="235">
        <v>1.9109347168101701E-2</v>
      </c>
      <c r="H3824" s="235">
        <v>2.0740486922645129E-2</v>
      </c>
      <c r="I3824" s="235">
        <v>2.227513795858637E-2</v>
      </c>
      <c r="J3824" s="235">
        <v>2.3673331326204729E-2</v>
      </c>
      <c r="K3824" s="235">
        <v>2.489838081509092E-2</v>
      </c>
      <c r="L3824" s="235">
        <v>2.593518433325059E-2</v>
      </c>
      <c r="M3824" s="235">
        <v>2.6770302543472822E-2</v>
      </c>
      <c r="N3824" s="235">
        <v>2.7399060150629689E-2</v>
      </c>
      <c r="O3824" s="235">
        <v>2.784247720390283E-2</v>
      </c>
      <c r="P3824" s="235">
        <v>2.8088130965073569E-2</v>
      </c>
      <c r="Q3824" s="235">
        <v>2.819494152499365E-2</v>
      </c>
      <c r="R3824" s="235">
        <v>2.8160620508884932E-2</v>
      </c>
      <c r="S3824" s="235">
        <v>2.8023704110583209E-2</v>
      </c>
      <c r="T3824" s="235">
        <v>2.7796912820751269E-2</v>
      </c>
      <c r="U3824" s="235">
        <v>2.7500537574054119E-2</v>
      </c>
      <c r="V3824" s="235">
        <v>2.7154522170814412E-2</v>
      </c>
      <c r="W3824" s="236">
        <f t="shared" si="154"/>
        <v>2.6812860379170723E-2</v>
      </c>
      <c r="X3824" s="236">
        <f t="shared" si="154"/>
        <v>2.6475497421405786E-2</v>
      </c>
      <c r="Y3824" s="236">
        <f t="shared" si="154"/>
        <v>2.6142379209022817E-2</v>
      </c>
      <c r="Z3824" s="236">
        <f t="shared" si="154"/>
        <v>2.5813452334073665E-2</v>
      </c>
    </row>
    <row r="3825" spans="1:26" x14ac:dyDescent="0.35">
      <c r="A3825" t="str">
        <f t="shared" si="153"/>
        <v>mhl.sol.0_25</v>
      </c>
      <c r="B3825" t="s">
        <v>2300</v>
      </c>
      <c r="C3825" t="s">
        <v>105</v>
      </c>
      <c r="D3825" t="s">
        <v>2381</v>
      </c>
      <c r="E3825" s="235">
        <v>3.4613434560606289E-2</v>
      </c>
      <c r="F3825" s="235">
        <v>4.0160954756483479E-2</v>
      </c>
      <c r="G3825" s="235">
        <v>4.6651855555125153E-2</v>
      </c>
      <c r="H3825" s="235">
        <v>5.4439968837235793E-2</v>
      </c>
      <c r="I3825" s="235">
        <v>6.3809094909494962E-2</v>
      </c>
      <c r="J3825" s="235">
        <v>7.5180930785031602E-2</v>
      </c>
      <c r="K3825" s="235">
        <v>8.8962562706185119E-2</v>
      </c>
      <c r="L3825" s="235">
        <v>0.1056316830090438</v>
      </c>
      <c r="M3825" s="235">
        <v>0.12579131745432051</v>
      </c>
      <c r="N3825" s="235">
        <v>0.15008572696695521</v>
      </c>
      <c r="O3825" s="235">
        <v>0.17922131921564699</v>
      </c>
      <c r="P3825" s="235">
        <v>0.21367680815152729</v>
      </c>
      <c r="Q3825" s="235">
        <v>0.25380090132656108</v>
      </c>
      <c r="R3825" s="235">
        <v>0.29944053085036071</v>
      </c>
      <c r="S3825" s="235">
        <v>0.34992723342374837</v>
      </c>
      <c r="T3825" s="235">
        <v>0.40389680114032062</v>
      </c>
      <c r="U3825" s="235">
        <v>0.45799642140401758</v>
      </c>
      <c r="V3825" s="235">
        <v>0.50986884695295576</v>
      </c>
      <c r="W3825" s="236">
        <f t="shared" si="154"/>
        <v>0.56761631520218725</v>
      </c>
      <c r="X3825" s="236">
        <f t="shared" si="154"/>
        <v>0.63190423029206222</v>
      </c>
      <c r="Y3825" s="236">
        <f t="shared" si="154"/>
        <v>0.70347335967390279</v>
      </c>
      <c r="Z3825" s="236">
        <f t="shared" si="154"/>
        <v>0.7831483697176076</v>
      </c>
    </row>
    <row r="3826" spans="1:26" x14ac:dyDescent="0.35">
      <c r="A3826" t="str">
        <f t="shared" si="153"/>
        <v>mhl.wnd.0_25</v>
      </c>
      <c r="B3826" t="s">
        <v>2300</v>
      </c>
      <c r="C3826" t="s">
        <v>103</v>
      </c>
      <c r="D3826" t="s">
        <v>2381</v>
      </c>
      <c r="E3826" s="235">
        <v>1.573664456235618E-2</v>
      </c>
      <c r="F3826" s="235">
        <v>1.7443638943758361E-2</v>
      </c>
      <c r="G3826" s="235">
        <v>1.9109347168101701E-2</v>
      </c>
      <c r="H3826" s="235">
        <v>2.0740486922645129E-2</v>
      </c>
      <c r="I3826" s="235">
        <v>2.2318904612278079E-2</v>
      </c>
      <c r="J3826" s="235">
        <v>2.3823013156326039E-2</v>
      </c>
      <c r="K3826" s="235">
        <v>2.5211405273792651E-2</v>
      </c>
      <c r="L3826" s="235">
        <v>2.6447832481905381E-2</v>
      </c>
      <c r="M3826" s="235">
        <v>2.7509529981739809E-2</v>
      </c>
      <c r="N3826" s="235">
        <v>2.8356555052998909E-2</v>
      </c>
      <c r="O3826" s="235">
        <v>2.8979854727056741E-2</v>
      </c>
      <c r="P3826" s="235">
        <v>2.934584550305458E-2</v>
      </c>
      <c r="Q3826" s="235">
        <v>2.947604455532175E-2</v>
      </c>
      <c r="R3826" s="235">
        <v>2.9365237021752019E-2</v>
      </c>
      <c r="S3826" s="235">
        <v>2.9023570239998769E-2</v>
      </c>
      <c r="T3826" s="235">
        <v>2.8478623388390939E-2</v>
      </c>
      <c r="U3826" s="235">
        <v>2.7752506105385079E-2</v>
      </c>
      <c r="V3826" s="235">
        <v>2.6901804231297882E-2</v>
      </c>
      <c r="W3826" s="236">
        <f t="shared" si="154"/>
        <v>2.6077179053701709E-2</v>
      </c>
      <c r="X3826" s="236">
        <f t="shared" si="154"/>
        <v>2.5277831239574503E-2</v>
      </c>
      <c r="Y3826" s="236">
        <f t="shared" si="154"/>
        <v>2.450298595797331E-2</v>
      </c>
      <c r="Z3826" s="236">
        <f t="shared" si="154"/>
        <v>2.3751892128968242E-2</v>
      </c>
    </row>
    <row r="3827" spans="1:26" x14ac:dyDescent="0.35">
      <c r="A3827" t="str">
        <f t="shared" si="153"/>
        <v>mhl.sol.25_50</v>
      </c>
      <c r="B3827" t="s">
        <v>2300</v>
      </c>
      <c r="C3827" t="s">
        <v>105</v>
      </c>
      <c r="D3827" t="s">
        <v>2382</v>
      </c>
      <c r="E3827" s="235">
        <v>3.4613434560606289E-2</v>
      </c>
      <c r="F3827" s="235">
        <v>4.0160954756483479E-2</v>
      </c>
      <c r="G3827" s="235">
        <v>4.6651855555125153E-2</v>
      </c>
      <c r="H3827" s="235">
        <v>5.739253465233541E-2</v>
      </c>
      <c r="I3827" s="235">
        <v>7.2482468485675106E-2</v>
      </c>
      <c r="J3827" s="235">
        <v>9.2146917422299954E-2</v>
      </c>
      <c r="K3827" s="235">
        <v>0.1175762373126928</v>
      </c>
      <c r="L3827" s="235">
        <v>0.15012596241724899</v>
      </c>
      <c r="M3827" s="235">
        <v>0.19118069795117831</v>
      </c>
      <c r="N3827" s="235">
        <v>0.24167572365426709</v>
      </c>
      <c r="O3827" s="235">
        <v>0.30166714422603641</v>
      </c>
      <c r="P3827" s="235">
        <v>0.36948809650991532</v>
      </c>
      <c r="Q3827" s="235">
        <v>0.44235393185820399</v>
      </c>
      <c r="R3827" s="235">
        <v>0.51575962666430697</v>
      </c>
      <c r="S3827" s="235">
        <v>0.58499088508828612</v>
      </c>
      <c r="T3827" s="235">
        <v>0.64609474313368431</v>
      </c>
      <c r="U3827" s="235">
        <v>0.69658219024313939</v>
      </c>
      <c r="V3827" s="235">
        <v>0.73704309278343771</v>
      </c>
      <c r="W3827" s="236">
        <f t="shared" si="154"/>
        <v>0.7798541625506703</v>
      </c>
      <c r="X3827" s="236">
        <f t="shared" si="154"/>
        <v>0.82515190875861588</v>
      </c>
      <c r="Y3827" s="236">
        <f t="shared" si="154"/>
        <v>0.87308076974423776</v>
      </c>
      <c r="Z3827" s="236">
        <f t="shared" si="154"/>
        <v>0.92379357352996183</v>
      </c>
    </row>
    <row r="3828" spans="1:26" x14ac:dyDescent="0.35">
      <c r="A3828" t="str">
        <f t="shared" si="153"/>
        <v>mhl.wnd.25_50</v>
      </c>
      <c r="B3828" t="s">
        <v>2300</v>
      </c>
      <c r="C3828" t="s">
        <v>103</v>
      </c>
      <c r="D3828" t="s">
        <v>2382</v>
      </c>
      <c r="E3828" s="235">
        <v>1.573664456235618E-2</v>
      </c>
      <c r="F3828" s="235">
        <v>1.7443638943758361E-2</v>
      </c>
      <c r="G3828" s="235">
        <v>1.9109347168101701E-2</v>
      </c>
      <c r="H3828" s="235">
        <v>2.1348482401465179E-2</v>
      </c>
      <c r="I3828" s="235">
        <v>2.3819079661763248E-2</v>
      </c>
      <c r="J3828" s="235">
        <v>2.619569871673107E-2</v>
      </c>
      <c r="K3828" s="235">
        <v>2.8357854694782442E-2</v>
      </c>
      <c r="L3828" s="235">
        <v>3.0159807257463062E-2</v>
      </c>
      <c r="M3828" s="235">
        <v>3.1498284002403468E-2</v>
      </c>
      <c r="N3828" s="235">
        <v>3.2288352472592208E-2</v>
      </c>
      <c r="O3828" s="235">
        <v>3.2494043467614059E-2</v>
      </c>
      <c r="P3828" s="235">
        <v>3.2126178389233463E-2</v>
      </c>
      <c r="Q3828" s="235">
        <v>3.131669965102047E-2</v>
      </c>
      <c r="R3828" s="235">
        <v>3.017055517344663E-2</v>
      </c>
      <c r="S3828" s="235">
        <v>2.8834630708295079E-2</v>
      </c>
      <c r="T3828" s="235">
        <v>2.7378047003428461E-2</v>
      </c>
      <c r="U3828" s="235">
        <v>2.593361362347904E-2</v>
      </c>
      <c r="V3828" s="235">
        <v>2.4562349895698981E-2</v>
      </c>
      <c r="W3828" s="236">
        <f t="shared" si="154"/>
        <v>2.3263593001653149E-2</v>
      </c>
      <c r="X3828" s="236">
        <f t="shared" si="154"/>
        <v>2.2033509075665918E-2</v>
      </c>
      <c r="Y3828" s="236">
        <f t="shared" si="154"/>
        <v>2.0868466971243595E-2</v>
      </c>
      <c r="Z3828" s="236">
        <f t="shared" si="154"/>
        <v>1.9765027542110788E-2</v>
      </c>
    </row>
    <row r="3829" spans="1:26" x14ac:dyDescent="0.35">
      <c r="A3829" t="str">
        <f t="shared" si="153"/>
        <v>mhl.sol.50_75</v>
      </c>
      <c r="B3829" t="s">
        <v>2300</v>
      </c>
      <c r="C3829" t="s">
        <v>105</v>
      </c>
      <c r="D3829" t="s">
        <v>2383</v>
      </c>
      <c r="E3829" s="235">
        <v>3.4613434560606289E-2</v>
      </c>
      <c r="F3829" s="235">
        <v>4.0160954756483479E-2</v>
      </c>
      <c r="G3829" s="235">
        <v>4.6651855555125153E-2</v>
      </c>
      <c r="H3829" s="235">
        <v>6.0312272459150822E-2</v>
      </c>
      <c r="I3829" s="235">
        <v>8.1419577400848792E-2</v>
      </c>
      <c r="J3829" s="235">
        <v>0.1102772840468198</v>
      </c>
      <c r="K3829" s="235">
        <v>0.14903702965050461</v>
      </c>
      <c r="L3829" s="235">
        <v>0.19978569304564861</v>
      </c>
      <c r="M3829" s="235">
        <v>0.26376182252326541</v>
      </c>
      <c r="N3829" s="235">
        <v>0.34012586432662978</v>
      </c>
      <c r="O3829" s="235">
        <v>0.42516966270542272</v>
      </c>
      <c r="P3829" s="235">
        <v>0.51238649719785201</v>
      </c>
      <c r="Q3829" s="235">
        <v>0.59286036833209743</v>
      </c>
      <c r="R3829" s="235">
        <v>0.66114043016381785</v>
      </c>
      <c r="S3829" s="235">
        <v>0.71572777448180513</v>
      </c>
      <c r="T3829" s="235">
        <v>0.75834946268472259</v>
      </c>
      <c r="U3829" s="235">
        <v>0.79059583690757307</v>
      </c>
      <c r="V3829" s="235">
        <v>0.81449487118885078</v>
      </c>
      <c r="W3829" s="236">
        <f t="shared" si="154"/>
        <v>0.83911635278506991</v>
      </c>
      <c r="X3829" s="236">
        <f t="shared" si="154"/>
        <v>0.86448212065912411</v>
      </c>
      <c r="Y3829" s="236">
        <f t="shared" si="154"/>
        <v>0.89061467394703042</v>
      </c>
      <c r="Z3829" s="236">
        <f t="shared" si="154"/>
        <v>0.91753719191439664</v>
      </c>
    </row>
    <row r="3830" spans="1:26" x14ac:dyDescent="0.35">
      <c r="A3830" t="str">
        <f t="shared" si="153"/>
        <v>mhl.wnd.50_75</v>
      </c>
      <c r="B3830" t="s">
        <v>2300</v>
      </c>
      <c r="C3830" t="s">
        <v>103</v>
      </c>
      <c r="D3830" t="s">
        <v>2383</v>
      </c>
      <c r="E3830" s="235">
        <v>1.573664456235618E-2</v>
      </c>
      <c r="F3830" s="235">
        <v>1.7443638943758361E-2</v>
      </c>
      <c r="G3830" s="235">
        <v>1.9109347168101701E-2</v>
      </c>
      <c r="H3830" s="235">
        <v>2.2190735106671931E-2</v>
      </c>
      <c r="I3830" s="235">
        <v>2.5930719700651601E-2</v>
      </c>
      <c r="J3830" s="235">
        <v>2.955751842135838E-2</v>
      </c>
      <c r="K3830" s="235">
        <v>3.273454781862431E-2</v>
      </c>
      <c r="L3830" s="235">
        <v>3.5118018736107551E-2</v>
      </c>
      <c r="M3830" s="235">
        <v>3.6476482176686947E-2</v>
      </c>
      <c r="N3830" s="235">
        <v>3.6741604369536357E-2</v>
      </c>
      <c r="O3830" s="235">
        <v>3.6034522521500301E-2</v>
      </c>
      <c r="P3830" s="235">
        <v>3.4619848358551017E-2</v>
      </c>
      <c r="Q3830" s="235">
        <v>3.2836293569943907E-2</v>
      </c>
      <c r="R3830" s="235">
        <v>3.0904165981266329E-2</v>
      </c>
      <c r="S3830" s="235">
        <v>2.8981727797118911E-2</v>
      </c>
      <c r="T3830" s="235">
        <v>2.718729543520558E-2</v>
      </c>
      <c r="U3830" s="235">
        <v>2.555624283092043E-2</v>
      </c>
      <c r="V3830" s="235">
        <v>2.411486308404789E-2</v>
      </c>
      <c r="W3830" s="236">
        <f t="shared" si="154"/>
        <v>2.2754777586429419E-2</v>
      </c>
      <c r="X3830" s="236">
        <f t="shared" si="154"/>
        <v>2.1471401318068638E-2</v>
      </c>
      <c r="Y3830" s="236">
        <f t="shared" si="154"/>
        <v>2.0260407855469665E-2</v>
      </c>
      <c r="Z3830" s="236">
        <f t="shared" si="154"/>
        <v>1.9117714786717057E-2</v>
      </c>
    </row>
    <row r="3831" spans="1:26" x14ac:dyDescent="0.35">
      <c r="A3831" t="str">
        <f t="shared" si="153"/>
        <v>mhl.sol.75_100</v>
      </c>
      <c r="B3831" t="s">
        <v>2300</v>
      </c>
      <c r="C3831" t="s">
        <v>105</v>
      </c>
      <c r="D3831" t="s">
        <v>2384</v>
      </c>
      <c r="E3831" s="235">
        <v>3.4613434560606289E-2</v>
      </c>
      <c r="F3831" s="235">
        <v>4.0160954756483479E-2</v>
      </c>
      <c r="G3831" s="235">
        <v>4.6651855555125153E-2</v>
      </c>
      <c r="H3831" s="235">
        <v>6.2630419714655022E-2</v>
      </c>
      <c r="I3831" s="235">
        <v>8.8679806041181253E-2</v>
      </c>
      <c r="J3831" s="235">
        <v>0.12526087925030871</v>
      </c>
      <c r="K3831" s="235">
        <v>0.17523877890022541</v>
      </c>
      <c r="L3831" s="235">
        <v>0.24083024079850729</v>
      </c>
      <c r="M3831" s="235">
        <v>0.32202360387980372</v>
      </c>
      <c r="N3831" s="235">
        <v>0.41491069481020731</v>
      </c>
      <c r="O3831" s="235">
        <v>0.51116897339744438</v>
      </c>
      <c r="P3831" s="235">
        <v>0.59947296727257626</v>
      </c>
      <c r="Q3831" s="235">
        <v>0.67192055146003948</v>
      </c>
      <c r="R3831" s="235">
        <v>0.72804002720383332</v>
      </c>
      <c r="S3831" s="235">
        <v>0.7706894451278874</v>
      </c>
      <c r="T3831" s="235">
        <v>0.80223647950499866</v>
      </c>
      <c r="U3831" s="235">
        <v>0.82507706021967353</v>
      </c>
      <c r="V3831" s="235">
        <v>0.84219379226771462</v>
      </c>
      <c r="W3831" s="236">
        <f t="shared" si="154"/>
        <v>0.85966562146986447</v>
      </c>
      <c r="X3831" s="236">
        <f t="shared" si="154"/>
        <v>0.8774999145354051</v>
      </c>
      <c r="Y3831" s="236">
        <f t="shared" si="154"/>
        <v>0.8957041910005421</v>
      </c>
      <c r="Z3831" s="236">
        <f t="shared" si="154"/>
        <v>0.91428612639889351</v>
      </c>
    </row>
    <row r="3832" spans="1:26" x14ac:dyDescent="0.35">
      <c r="A3832" t="str">
        <f t="shared" si="153"/>
        <v>mhl.wnd.75_100</v>
      </c>
      <c r="B3832" t="s">
        <v>2300</v>
      </c>
      <c r="C3832" t="s">
        <v>103</v>
      </c>
      <c r="D3832" t="s">
        <v>2384</v>
      </c>
      <c r="E3832" s="235">
        <v>1.573664456235618E-2</v>
      </c>
      <c r="F3832" s="235">
        <v>1.7443638943758361E-2</v>
      </c>
      <c r="G3832" s="235">
        <v>1.9109347168101701E-2</v>
      </c>
      <c r="H3832" s="235">
        <v>2.3188916148502051E-2</v>
      </c>
      <c r="I3832" s="235">
        <v>2.853254608512704E-2</v>
      </c>
      <c r="J3832" s="235">
        <v>3.3767817458541578E-2</v>
      </c>
      <c r="K3832" s="235">
        <v>3.8166587283077459E-2</v>
      </c>
      <c r="L3832" s="235">
        <v>4.1070141737790139E-2</v>
      </c>
      <c r="M3832" s="235">
        <v>4.2217565944101122E-2</v>
      </c>
      <c r="N3832" s="235">
        <v>4.1677248302844902E-2</v>
      </c>
      <c r="O3832" s="235">
        <v>4.01989289929785E-2</v>
      </c>
      <c r="P3832" s="235">
        <v>3.8031117536165587E-2</v>
      </c>
      <c r="Q3832" s="235">
        <v>3.5504766202995489E-2</v>
      </c>
      <c r="R3832" s="235">
        <v>3.2982826731070877E-2</v>
      </c>
      <c r="S3832" s="235">
        <v>3.0644283110850639E-2</v>
      </c>
      <c r="T3832" s="235">
        <v>2.8560843048460589E-2</v>
      </c>
      <c r="U3832" s="235">
        <v>2.674195276776568E-2</v>
      </c>
      <c r="V3832" s="235">
        <v>2.517054788185432E-2</v>
      </c>
      <c r="W3832" s="236">
        <f t="shared" si="154"/>
        <v>2.3691481552401805E-2</v>
      </c>
      <c r="X3832" s="236">
        <f t="shared" si="154"/>
        <v>2.2299327800982493E-2</v>
      </c>
      <c r="Y3832" s="236">
        <f t="shared" si="154"/>
        <v>2.0988979489349802E-2</v>
      </c>
      <c r="Z3832" s="236">
        <f t="shared" si="154"/>
        <v>1.9755629583818077E-2</v>
      </c>
    </row>
    <row r="3833" spans="1:26" x14ac:dyDescent="0.35">
      <c r="A3833" t="str">
        <f t="shared" si="153"/>
        <v>mrt.sol.0_0</v>
      </c>
      <c r="B3833" t="s">
        <v>2302</v>
      </c>
      <c r="C3833" t="s">
        <v>105</v>
      </c>
      <c r="D3833" t="s">
        <v>2380</v>
      </c>
      <c r="E3833" s="235">
        <v>1.278766820041799E-2</v>
      </c>
      <c r="F3833" s="235">
        <v>1.418449530688869E-2</v>
      </c>
      <c r="G3833" s="235">
        <v>1.567166889144312E-2</v>
      </c>
      <c r="H3833" s="235">
        <v>1.7242950192018301E-2</v>
      </c>
      <c r="I3833" s="235">
        <v>1.8892668942188291E-2</v>
      </c>
      <c r="J3833" s="235">
        <v>2.061035861290755E-2</v>
      </c>
      <c r="K3833" s="235">
        <v>2.2401594606077359E-2</v>
      </c>
      <c r="L3833" s="235">
        <v>2.4221041197202701E-2</v>
      </c>
      <c r="M3833" s="235">
        <v>2.6071086963626689E-2</v>
      </c>
      <c r="N3833" s="235">
        <v>2.7937159180702699E-2</v>
      </c>
      <c r="O3833" s="235">
        <v>2.9813267174033091E-2</v>
      </c>
      <c r="P3833" s="235">
        <v>3.1680335399925347E-2</v>
      </c>
      <c r="Q3833" s="235">
        <v>3.3522697599307108E-2</v>
      </c>
      <c r="R3833" s="235">
        <v>3.5330120806336539E-2</v>
      </c>
      <c r="S3833" s="235">
        <v>3.7101771483914553E-2</v>
      </c>
      <c r="T3833" s="235">
        <v>3.8822222014544168E-2</v>
      </c>
      <c r="U3833" s="235">
        <v>4.0496697996471792E-2</v>
      </c>
      <c r="V3833" s="235">
        <v>4.2112838803488629E-2</v>
      </c>
      <c r="W3833" s="236">
        <f t="shared" si="154"/>
        <v>4.3793476501297217E-2</v>
      </c>
      <c r="X3833" s="236">
        <f t="shared" si="154"/>
        <v>4.5541185029559089E-2</v>
      </c>
      <c r="Y3833" s="236">
        <f t="shared" si="154"/>
        <v>4.7358641048629753E-2</v>
      </c>
      <c r="Z3833" s="236">
        <f t="shared" si="154"/>
        <v>4.9248628038932554E-2</v>
      </c>
    </row>
    <row r="3834" spans="1:26" x14ac:dyDescent="0.35">
      <c r="A3834" t="str">
        <f t="shared" si="153"/>
        <v>mrt.wnd.0_0</v>
      </c>
      <c r="B3834" t="s">
        <v>2302</v>
      </c>
      <c r="C3834" t="s">
        <v>103</v>
      </c>
      <c r="D3834" t="s">
        <v>2380</v>
      </c>
      <c r="E3834" s="235">
        <v>0</v>
      </c>
      <c r="F3834" s="235">
        <v>0</v>
      </c>
      <c r="G3834" s="235">
        <v>0</v>
      </c>
      <c r="H3834" s="235">
        <v>0</v>
      </c>
      <c r="I3834" s="235">
        <v>0</v>
      </c>
      <c r="J3834" s="235">
        <v>0</v>
      </c>
      <c r="K3834" s="235">
        <v>0</v>
      </c>
      <c r="L3834" s="235">
        <v>0</v>
      </c>
      <c r="M3834" s="235">
        <v>0</v>
      </c>
      <c r="N3834" s="235">
        <v>0</v>
      </c>
      <c r="O3834" s="235">
        <v>0</v>
      </c>
      <c r="P3834" s="235">
        <v>0</v>
      </c>
      <c r="Q3834" s="235">
        <v>0</v>
      </c>
      <c r="R3834" s="235">
        <v>0</v>
      </c>
      <c r="S3834" s="235">
        <v>0</v>
      </c>
      <c r="T3834" s="235">
        <v>0</v>
      </c>
      <c r="U3834" s="235">
        <v>0</v>
      </c>
      <c r="V3834" s="235">
        <v>0</v>
      </c>
      <c r="W3834" s="236">
        <f t="shared" si="154"/>
        <v>0</v>
      </c>
      <c r="X3834" s="236">
        <f t="shared" si="154"/>
        <v>0</v>
      </c>
      <c r="Y3834" s="236">
        <f t="shared" si="154"/>
        <v>0</v>
      </c>
      <c r="Z3834" s="236">
        <f t="shared" si="154"/>
        <v>0</v>
      </c>
    </row>
    <row r="3835" spans="1:26" x14ac:dyDescent="0.35">
      <c r="A3835" t="str">
        <f t="shared" si="153"/>
        <v>mrt.sol.0_25</v>
      </c>
      <c r="B3835" t="s">
        <v>2302</v>
      </c>
      <c r="C3835" t="s">
        <v>105</v>
      </c>
      <c r="D3835" t="s">
        <v>2381</v>
      </c>
      <c r="E3835" s="235">
        <v>1.278766820041799E-2</v>
      </c>
      <c r="F3835" s="235">
        <v>1.418449530688869E-2</v>
      </c>
      <c r="G3835" s="235">
        <v>1.567166889144312E-2</v>
      </c>
      <c r="H3835" s="235">
        <v>1.7242950192018301E-2</v>
      </c>
      <c r="I3835" s="235">
        <v>1.8925792975872172E-2</v>
      </c>
      <c r="J3835" s="235">
        <v>2.074145405004392E-2</v>
      </c>
      <c r="K3835" s="235">
        <v>2.2723649165474889E-2</v>
      </c>
      <c r="L3835" s="235">
        <v>2.4859628930586769E-2</v>
      </c>
      <c r="M3835" s="235">
        <v>2.7189682307864081E-2</v>
      </c>
      <c r="N3835" s="235">
        <v>2.9739566700327489E-2</v>
      </c>
      <c r="O3835" s="235">
        <v>3.2548908983486911E-2</v>
      </c>
      <c r="P3835" s="235">
        <v>3.5646161918499251E-2</v>
      </c>
      <c r="Q3835" s="235">
        <v>3.9058550252026918E-2</v>
      </c>
      <c r="R3835" s="235">
        <v>4.2824219738192608E-2</v>
      </c>
      <c r="S3835" s="235">
        <v>4.6994533534567923E-2</v>
      </c>
      <c r="T3835" s="235">
        <v>5.1597588674713188E-2</v>
      </c>
      <c r="U3835" s="235">
        <v>5.6423270561405343E-2</v>
      </c>
      <c r="V3835" s="235">
        <v>6.1305351327786022E-2</v>
      </c>
      <c r="W3835" s="236">
        <f t="shared" si="154"/>
        <v>6.6609859088779227E-2</v>
      </c>
      <c r="X3835" s="236">
        <f t="shared" si="154"/>
        <v>7.2373344768942832E-2</v>
      </c>
      <c r="Y3835" s="236">
        <f t="shared" si="154"/>
        <v>7.8635521898688665E-2</v>
      </c>
      <c r="Z3835" s="236">
        <f t="shared" si="154"/>
        <v>8.5439540261964708E-2</v>
      </c>
    </row>
    <row r="3836" spans="1:26" x14ac:dyDescent="0.35">
      <c r="A3836" t="str">
        <f t="shared" si="153"/>
        <v>mrt.wnd.0_25</v>
      </c>
      <c r="B3836" t="s">
        <v>2302</v>
      </c>
      <c r="C3836" t="s">
        <v>103</v>
      </c>
      <c r="D3836" t="s">
        <v>2381</v>
      </c>
      <c r="E3836" s="235">
        <v>0</v>
      </c>
      <c r="F3836" s="235">
        <v>0</v>
      </c>
      <c r="G3836" s="235">
        <v>0</v>
      </c>
      <c r="H3836" s="235">
        <v>0</v>
      </c>
      <c r="I3836" s="235">
        <v>0</v>
      </c>
      <c r="J3836" s="235">
        <v>0</v>
      </c>
      <c r="K3836" s="235">
        <v>0</v>
      </c>
      <c r="L3836" s="235">
        <v>0</v>
      </c>
      <c r="M3836" s="235">
        <v>0</v>
      </c>
      <c r="N3836" s="235">
        <v>0</v>
      </c>
      <c r="O3836" s="235">
        <v>0</v>
      </c>
      <c r="P3836" s="235">
        <v>0</v>
      </c>
      <c r="Q3836" s="235">
        <v>0</v>
      </c>
      <c r="R3836" s="235">
        <v>0</v>
      </c>
      <c r="S3836" s="235">
        <v>0</v>
      </c>
      <c r="T3836" s="235">
        <v>0</v>
      </c>
      <c r="U3836" s="235">
        <v>0</v>
      </c>
      <c r="V3836" s="235">
        <v>0</v>
      </c>
      <c r="W3836" s="236">
        <f t="shared" si="154"/>
        <v>0</v>
      </c>
      <c r="X3836" s="236">
        <f t="shared" si="154"/>
        <v>0</v>
      </c>
      <c r="Y3836" s="236">
        <f t="shared" si="154"/>
        <v>0</v>
      </c>
      <c r="Z3836" s="236">
        <f t="shared" si="154"/>
        <v>0</v>
      </c>
    </row>
    <row r="3837" spans="1:26" x14ac:dyDescent="0.35">
      <c r="A3837" t="str">
        <f t="shared" si="153"/>
        <v>mrt.sol.25_50</v>
      </c>
      <c r="B3837" t="s">
        <v>2302</v>
      </c>
      <c r="C3837" t="s">
        <v>105</v>
      </c>
      <c r="D3837" t="s">
        <v>2382</v>
      </c>
      <c r="E3837" s="235">
        <v>1.278766820041799E-2</v>
      </c>
      <c r="F3837" s="235">
        <v>1.418449530688869E-2</v>
      </c>
      <c r="G3837" s="235">
        <v>1.567166889144312E-2</v>
      </c>
      <c r="H3837" s="235">
        <v>1.7627192832006009E-2</v>
      </c>
      <c r="I3837" s="235">
        <v>2.001615813199617E-2</v>
      </c>
      <c r="J3837" s="235">
        <v>2.2788547146167921E-2</v>
      </c>
      <c r="K3837" s="235">
        <v>2.6032828932792511E-2</v>
      </c>
      <c r="L3837" s="235">
        <v>2.9787594468301318E-2</v>
      </c>
      <c r="M3837" s="235">
        <v>3.4156503854558741E-2</v>
      </c>
      <c r="N3837" s="235">
        <v>3.9222433957527253E-2</v>
      </c>
      <c r="O3837" s="235">
        <v>4.5087873646066749E-2</v>
      </c>
      <c r="P3837" s="235">
        <v>5.1833037094631551E-2</v>
      </c>
      <c r="Q3837" s="235">
        <v>5.9526793614666583E-2</v>
      </c>
      <c r="R3837" s="235">
        <v>6.823239737975674E-2</v>
      </c>
      <c r="S3837" s="235">
        <v>7.8021191083593969E-2</v>
      </c>
      <c r="T3837" s="235">
        <v>8.8931314287660393E-2</v>
      </c>
      <c r="U3837" s="235">
        <v>0.10053708903408071</v>
      </c>
      <c r="V3837" s="235">
        <v>0.1124867912421972</v>
      </c>
      <c r="W3837" s="236">
        <f t="shared" si="154"/>
        <v>0.12585681886687969</v>
      </c>
      <c r="X3837" s="236">
        <f t="shared" si="154"/>
        <v>0.14081598986307045</v>
      </c>
      <c r="Y3837" s="236">
        <f t="shared" si="154"/>
        <v>0.15755318765914375</v>
      </c>
      <c r="Z3837" s="236">
        <f t="shared" si="154"/>
        <v>0.17627974611189592</v>
      </c>
    </row>
    <row r="3838" spans="1:26" x14ac:dyDescent="0.35">
      <c r="A3838" t="str">
        <f t="shared" si="153"/>
        <v>mrt.wnd.25_50</v>
      </c>
      <c r="B3838" t="s">
        <v>2302</v>
      </c>
      <c r="C3838" t="s">
        <v>103</v>
      </c>
      <c r="D3838" t="s">
        <v>2382</v>
      </c>
      <c r="E3838" s="235">
        <v>0</v>
      </c>
      <c r="F3838" s="235">
        <v>0</v>
      </c>
      <c r="G3838" s="235">
        <v>0</v>
      </c>
      <c r="H3838" s="235">
        <v>0</v>
      </c>
      <c r="I3838" s="235">
        <v>0</v>
      </c>
      <c r="J3838" s="235">
        <v>0</v>
      </c>
      <c r="K3838" s="235">
        <v>0</v>
      </c>
      <c r="L3838" s="235">
        <v>0</v>
      </c>
      <c r="M3838" s="235">
        <v>0</v>
      </c>
      <c r="N3838" s="235">
        <v>0</v>
      </c>
      <c r="O3838" s="235">
        <v>0</v>
      </c>
      <c r="P3838" s="235">
        <v>0</v>
      </c>
      <c r="Q3838" s="235">
        <v>0</v>
      </c>
      <c r="R3838" s="235">
        <v>0</v>
      </c>
      <c r="S3838" s="235">
        <v>0</v>
      </c>
      <c r="T3838" s="235">
        <v>0</v>
      </c>
      <c r="U3838" s="235">
        <v>0</v>
      </c>
      <c r="V3838" s="235">
        <v>0</v>
      </c>
      <c r="W3838" s="236">
        <f t="shared" si="154"/>
        <v>0</v>
      </c>
      <c r="X3838" s="236">
        <f t="shared" si="154"/>
        <v>0</v>
      </c>
      <c r="Y3838" s="236">
        <f t="shared" si="154"/>
        <v>0</v>
      </c>
      <c r="Z3838" s="236">
        <f t="shared" si="154"/>
        <v>0</v>
      </c>
    </row>
    <row r="3839" spans="1:26" x14ac:dyDescent="0.35">
      <c r="A3839" t="str">
        <f t="shared" si="153"/>
        <v>mrt.sol.50_75</v>
      </c>
      <c r="B3839" t="s">
        <v>2302</v>
      </c>
      <c r="C3839" t="s">
        <v>105</v>
      </c>
      <c r="D3839" t="s">
        <v>2383</v>
      </c>
      <c r="E3839" s="235">
        <v>1.278766820041799E-2</v>
      </c>
      <c r="F3839" s="235">
        <v>1.418449530688869E-2</v>
      </c>
      <c r="G3839" s="235">
        <v>1.567166889144312E-2</v>
      </c>
      <c r="H3839" s="235">
        <v>1.813847778106685E-2</v>
      </c>
      <c r="I3839" s="235">
        <v>2.1509931559578432E-2</v>
      </c>
      <c r="J3839" s="235">
        <v>2.5677717312901801E-2</v>
      </c>
      <c r="K3839" s="235">
        <v>3.0847501457647721E-2</v>
      </c>
      <c r="L3839" s="235">
        <v>3.717904095891332E-2</v>
      </c>
      <c r="M3839" s="235">
        <v>4.491800447386033E-2</v>
      </c>
      <c r="N3839" s="235">
        <v>5.4279765873932032E-2</v>
      </c>
      <c r="O3839" s="235">
        <v>6.5504290719173047E-2</v>
      </c>
      <c r="P3839" s="235">
        <v>7.8784700935914304E-2</v>
      </c>
      <c r="Q3839" s="235">
        <v>9.4231382821073531E-2</v>
      </c>
      <c r="R3839" s="235">
        <v>0.1119829356382598</v>
      </c>
      <c r="S3839" s="235">
        <v>0.1322021311202933</v>
      </c>
      <c r="T3839" s="235">
        <v>0.1549240117904335</v>
      </c>
      <c r="U3839" s="235">
        <v>0.17934287153775549</v>
      </c>
      <c r="V3839" s="235">
        <v>0.20464838435178601</v>
      </c>
      <c r="W3839" s="236">
        <f t="shared" si="154"/>
        <v>0.23352453799079209</v>
      </c>
      <c r="X3839" s="236">
        <f t="shared" si="154"/>
        <v>0.26647515452685261</v>
      </c>
      <c r="Y3839" s="236">
        <f t="shared" si="154"/>
        <v>0.30407514598277408</v>
      </c>
      <c r="Z3839" s="236">
        <f t="shared" si="154"/>
        <v>0.34698054521675126</v>
      </c>
    </row>
    <row r="3840" spans="1:26" x14ac:dyDescent="0.35">
      <c r="A3840" t="str">
        <f t="shared" si="153"/>
        <v>mrt.wnd.50_75</v>
      </c>
      <c r="B3840" t="s">
        <v>2302</v>
      </c>
      <c r="C3840" t="s">
        <v>103</v>
      </c>
      <c r="D3840" t="s">
        <v>2383</v>
      </c>
      <c r="E3840" s="235">
        <v>0</v>
      </c>
      <c r="F3840" s="235">
        <v>0</v>
      </c>
      <c r="G3840" s="235">
        <v>0</v>
      </c>
      <c r="H3840" s="235">
        <v>0</v>
      </c>
      <c r="I3840" s="235">
        <v>0</v>
      </c>
      <c r="J3840" s="235">
        <v>0</v>
      </c>
      <c r="K3840" s="235">
        <v>0</v>
      </c>
      <c r="L3840" s="235">
        <v>0</v>
      </c>
      <c r="M3840" s="235">
        <v>0</v>
      </c>
      <c r="N3840" s="235">
        <v>0</v>
      </c>
      <c r="O3840" s="235">
        <v>0</v>
      </c>
      <c r="P3840" s="235">
        <v>0</v>
      </c>
      <c r="Q3840" s="235">
        <v>0</v>
      </c>
      <c r="R3840" s="235">
        <v>0</v>
      </c>
      <c r="S3840" s="235">
        <v>0</v>
      </c>
      <c r="T3840" s="235">
        <v>0</v>
      </c>
      <c r="U3840" s="235">
        <v>0</v>
      </c>
      <c r="V3840" s="235">
        <v>0</v>
      </c>
      <c r="W3840" s="236">
        <f t="shared" si="154"/>
        <v>0</v>
      </c>
      <c r="X3840" s="236">
        <f t="shared" si="154"/>
        <v>0</v>
      </c>
      <c r="Y3840" s="236">
        <f t="shared" si="154"/>
        <v>0</v>
      </c>
      <c r="Z3840" s="236">
        <f t="shared" si="154"/>
        <v>0</v>
      </c>
    </row>
    <row r="3841" spans="1:26" x14ac:dyDescent="0.35">
      <c r="A3841" t="str">
        <f t="shared" si="153"/>
        <v>mrt.sol.75_100</v>
      </c>
      <c r="B3841" t="s">
        <v>2302</v>
      </c>
      <c r="C3841" t="s">
        <v>105</v>
      </c>
      <c r="D3841" t="s">
        <v>2384</v>
      </c>
      <c r="E3841" s="235">
        <v>1.278766820041799E-2</v>
      </c>
      <c r="F3841" s="235">
        <v>1.418449530688869E-2</v>
      </c>
      <c r="G3841" s="235">
        <v>1.567166889144312E-2</v>
      </c>
      <c r="H3841" s="235">
        <v>1.8759568383677941E-2</v>
      </c>
      <c r="I3841" s="235">
        <v>2.337371829263021E-2</v>
      </c>
      <c r="J3841" s="235">
        <v>2.937978543145597E-2</v>
      </c>
      <c r="K3841" s="235">
        <v>3.7181040482815481E-2</v>
      </c>
      <c r="L3841" s="235">
        <v>4.7152668621521662E-2</v>
      </c>
      <c r="M3841" s="235">
        <v>5.9782316994109803E-2</v>
      </c>
      <c r="N3841" s="235">
        <v>7.5518490091262741E-2</v>
      </c>
      <c r="O3841" s="235">
        <v>9.4821697135192229E-2</v>
      </c>
      <c r="P3841" s="235">
        <v>0.1180037148257817</v>
      </c>
      <c r="Q3841" s="235">
        <v>0.14523843738059489</v>
      </c>
      <c r="R3841" s="235">
        <v>0.17656758088916741</v>
      </c>
      <c r="S3841" s="235">
        <v>0.21177825896742999</v>
      </c>
      <c r="T3841" s="235">
        <v>0.25017788526835261</v>
      </c>
      <c r="U3841" s="235">
        <v>0.28984565642174392</v>
      </c>
      <c r="V3841" s="235">
        <v>0.32897288321581758</v>
      </c>
      <c r="W3841" s="236">
        <f t="shared" si="154"/>
        <v>0.37338202416894717</v>
      </c>
      <c r="X3841" s="236">
        <f t="shared" si="154"/>
        <v>0.42378610239750297</v>
      </c>
      <c r="Y3841" s="236">
        <f t="shared" si="154"/>
        <v>0.48099439437396219</v>
      </c>
      <c r="Z3841" s="236">
        <f t="shared" si="154"/>
        <v>0.54592542348679407</v>
      </c>
    </row>
    <row r="3842" spans="1:26" x14ac:dyDescent="0.35">
      <c r="A3842" t="str">
        <f t="shared" si="153"/>
        <v>mrt.wnd.75_100</v>
      </c>
      <c r="B3842" t="s">
        <v>2302</v>
      </c>
      <c r="C3842" t="s">
        <v>103</v>
      </c>
      <c r="D3842" t="s">
        <v>2384</v>
      </c>
      <c r="E3842" s="235">
        <v>0</v>
      </c>
      <c r="F3842" s="235">
        <v>0</v>
      </c>
      <c r="G3842" s="235">
        <v>0</v>
      </c>
      <c r="H3842" s="235">
        <v>0</v>
      </c>
      <c r="I3842" s="235">
        <v>0</v>
      </c>
      <c r="J3842" s="235">
        <v>0</v>
      </c>
      <c r="K3842" s="235">
        <v>0</v>
      </c>
      <c r="L3842" s="235">
        <v>0</v>
      </c>
      <c r="M3842" s="235">
        <v>0</v>
      </c>
      <c r="N3842" s="235">
        <v>0</v>
      </c>
      <c r="O3842" s="235">
        <v>0</v>
      </c>
      <c r="P3842" s="235">
        <v>0</v>
      </c>
      <c r="Q3842" s="235">
        <v>0</v>
      </c>
      <c r="R3842" s="235">
        <v>0</v>
      </c>
      <c r="S3842" s="235">
        <v>0</v>
      </c>
      <c r="T3842" s="235">
        <v>0</v>
      </c>
      <c r="U3842" s="235">
        <v>0</v>
      </c>
      <c r="V3842" s="235">
        <v>0</v>
      </c>
      <c r="W3842" s="236">
        <f t="shared" si="154"/>
        <v>0</v>
      </c>
      <c r="X3842" s="236">
        <f t="shared" si="154"/>
        <v>0</v>
      </c>
      <c r="Y3842" s="236">
        <f t="shared" si="154"/>
        <v>0</v>
      </c>
      <c r="Z3842" s="236">
        <f t="shared" si="154"/>
        <v>0</v>
      </c>
    </row>
    <row r="3843" spans="1:26" x14ac:dyDescent="0.35">
      <c r="A3843" t="str">
        <f t="shared" si="153"/>
        <v>mus.sol.0_0</v>
      </c>
      <c r="B3843" t="s">
        <v>1958</v>
      </c>
      <c r="C3843" t="s">
        <v>105</v>
      </c>
      <c r="D3843" t="s">
        <v>2380</v>
      </c>
      <c r="E3843" s="235">
        <v>4.0253557115241409E-2</v>
      </c>
      <c r="F3843" s="235">
        <v>4.3899669737023833E-2</v>
      </c>
      <c r="G3843" s="235">
        <v>4.8043988161937203E-2</v>
      </c>
      <c r="H3843" s="235">
        <v>5.2568752105844753E-2</v>
      </c>
      <c r="I3843" s="235">
        <v>5.7484417183884723E-2</v>
      </c>
      <c r="J3843" s="235">
        <v>6.2769549629788382E-2</v>
      </c>
      <c r="K3843" s="235">
        <v>6.8412243318965893E-2</v>
      </c>
      <c r="L3843" s="235">
        <v>7.4327159264430842E-2</v>
      </c>
      <c r="M3843" s="235">
        <v>8.0470641370285229E-2</v>
      </c>
      <c r="N3843" s="235">
        <v>8.6766641555076171E-2</v>
      </c>
      <c r="O3843" s="235">
        <v>9.3142029122689665E-2</v>
      </c>
      <c r="P3843" s="235">
        <v>9.9486196847659469E-2</v>
      </c>
      <c r="Q3843" s="235">
        <v>0.1056682992562509</v>
      </c>
      <c r="R3843" s="235">
        <v>0.1115776497651841</v>
      </c>
      <c r="S3843" s="235">
        <v>0.1171255312574003</v>
      </c>
      <c r="T3843" s="235">
        <v>0.1221957378839819</v>
      </c>
      <c r="U3843" s="235">
        <v>0.12673879486975759</v>
      </c>
      <c r="V3843" s="235">
        <v>0.13065521020972479</v>
      </c>
      <c r="W3843" s="236">
        <f t="shared" si="154"/>
        <v>0.13469264854924703</v>
      </c>
      <c r="X3843" s="236">
        <f t="shared" si="154"/>
        <v>0.13885484967717457</v>
      </c>
      <c r="Y3843" s="236">
        <f t="shared" si="154"/>
        <v>0.14314566894733863</v>
      </c>
      <c r="Z3843" s="236">
        <f t="shared" si="154"/>
        <v>0.14756908084967948</v>
      </c>
    </row>
    <row r="3844" spans="1:26" x14ac:dyDescent="0.35">
      <c r="A3844" t="str">
        <f t="shared" si="153"/>
        <v>mus.wnd.0_0</v>
      </c>
      <c r="B3844" t="s">
        <v>1958</v>
      </c>
      <c r="C3844" t="s">
        <v>103</v>
      </c>
      <c r="D3844" t="s">
        <v>2380</v>
      </c>
      <c r="E3844" s="235">
        <v>3.7551211663784889E-2</v>
      </c>
      <c r="F3844" s="235">
        <v>4.1392115313250988E-2</v>
      </c>
      <c r="G3844" s="235">
        <v>4.5387043870188548E-2</v>
      </c>
      <c r="H3844" s="235">
        <v>4.9314017268721443E-2</v>
      </c>
      <c r="I3844" s="235">
        <v>5.309336444755991E-2</v>
      </c>
      <c r="J3844" s="235">
        <v>5.6615549114368398E-2</v>
      </c>
      <c r="K3844" s="235">
        <v>5.9795189257273201E-2</v>
      </c>
      <c r="L3844" s="235">
        <v>6.2513037088224976E-2</v>
      </c>
      <c r="M3844" s="235">
        <v>6.4711213938580078E-2</v>
      </c>
      <c r="N3844" s="235">
        <v>6.6345578621501963E-2</v>
      </c>
      <c r="O3844" s="235">
        <v>6.7405594869002036E-2</v>
      </c>
      <c r="P3844" s="235">
        <v>6.7896740450038212E-2</v>
      </c>
      <c r="Q3844" s="235">
        <v>6.7856595244818962E-2</v>
      </c>
      <c r="R3844" s="235">
        <v>6.7341286061002037E-2</v>
      </c>
      <c r="S3844" s="235">
        <v>6.6426607040852167E-2</v>
      </c>
      <c r="T3844" s="235">
        <v>6.5186663694523667E-2</v>
      </c>
      <c r="U3844" s="235">
        <v>6.3706343038008456E-2</v>
      </c>
      <c r="V3844" s="235">
        <v>6.2054080095285361E-2</v>
      </c>
      <c r="W3844" s="236">
        <f t="shared" si="154"/>
        <v>6.0444669601811586E-2</v>
      </c>
      <c r="X3844" s="236">
        <f t="shared" si="154"/>
        <v>5.8877000153125296E-2</v>
      </c>
      <c r="Y3844" s="236">
        <f t="shared" si="154"/>
        <v>5.7349989169718639E-2</v>
      </c>
      <c r="Z3844" s="236">
        <f t="shared" si="154"/>
        <v>5.5862582149444957E-2</v>
      </c>
    </row>
    <row r="3845" spans="1:26" x14ac:dyDescent="0.35">
      <c r="A3845" t="str">
        <f t="shared" si="153"/>
        <v>mus.sol.0_25</v>
      </c>
      <c r="B3845" t="s">
        <v>1958</v>
      </c>
      <c r="C3845" t="s">
        <v>105</v>
      </c>
      <c r="D3845" t="s">
        <v>2381</v>
      </c>
      <c r="E3845" s="235">
        <v>4.0253557115241409E-2</v>
      </c>
      <c r="F3845" s="235">
        <v>4.3899669737023833E-2</v>
      </c>
      <c r="G3845" s="235">
        <v>4.8043988161937203E-2</v>
      </c>
      <c r="H3845" s="235">
        <v>5.2568752105844753E-2</v>
      </c>
      <c r="I3845" s="235">
        <v>5.7539924191483238E-2</v>
      </c>
      <c r="J3845" s="235">
        <v>6.3000224288539491E-2</v>
      </c>
      <c r="K3845" s="235">
        <v>6.9009216254566727E-2</v>
      </c>
      <c r="L3845" s="235">
        <v>7.5572125257124562E-2</v>
      </c>
      <c r="M3845" s="235">
        <v>8.2760858092216408E-2</v>
      </c>
      <c r="N3845" s="235">
        <v>9.0636385594259475E-2</v>
      </c>
      <c r="O3845" s="235">
        <v>9.9288238012577024E-2</v>
      </c>
      <c r="P3845" s="235">
        <v>0.1087870700134061</v>
      </c>
      <c r="Q3845" s="235">
        <v>0.1191914738141953</v>
      </c>
      <c r="R3845" s="235">
        <v>0.1305956724709158</v>
      </c>
      <c r="S3845" s="235">
        <v>0.1431199103511529</v>
      </c>
      <c r="T3845" s="235">
        <v>0.15683100657272861</v>
      </c>
      <c r="U3845" s="235">
        <v>0.17104146485476379</v>
      </c>
      <c r="V3845" s="235">
        <v>0.18639273558871661</v>
      </c>
      <c r="W3845" s="236">
        <f t="shared" si="154"/>
        <v>0.20312180973044086</v>
      </c>
      <c r="X3845" s="236">
        <f t="shared" si="154"/>
        <v>0.22135234754646213</v>
      </c>
      <c r="Y3845" s="236">
        <f t="shared" si="154"/>
        <v>0.24121910802858923</v>
      </c>
      <c r="Z3845" s="236">
        <f t="shared" si="154"/>
        <v>0.26286894502392727</v>
      </c>
    </row>
    <row r="3846" spans="1:26" x14ac:dyDescent="0.35">
      <c r="A3846" t="str">
        <f t="shared" si="153"/>
        <v>mus.wnd.0_25</v>
      </c>
      <c r="B3846" t="s">
        <v>1958</v>
      </c>
      <c r="C3846" t="s">
        <v>103</v>
      </c>
      <c r="D3846" t="s">
        <v>2381</v>
      </c>
      <c r="E3846" s="235">
        <v>3.7551211663784889E-2</v>
      </c>
      <c r="F3846" s="235">
        <v>4.1392115313250988E-2</v>
      </c>
      <c r="G3846" s="235">
        <v>4.5387043870188548E-2</v>
      </c>
      <c r="H3846" s="235">
        <v>4.9314017268721443E-2</v>
      </c>
      <c r="I3846" s="235">
        <v>5.313075478679706E-2</v>
      </c>
      <c r="J3846" s="235">
        <v>5.6753023254832231E-2</v>
      </c>
      <c r="K3846" s="235">
        <v>6.0108633414816669E-2</v>
      </c>
      <c r="L3846" s="235">
        <v>6.3086415839367485E-2</v>
      </c>
      <c r="M3846" s="235">
        <v>6.563169141070771E-2</v>
      </c>
      <c r="N3846" s="235">
        <v>6.7694336188263551E-2</v>
      </c>
      <c r="O3846" s="235">
        <v>6.925123891894204E-2</v>
      </c>
      <c r="P3846" s="235">
        <v>7.0290119706081955E-2</v>
      </c>
      <c r="Q3846" s="235">
        <v>7.0820053138180031E-2</v>
      </c>
      <c r="R3846" s="235">
        <v>7.0866561716024304E-2</v>
      </c>
      <c r="S3846" s="235">
        <v>7.047527550700125E-2</v>
      </c>
      <c r="T3846" s="235">
        <v>6.9687389897916521E-2</v>
      </c>
      <c r="U3846" s="235">
        <v>6.9641587205343775E-2</v>
      </c>
      <c r="V3846" s="235">
        <v>6.9215006894919454E-2</v>
      </c>
      <c r="W3846" s="236">
        <f t="shared" si="154"/>
        <v>6.8791039545637228E-2</v>
      </c>
      <c r="X3846" s="236">
        <f t="shared" si="154"/>
        <v>6.8369669152150023E-2</v>
      </c>
      <c r="Y3846" s="236">
        <f t="shared" si="154"/>
        <v>6.7950879807149367E-2</v>
      </c>
      <c r="Z3846" s="236">
        <f t="shared" si="154"/>
        <v>6.7534655700764917E-2</v>
      </c>
    </row>
    <row r="3847" spans="1:26" x14ac:dyDescent="0.35">
      <c r="A3847" t="str">
        <f t="shared" si="153"/>
        <v>mus.sol.25_50</v>
      </c>
      <c r="B3847" t="s">
        <v>1958</v>
      </c>
      <c r="C3847" t="s">
        <v>105</v>
      </c>
      <c r="D3847" t="s">
        <v>2382</v>
      </c>
      <c r="E3847" s="235">
        <v>4.0253557115241409E-2</v>
      </c>
      <c r="F3847" s="235">
        <v>4.3899669737023833E-2</v>
      </c>
      <c r="G3847" s="235">
        <v>4.8043988161937203E-2</v>
      </c>
      <c r="H3847" s="235">
        <v>5.3146644318764452E-2</v>
      </c>
      <c r="I3847" s="235">
        <v>5.9251420646671049E-2</v>
      </c>
      <c r="J3847" s="235">
        <v>6.637827006770386E-2</v>
      </c>
      <c r="K3847" s="235">
        <v>7.4728389947487664E-2</v>
      </c>
      <c r="L3847" s="235">
        <v>8.4472189949722581E-2</v>
      </c>
      <c r="M3847" s="235">
        <v>9.5885184645242635E-2</v>
      </c>
      <c r="N3847" s="235">
        <v>0.10924555987079911</v>
      </c>
      <c r="O3847" s="235">
        <v>0.12488207165235329</v>
      </c>
      <c r="P3847" s="235">
        <v>0.14309608788195091</v>
      </c>
      <c r="Q3847" s="235">
        <v>0.16367937803087149</v>
      </c>
      <c r="R3847" s="235">
        <v>0.18805220080260221</v>
      </c>
      <c r="S3847" s="235">
        <v>0.2159093502986249</v>
      </c>
      <c r="T3847" s="235">
        <v>0.24725253244469039</v>
      </c>
      <c r="U3847" s="235">
        <v>0.28117809366156871</v>
      </c>
      <c r="V3847" s="235">
        <v>0.3166715973217924</v>
      </c>
      <c r="W3847" s="236">
        <f t="shared" si="154"/>
        <v>0.35664549554502434</v>
      </c>
      <c r="X3847" s="236">
        <f t="shared" si="154"/>
        <v>0.40166535479752269</v>
      </c>
      <c r="Y3847" s="236">
        <f t="shared" si="154"/>
        <v>0.45236813379086183</v>
      </c>
      <c r="Z3847" s="236">
        <f t="shared" si="154"/>
        <v>0.50947119542481678</v>
      </c>
    </row>
    <row r="3848" spans="1:26" x14ac:dyDescent="0.35">
      <c r="A3848" t="str">
        <f t="shared" si="153"/>
        <v>mus.wnd.25_50</v>
      </c>
      <c r="B3848" t="s">
        <v>1958</v>
      </c>
      <c r="C3848" t="s">
        <v>103</v>
      </c>
      <c r="D3848" t="s">
        <v>2382</v>
      </c>
      <c r="E3848" s="235">
        <v>3.7551211663784889E-2</v>
      </c>
      <c r="F3848" s="235">
        <v>4.1392115313250988E-2</v>
      </c>
      <c r="G3848" s="235">
        <v>4.5387043870188548E-2</v>
      </c>
      <c r="H3848" s="235">
        <v>4.976152546896017E-2</v>
      </c>
      <c r="I3848" s="235">
        <v>5.4307491391017322E-2</v>
      </c>
      <c r="J3848" s="235">
        <v>5.8796482173403913E-2</v>
      </c>
      <c r="K3848" s="235">
        <v>6.3129917178567196E-2</v>
      </c>
      <c r="L3848" s="235">
        <v>6.7155204763835144E-2</v>
      </c>
      <c r="M3848" s="235">
        <v>7.0772315540291286E-2</v>
      </c>
      <c r="N3848" s="235">
        <v>7.3869371372696252E-2</v>
      </c>
      <c r="O3848" s="235">
        <v>7.6353596432457413E-2</v>
      </c>
      <c r="P3848" s="235">
        <v>7.8125136682568749E-2</v>
      </c>
      <c r="Q3848" s="235">
        <v>8.0741621971567631E-2</v>
      </c>
      <c r="R3848" s="235">
        <v>8.2703183635455424E-2</v>
      </c>
      <c r="S3848" s="235">
        <v>8.3676633257351654E-2</v>
      </c>
      <c r="T3848" s="235">
        <v>8.3513451935250754E-2</v>
      </c>
      <c r="U3848" s="235">
        <v>8.2190933713042091E-2</v>
      </c>
      <c r="V3848" s="235">
        <v>7.9826170880767724E-2</v>
      </c>
      <c r="W3848" s="236">
        <f t="shared" si="154"/>
        <v>7.7529446005969671E-2</v>
      </c>
      <c r="X3848" s="236">
        <f t="shared" si="154"/>
        <v>7.529880152927057E-2</v>
      </c>
      <c r="Y3848" s="236">
        <f t="shared" si="154"/>
        <v>7.3132336213364707E-2</v>
      </c>
      <c r="Z3848" s="236">
        <f t="shared" si="154"/>
        <v>7.1028203522543173E-2</v>
      </c>
    </row>
    <row r="3849" spans="1:26" x14ac:dyDescent="0.35">
      <c r="A3849" t="str">
        <f t="shared" si="153"/>
        <v>mus.sol.50_75</v>
      </c>
      <c r="B3849" t="s">
        <v>1958</v>
      </c>
      <c r="C3849" t="s">
        <v>105</v>
      </c>
      <c r="D3849" t="s">
        <v>2383</v>
      </c>
      <c r="E3849" s="235">
        <v>4.0253557115241409E-2</v>
      </c>
      <c r="F3849" s="235">
        <v>4.3899669737023833E-2</v>
      </c>
      <c r="G3849" s="235">
        <v>4.8043988161937203E-2</v>
      </c>
      <c r="H3849" s="235">
        <v>5.3807431998722892E-2</v>
      </c>
      <c r="I3849" s="235">
        <v>6.1195575682356902E-2</v>
      </c>
      <c r="J3849" s="235">
        <v>7.0206154563414391E-2</v>
      </c>
      <c r="K3849" s="235">
        <v>8.1225884220125083E-2</v>
      </c>
      <c r="L3849" s="235">
        <v>9.4649304690309327E-2</v>
      </c>
      <c r="M3849" s="235">
        <v>0.11101201551724151</v>
      </c>
      <c r="N3849" s="235">
        <v>0.1308664858919342</v>
      </c>
      <c r="O3849" s="235">
        <v>0.15420037983323059</v>
      </c>
      <c r="P3849" s="235">
        <v>0.1827363850985611</v>
      </c>
      <c r="Q3849" s="235">
        <v>0.21642816241268911</v>
      </c>
      <c r="R3849" s="235">
        <v>0.25536465358082883</v>
      </c>
      <c r="S3849" s="235">
        <v>0.29935375910466039</v>
      </c>
      <c r="T3849" s="235">
        <v>0.34763407661960188</v>
      </c>
      <c r="U3849" s="235">
        <v>0.39835085419854438</v>
      </c>
      <c r="V3849" s="235">
        <v>0.44947870743398027</v>
      </c>
      <c r="W3849" s="236">
        <f t="shared" si="154"/>
        <v>0.50716875916582349</v>
      </c>
      <c r="X3849" s="236">
        <f t="shared" si="154"/>
        <v>0.57226325968195446</v>
      </c>
      <c r="Y3849" s="236">
        <f t="shared" si="154"/>
        <v>0.64571256108214214</v>
      </c>
      <c r="Z3849" s="236">
        <f t="shared" si="154"/>
        <v>0.72858899201563909</v>
      </c>
    </row>
    <row r="3850" spans="1:26" x14ac:dyDescent="0.35">
      <c r="A3850" t="str">
        <f t="shared" si="153"/>
        <v>mus.wnd.50_75</v>
      </c>
      <c r="B3850" t="s">
        <v>1958</v>
      </c>
      <c r="C3850" t="s">
        <v>103</v>
      </c>
      <c r="D3850" t="s">
        <v>2383</v>
      </c>
      <c r="E3850" s="235">
        <v>3.7551211663784889E-2</v>
      </c>
      <c r="F3850" s="235">
        <v>4.1392115313250988E-2</v>
      </c>
      <c r="G3850" s="235">
        <v>4.5387043870188548E-2</v>
      </c>
      <c r="H3850" s="235">
        <v>5.032633821501261E-2</v>
      </c>
      <c r="I3850" s="235">
        <v>5.5822598566912553E-2</v>
      </c>
      <c r="J3850" s="235">
        <v>6.1479156803894257E-2</v>
      </c>
      <c r="K3850" s="235">
        <v>6.7172617983053975E-2</v>
      </c>
      <c r="L3850" s="235">
        <v>7.2696607927876203E-2</v>
      </c>
      <c r="M3850" s="235">
        <v>7.7865512943644757E-2</v>
      </c>
      <c r="N3850" s="235">
        <v>8.2442898315347374E-2</v>
      </c>
      <c r="O3850" s="235">
        <v>8.814476463083977E-2</v>
      </c>
      <c r="P3850" s="235">
        <v>9.3105350285758601E-2</v>
      </c>
      <c r="Q3850" s="235">
        <v>9.6592800891578803E-2</v>
      </c>
      <c r="R3850" s="235">
        <v>9.8354215061540851E-2</v>
      </c>
      <c r="S3850" s="235">
        <v>9.8213335408464775E-2</v>
      </c>
      <c r="T3850" s="235">
        <v>9.6073448865056629E-2</v>
      </c>
      <c r="U3850" s="235">
        <v>9.2164006732041337E-2</v>
      </c>
      <c r="V3850" s="235">
        <v>8.6957036741757088E-2</v>
      </c>
      <c r="W3850" s="236">
        <f t="shared" si="154"/>
        <v>8.2044243810837761E-2</v>
      </c>
      <c r="X3850" s="236">
        <f t="shared" si="154"/>
        <v>7.7409007881472758E-2</v>
      </c>
      <c r="Y3850" s="236">
        <f t="shared" si="154"/>
        <v>7.3035647875669352E-2</v>
      </c>
      <c r="Z3850" s="236">
        <f t="shared" si="154"/>
        <v>6.8909368645912669E-2</v>
      </c>
    </row>
    <row r="3851" spans="1:26" x14ac:dyDescent="0.35">
      <c r="A3851" t="str">
        <f t="shared" si="153"/>
        <v>mus.sol.75_100</v>
      </c>
      <c r="B3851" t="s">
        <v>1958</v>
      </c>
      <c r="C3851" t="s">
        <v>105</v>
      </c>
      <c r="D3851" t="s">
        <v>2384</v>
      </c>
      <c r="E3851" s="235">
        <v>4.0253557115241409E-2</v>
      </c>
      <c r="F3851" s="235">
        <v>4.3899669737023833E-2</v>
      </c>
      <c r="G3851" s="235">
        <v>4.8043988161937203E-2</v>
      </c>
      <c r="H3851" s="235">
        <v>5.4522160111485307E-2</v>
      </c>
      <c r="I3851" s="235">
        <v>6.326745074759807E-2</v>
      </c>
      <c r="J3851" s="235">
        <v>7.4222021392047602E-2</v>
      </c>
      <c r="K3851" s="235">
        <v>8.7939920549912953E-2</v>
      </c>
      <c r="L3851" s="235">
        <v>0.1050067756663518</v>
      </c>
      <c r="M3851" s="235">
        <v>0.12615877564855521</v>
      </c>
      <c r="N3851" s="235">
        <v>0.15138465785928329</v>
      </c>
      <c r="O3851" s="235">
        <v>0.18258289664335911</v>
      </c>
      <c r="P3851" s="235">
        <v>0.21989905080166561</v>
      </c>
      <c r="Q3851" s="235">
        <v>0.26337547322478372</v>
      </c>
      <c r="R3851" s="235">
        <v>0.31272688917920421</v>
      </c>
      <c r="S3851" s="235">
        <v>0.3667640729766764</v>
      </c>
      <c r="T3851" s="235">
        <v>0.42368102711599048</v>
      </c>
      <c r="U3851" s="235">
        <v>0.48072619084369478</v>
      </c>
      <c r="V3851" s="235">
        <v>0.53561984149563124</v>
      </c>
      <c r="W3851" s="236">
        <f t="shared" si="154"/>
        <v>0.59678174409491502</v>
      </c>
      <c r="X3851" s="236">
        <f t="shared" si="154"/>
        <v>0.66492766416285487</v>
      </c>
      <c r="Y3851" s="236">
        <f t="shared" si="154"/>
        <v>0.74085509978125608</v>
      </c>
      <c r="Z3851" s="236">
        <f t="shared" si="154"/>
        <v>0.82545261455307106</v>
      </c>
    </row>
    <row r="3852" spans="1:26" x14ac:dyDescent="0.35">
      <c r="A3852" t="str">
        <f t="shared" si="153"/>
        <v>mus.wnd.75_100</v>
      </c>
      <c r="B3852" t="s">
        <v>1958</v>
      </c>
      <c r="C3852" t="s">
        <v>103</v>
      </c>
      <c r="D3852" t="s">
        <v>2384</v>
      </c>
      <c r="E3852" s="235">
        <v>3.7551211663784889E-2</v>
      </c>
      <c r="F3852" s="235">
        <v>4.1392115313250988E-2</v>
      </c>
      <c r="G3852" s="235">
        <v>4.5387043870188548E-2</v>
      </c>
      <c r="H3852" s="235">
        <v>5.1003622764839107E-2</v>
      </c>
      <c r="I3852" s="235">
        <v>5.7660063188623462E-2</v>
      </c>
      <c r="J3852" s="235">
        <v>6.4764454971205324E-2</v>
      </c>
      <c r="K3852" s="235">
        <v>7.2163240609990353E-2</v>
      </c>
      <c r="L3852" s="235">
        <v>7.956613022004691E-2</v>
      </c>
      <c r="M3852" s="235">
        <v>8.6647645134713902E-2</v>
      </c>
      <c r="N3852" s="235">
        <v>9.5127223241851522E-2</v>
      </c>
      <c r="O3852" s="235">
        <v>0.10288654175999561</v>
      </c>
      <c r="P3852" s="235">
        <v>0.1088680312691206</v>
      </c>
      <c r="Q3852" s="235">
        <v>0.1124926730265758</v>
      </c>
      <c r="R3852" s="235">
        <v>0.1131989539581178</v>
      </c>
      <c r="S3852" s="235">
        <v>0.1109354260286117</v>
      </c>
      <c r="T3852" s="235">
        <v>0.1059078881012309</v>
      </c>
      <c r="U3852" s="235">
        <v>9.8860268735056017E-2</v>
      </c>
      <c r="V3852" s="235">
        <v>9.0283649584462972E-2</v>
      </c>
      <c r="W3852" s="236">
        <f t="shared" si="154"/>
        <v>8.2451094727802349E-2</v>
      </c>
      <c r="X3852" s="236">
        <f t="shared" si="154"/>
        <v>7.5298052893321935E-2</v>
      </c>
      <c r="Y3852" s="236">
        <f t="shared" si="154"/>
        <v>6.8765572952588866E-2</v>
      </c>
      <c r="Z3852" s="236">
        <f t="shared" si="154"/>
        <v>6.2799818080252146E-2</v>
      </c>
    </row>
    <row r="3853" spans="1:26" x14ac:dyDescent="0.35">
      <c r="A3853" t="str">
        <f t="shared" si="153"/>
        <v>mex.sol.0_0</v>
      </c>
      <c r="B3853" t="s">
        <v>1289</v>
      </c>
      <c r="C3853" t="s">
        <v>105</v>
      </c>
      <c r="D3853" t="s">
        <v>2380</v>
      </c>
      <c r="E3853" s="235">
        <v>1.2324362324698071E-2</v>
      </c>
      <c r="F3853" s="235">
        <v>1.3818584908793769E-2</v>
      </c>
      <c r="G3853" s="235">
        <v>1.5476490315618921E-2</v>
      </c>
      <c r="H3853" s="235">
        <v>1.729502408707264E-2</v>
      </c>
      <c r="I3853" s="235">
        <v>1.9285501258077951E-2</v>
      </c>
      <c r="J3853" s="235">
        <v>2.1451604813612659E-2</v>
      </c>
      <c r="K3853" s="235">
        <v>2.3795551808079459E-2</v>
      </c>
      <c r="L3853" s="235">
        <v>2.6304876858304391E-2</v>
      </c>
      <c r="M3853" s="235">
        <v>2.8976235799665451E-2</v>
      </c>
      <c r="N3853" s="235">
        <v>3.1785781882210422E-2</v>
      </c>
      <c r="O3853" s="235">
        <v>3.4723861420180323E-2</v>
      </c>
      <c r="P3853" s="235">
        <v>3.7762730483708228E-2</v>
      </c>
      <c r="Q3853" s="235">
        <v>4.0853993997445881E-2</v>
      </c>
      <c r="R3853" s="235">
        <v>4.3971997281087367E-2</v>
      </c>
      <c r="S3853" s="235">
        <v>4.7103544538052829E-2</v>
      </c>
      <c r="T3853" s="235">
        <v>5.0208321531213088E-2</v>
      </c>
      <c r="U3853" s="235">
        <v>5.329004155629647E-2</v>
      </c>
      <c r="V3853" s="235">
        <v>5.6297889537127548E-2</v>
      </c>
      <c r="W3853" s="236">
        <f t="shared" si="154"/>
        <v>5.9475509377983023E-2</v>
      </c>
      <c r="X3853" s="236">
        <f t="shared" si="154"/>
        <v>6.2832483506113146E-2</v>
      </c>
      <c r="Y3853" s="236">
        <f t="shared" si="154"/>
        <v>6.6378935209379542E-2</v>
      </c>
      <c r="Z3853" s="236">
        <f t="shared" ref="Z3853:Z3916" si="155">IF(Y3853=0,0,Y3853*(Y3853/X3853))</f>
        <v>7.012555916403207E-2</v>
      </c>
    </row>
    <row r="3854" spans="1:26" x14ac:dyDescent="0.35">
      <c r="A3854" t="str">
        <f t="shared" ref="A3854:A3917" si="156">LOWER(B3854)&amp;"."&amp;C3854&amp;"."&amp;D3854</f>
        <v>mex.wnd.0_0</v>
      </c>
      <c r="B3854" t="s">
        <v>1289</v>
      </c>
      <c r="C3854" t="s">
        <v>103</v>
      </c>
      <c r="D3854" t="s">
        <v>2380</v>
      </c>
      <c r="E3854" s="235">
        <v>4.8374872027794537E-2</v>
      </c>
      <c r="F3854" s="235">
        <v>4.9959213888758562E-2</v>
      </c>
      <c r="G3854" s="235">
        <v>5.1242278051364047E-2</v>
      </c>
      <c r="H3854" s="235">
        <v>5.2206566317877748E-2</v>
      </c>
      <c r="I3854" s="235">
        <v>5.2882468870907397E-2</v>
      </c>
      <c r="J3854" s="235">
        <v>5.3336073448737212E-2</v>
      </c>
      <c r="K3854" s="235">
        <v>5.3609320548545017E-2</v>
      </c>
      <c r="L3854" s="235">
        <v>5.3723787826408187E-2</v>
      </c>
      <c r="M3854" s="235">
        <v>5.3724884977553219E-2</v>
      </c>
      <c r="N3854" s="235">
        <v>5.3628265884356117E-2</v>
      </c>
      <c r="O3854" s="235">
        <v>5.347265805938841E-2</v>
      </c>
      <c r="P3854" s="235">
        <v>5.32719460367976E-2</v>
      </c>
      <c r="Q3854" s="235">
        <v>5.3023260831388197E-2</v>
      </c>
      <c r="R3854" s="235">
        <v>5.274460354204244E-2</v>
      </c>
      <c r="S3854" s="235">
        <v>5.2458371888278787E-2</v>
      </c>
      <c r="T3854" s="235">
        <v>5.2161596859642008E-2</v>
      </c>
      <c r="U3854" s="235">
        <v>5.1878300954775483E-2</v>
      </c>
      <c r="V3854" s="235">
        <v>5.1615220479981343E-2</v>
      </c>
      <c r="W3854" s="236">
        <f t="shared" ref="W3854:Z3917" si="157">IF(V3854=0,0,V3854*(V3854/U3854))</f>
        <v>5.1353474114727106E-2</v>
      </c>
      <c r="X3854" s="236">
        <f t="shared" si="157"/>
        <v>5.1093055093599016E-2</v>
      </c>
      <c r="Y3854" s="236">
        <f t="shared" si="157"/>
        <v>5.0833956685491455E-2</v>
      </c>
      <c r="Z3854" s="236">
        <f t="shared" si="155"/>
        <v>5.0576172193432974E-2</v>
      </c>
    </row>
    <row r="3855" spans="1:26" x14ac:dyDescent="0.35">
      <c r="A3855" t="str">
        <f t="shared" si="156"/>
        <v>mex.sol.0_25</v>
      </c>
      <c r="B3855" t="s">
        <v>1289</v>
      </c>
      <c r="C3855" t="s">
        <v>105</v>
      </c>
      <c r="D3855" t="s">
        <v>2381</v>
      </c>
      <c r="E3855" s="235">
        <v>1.2324362324698071E-2</v>
      </c>
      <c r="F3855" s="235">
        <v>1.3818584908793769E-2</v>
      </c>
      <c r="G3855" s="235">
        <v>1.5476490315618921E-2</v>
      </c>
      <c r="H3855" s="235">
        <v>1.729502408707264E-2</v>
      </c>
      <c r="I3855" s="235">
        <v>1.9347152251014819E-2</v>
      </c>
      <c r="J3855" s="235">
        <v>2.1693683355288179E-2</v>
      </c>
      <c r="K3855" s="235">
        <v>2.4390186447885851E-2</v>
      </c>
      <c r="L3855" s="235">
        <v>2.7487404464513341E-2</v>
      </c>
      <c r="M3855" s="235">
        <v>3.10572402333242E-2</v>
      </c>
      <c r="N3855" s="235">
        <v>3.5158667865549852E-2</v>
      </c>
      <c r="O3855" s="235">
        <v>3.9877362274612457E-2</v>
      </c>
      <c r="P3855" s="235">
        <v>4.5285079711651507E-2</v>
      </c>
      <c r="Q3855" s="235">
        <v>5.1430712761601667E-2</v>
      </c>
      <c r="R3855" s="235">
        <v>5.8392080823599091E-2</v>
      </c>
      <c r="S3855" s="235">
        <v>6.6284132601775514E-2</v>
      </c>
      <c r="T3855" s="235">
        <v>7.5180656615482233E-2</v>
      </c>
      <c r="U3855" s="235">
        <v>8.4827443039118114E-2</v>
      </c>
      <c r="V3855" s="235">
        <v>9.4808376878334391E-2</v>
      </c>
      <c r="W3855" s="236">
        <f t="shared" si="157"/>
        <v>0.10596368349991632</v>
      </c>
      <c r="X3855" s="236">
        <f t="shared" si="157"/>
        <v>0.11843154150059423</v>
      </c>
      <c r="Y3855" s="236">
        <f t="shared" si="157"/>
        <v>0.13236638779377702</v>
      </c>
      <c r="Z3855" s="236">
        <f t="shared" si="155"/>
        <v>0.14794083058932953</v>
      </c>
    </row>
    <row r="3856" spans="1:26" x14ac:dyDescent="0.35">
      <c r="A3856" t="str">
        <f t="shared" si="156"/>
        <v>mex.wnd.0_25</v>
      </c>
      <c r="B3856" t="s">
        <v>1289</v>
      </c>
      <c r="C3856" t="s">
        <v>103</v>
      </c>
      <c r="D3856" t="s">
        <v>2381</v>
      </c>
      <c r="E3856" s="235">
        <v>4.8374872027794537E-2</v>
      </c>
      <c r="F3856" s="235">
        <v>4.9959213888758562E-2</v>
      </c>
      <c r="G3856" s="235">
        <v>5.1242278051364047E-2</v>
      </c>
      <c r="H3856" s="235">
        <v>5.2206566317877748E-2</v>
      </c>
      <c r="I3856" s="235">
        <v>5.3046571867533247E-2</v>
      </c>
      <c r="J3856" s="235">
        <v>5.3886699927512507E-2</v>
      </c>
      <c r="K3856" s="235">
        <v>5.4768082522233669E-2</v>
      </c>
      <c r="L3856" s="235">
        <v>5.5704591296020102E-2</v>
      </c>
      <c r="M3856" s="235">
        <v>5.6734378596946078E-2</v>
      </c>
      <c r="N3856" s="235">
        <v>5.7859712534630722E-2</v>
      </c>
      <c r="O3856" s="235">
        <v>5.9112255967020501E-2</v>
      </c>
      <c r="P3856" s="235">
        <v>6.0492525520194518E-2</v>
      </c>
      <c r="Q3856" s="235">
        <v>6.1939792556418127E-2</v>
      </c>
      <c r="R3856" s="235">
        <v>6.349027943961881E-2</v>
      </c>
      <c r="S3856" s="235">
        <v>6.5141496070638932E-2</v>
      </c>
      <c r="T3856" s="235">
        <v>6.6880094178388985E-2</v>
      </c>
      <c r="U3856" s="235">
        <v>6.8417208311675887E-2</v>
      </c>
      <c r="V3856" s="235">
        <v>6.9608574779259122E-2</v>
      </c>
      <c r="W3856" s="236">
        <f t="shared" si="157"/>
        <v>7.0820686817950951E-2</v>
      </c>
      <c r="X3856" s="236">
        <f t="shared" si="157"/>
        <v>7.2053905675723631E-2</v>
      </c>
      <c r="Y3856" s="236">
        <f t="shared" si="157"/>
        <v>7.3308598891053386E-2</v>
      </c>
      <c r="Z3856" s="236">
        <f t="shared" si="155"/>
        <v>7.4585140402458575E-2</v>
      </c>
    </row>
    <row r="3857" spans="1:26" x14ac:dyDescent="0.35">
      <c r="A3857" t="str">
        <f t="shared" si="156"/>
        <v>mex.sol.25_50</v>
      </c>
      <c r="B3857" t="s">
        <v>1289</v>
      </c>
      <c r="C3857" t="s">
        <v>105</v>
      </c>
      <c r="D3857" t="s">
        <v>2382</v>
      </c>
      <c r="E3857" s="235">
        <v>1.2324362324698071E-2</v>
      </c>
      <c r="F3857" s="235">
        <v>1.3818584908793769E-2</v>
      </c>
      <c r="G3857" s="235">
        <v>1.5476490315618921E-2</v>
      </c>
      <c r="H3857" s="235">
        <v>1.7986816534127141E-2</v>
      </c>
      <c r="I3857" s="235">
        <v>2.130973302697961E-2</v>
      </c>
      <c r="J3857" s="235">
        <v>2.543143575161139E-2</v>
      </c>
      <c r="K3857" s="235">
        <v>3.0544661013817389E-2</v>
      </c>
      <c r="L3857" s="235">
        <v>3.6847179683467332E-2</v>
      </c>
      <c r="M3857" s="235">
        <v>4.4584822719648337E-2</v>
      </c>
      <c r="N3857" s="235">
        <v>5.3990177084029201E-2</v>
      </c>
      <c r="O3857" s="235">
        <v>6.5347738606147912E-2</v>
      </c>
      <c r="P3857" s="235">
        <v>7.8929510122723631E-2</v>
      </c>
      <c r="Q3857" s="235">
        <v>9.5100469740645122E-2</v>
      </c>
      <c r="R3857" s="235">
        <v>0.11403973333702171</v>
      </c>
      <c r="S3857" s="235">
        <v>0.13610393528725409</v>
      </c>
      <c r="T3857" s="235">
        <v>0.16153465554475729</v>
      </c>
      <c r="U3857" s="235">
        <v>0.18961970582029</v>
      </c>
      <c r="V3857" s="235">
        <v>0.21943809811915291</v>
      </c>
      <c r="W3857" s="236">
        <f t="shared" si="157"/>
        <v>0.25394554167164213</v>
      </c>
      <c r="X3857" s="236">
        <f t="shared" si="157"/>
        <v>0.29387940693820241</v>
      </c>
      <c r="Y3857" s="236">
        <f t="shared" si="157"/>
        <v>0.34009301858121138</v>
      </c>
      <c r="Z3857" s="236">
        <f t="shared" si="155"/>
        <v>0.39357388968735096</v>
      </c>
    </row>
    <row r="3858" spans="1:26" x14ac:dyDescent="0.35">
      <c r="A3858" t="str">
        <f t="shared" si="156"/>
        <v>mex.wnd.25_50</v>
      </c>
      <c r="B3858" t="s">
        <v>1289</v>
      </c>
      <c r="C3858" t="s">
        <v>103</v>
      </c>
      <c r="D3858" t="s">
        <v>2382</v>
      </c>
      <c r="E3858" s="235">
        <v>4.8374872027794537E-2</v>
      </c>
      <c r="F3858" s="235">
        <v>4.9959213888758562E-2</v>
      </c>
      <c r="G3858" s="235">
        <v>5.1242278051364047E-2</v>
      </c>
      <c r="H3858" s="235">
        <v>5.4449030064417973E-2</v>
      </c>
      <c r="I3858" s="235">
        <v>5.846739415383212E-2</v>
      </c>
      <c r="J3858" s="235">
        <v>6.267615478064531E-2</v>
      </c>
      <c r="K3858" s="235">
        <v>6.7035990386036484E-2</v>
      </c>
      <c r="L3858" s="235">
        <v>7.1524585549605418E-2</v>
      </c>
      <c r="M3858" s="235">
        <v>7.6149140388423464E-2</v>
      </c>
      <c r="N3858" s="235">
        <v>8.0849686786994321E-2</v>
      </c>
      <c r="O3858" s="235">
        <v>8.5579077037900353E-2</v>
      </c>
      <c r="P3858" s="235">
        <v>9.0239890826001756E-2</v>
      </c>
      <c r="Q3858" s="235">
        <v>9.4662408265006492E-2</v>
      </c>
      <c r="R3858" s="235">
        <v>9.8740416224829763E-2</v>
      </c>
      <c r="S3858" s="235">
        <v>0.1023250727702778</v>
      </c>
      <c r="T3858" s="235">
        <v>0.10513847781826639</v>
      </c>
      <c r="U3858" s="235">
        <v>0.1065749232043028</v>
      </c>
      <c r="V3858" s="235">
        <v>0.1064222469776032</v>
      </c>
      <c r="W3858" s="236">
        <f t="shared" si="157"/>
        <v>0.10626978947055639</v>
      </c>
      <c r="X3858" s="236">
        <f t="shared" si="157"/>
        <v>0.10611755036983075</v>
      </c>
      <c r="Y3858" s="236">
        <f t="shared" si="157"/>
        <v>0.10596552936254358</v>
      </c>
      <c r="Z3858" s="236">
        <f t="shared" si="155"/>
        <v>0.10581372613626036</v>
      </c>
    </row>
    <row r="3859" spans="1:26" x14ac:dyDescent="0.35">
      <c r="A3859" t="str">
        <f t="shared" si="156"/>
        <v>mex.sol.50_75</v>
      </c>
      <c r="B3859" t="s">
        <v>1289</v>
      </c>
      <c r="C3859" t="s">
        <v>105</v>
      </c>
      <c r="D3859" t="s">
        <v>2383</v>
      </c>
      <c r="E3859" s="235">
        <v>1.2324362324698071E-2</v>
      </c>
      <c r="F3859" s="235">
        <v>1.3818584908793769E-2</v>
      </c>
      <c r="G3859" s="235">
        <v>1.5476490315618921E-2</v>
      </c>
      <c r="H3859" s="235">
        <v>1.8815963208643791E-2</v>
      </c>
      <c r="I3859" s="235">
        <v>2.3778256957911689E-2</v>
      </c>
      <c r="J3859" s="235">
        <v>3.0373689070638799E-2</v>
      </c>
      <c r="K3859" s="235">
        <v>3.9099034739602648E-2</v>
      </c>
      <c r="L3859" s="235">
        <v>5.0529963252383042E-2</v>
      </c>
      <c r="M3859" s="235">
        <v>6.5352135117803356E-2</v>
      </c>
      <c r="N3859" s="235">
        <v>8.4312084592556499E-2</v>
      </c>
      <c r="O3859" s="235">
        <v>0.1084108975753546</v>
      </c>
      <c r="P3859" s="235">
        <v>0.13844151346635261</v>
      </c>
      <c r="Q3859" s="235">
        <v>0.17503253190372919</v>
      </c>
      <c r="R3859" s="235">
        <v>0.21849757880516241</v>
      </c>
      <c r="S3859" s="235">
        <v>0.2680928636577431</v>
      </c>
      <c r="T3859" s="235">
        <v>0.32157224205436769</v>
      </c>
      <c r="U3859" s="235">
        <v>0.37451976875873128</v>
      </c>
      <c r="V3859" s="235">
        <v>0.42303842428411781</v>
      </c>
      <c r="W3859" s="236">
        <f t="shared" si="157"/>
        <v>0.47784262233718761</v>
      </c>
      <c r="X3859" s="236">
        <f t="shared" si="157"/>
        <v>0.53974664856620325</v>
      </c>
      <c r="Y3859" s="236">
        <f t="shared" si="157"/>
        <v>0.60967027849783406</v>
      </c>
      <c r="Z3859" s="236">
        <f t="shared" si="155"/>
        <v>0.68865244364372469</v>
      </c>
    </row>
    <row r="3860" spans="1:26" x14ac:dyDescent="0.35">
      <c r="A3860" t="str">
        <f t="shared" si="156"/>
        <v>mex.wnd.50_75</v>
      </c>
      <c r="B3860" t="s">
        <v>1289</v>
      </c>
      <c r="C3860" t="s">
        <v>103</v>
      </c>
      <c r="D3860" t="s">
        <v>2383</v>
      </c>
      <c r="E3860" s="235">
        <v>4.8374872027794537E-2</v>
      </c>
      <c r="F3860" s="235">
        <v>4.9959213888758562E-2</v>
      </c>
      <c r="G3860" s="235">
        <v>5.1242278051364047E-2</v>
      </c>
      <c r="H3860" s="235">
        <v>5.7411271495240612E-2</v>
      </c>
      <c r="I3860" s="235">
        <v>6.6152051415659219E-2</v>
      </c>
      <c r="J3860" s="235">
        <v>7.5892926136721245E-2</v>
      </c>
      <c r="K3860" s="235">
        <v>8.6621727439179369E-2</v>
      </c>
      <c r="L3860" s="235">
        <v>9.8119252951969854E-2</v>
      </c>
      <c r="M3860" s="235">
        <v>0.1102899031065105</v>
      </c>
      <c r="N3860" s="235">
        <v>0.12266306449889459</v>
      </c>
      <c r="O3860" s="235">
        <v>0.13484542086078821</v>
      </c>
      <c r="P3860" s="235">
        <v>0.14592521333612041</v>
      </c>
      <c r="Q3860" s="235">
        <v>0.1549187531476785</v>
      </c>
      <c r="R3860" s="235">
        <v>0.160560640172417</v>
      </c>
      <c r="S3860" s="235">
        <v>0.16205618409091829</v>
      </c>
      <c r="T3860" s="235">
        <v>0.1587045702764322</v>
      </c>
      <c r="U3860" s="235">
        <v>0.15060391398645179</v>
      </c>
      <c r="V3860" s="235">
        <v>0.13929335160757911</v>
      </c>
      <c r="W3860" s="236">
        <f t="shared" si="157"/>
        <v>0.12883222811737885</v>
      </c>
      <c r="X3860" s="236">
        <f t="shared" si="157"/>
        <v>0.11915674947967322</v>
      </c>
      <c r="Y3860" s="236">
        <f t="shared" si="157"/>
        <v>0.11020791267869347</v>
      </c>
      <c r="Z3860" s="236">
        <f t="shared" si="155"/>
        <v>0.10193114590681626</v>
      </c>
    </row>
    <row r="3861" spans="1:26" x14ac:dyDescent="0.35">
      <c r="A3861" t="str">
        <f t="shared" si="156"/>
        <v>mex.sol.75_100</v>
      </c>
      <c r="B3861" t="s">
        <v>1289</v>
      </c>
      <c r="C3861" t="s">
        <v>105</v>
      </c>
      <c r="D3861" t="s">
        <v>2384</v>
      </c>
      <c r="E3861" s="235">
        <v>1.2324362324698071E-2</v>
      </c>
      <c r="F3861" s="235">
        <v>1.3818584908793769E-2</v>
      </c>
      <c r="G3861" s="235">
        <v>1.5476490315618921E-2</v>
      </c>
      <c r="H3861" s="235">
        <v>1.969867526102987E-2</v>
      </c>
      <c r="I3861" s="235">
        <v>2.650571567289348E-2</v>
      </c>
      <c r="J3861" s="235">
        <v>3.6030788628539909E-2</v>
      </c>
      <c r="K3861" s="235">
        <v>4.9240906684473729E-2</v>
      </c>
      <c r="L3861" s="235">
        <v>6.7275457833982269E-2</v>
      </c>
      <c r="M3861" s="235">
        <v>9.1491487187430345E-2</v>
      </c>
      <c r="N3861" s="235">
        <v>0.12346125403160919</v>
      </c>
      <c r="O3861" s="235">
        <v>0.16447031237845641</v>
      </c>
      <c r="P3861" s="235">
        <v>0.2149014072463252</v>
      </c>
      <c r="Q3861" s="235">
        <v>0.2727037916114684</v>
      </c>
      <c r="R3861" s="235">
        <v>0.33319204463658081</v>
      </c>
      <c r="S3861" s="235">
        <v>0.39193028792565121</v>
      </c>
      <c r="T3861" s="235">
        <v>0.44651404947307138</v>
      </c>
      <c r="U3861" s="235">
        <v>0.4953338486686385</v>
      </c>
      <c r="V3861" s="235">
        <v>0.53784181295801603</v>
      </c>
      <c r="W3861" s="236">
        <f t="shared" si="157"/>
        <v>0.58399767458548923</v>
      </c>
      <c r="X3861" s="236">
        <f t="shared" si="157"/>
        <v>0.63411448441603702</v>
      </c>
      <c r="Y3861" s="236">
        <f t="shared" si="157"/>
        <v>0.68853215833713799</v>
      </c>
      <c r="Z3861" s="236">
        <f t="shared" si="155"/>
        <v>0.74761978272894991</v>
      </c>
    </row>
    <row r="3862" spans="1:26" x14ac:dyDescent="0.35">
      <c r="A3862" t="str">
        <f t="shared" si="156"/>
        <v>mex.wnd.75_100</v>
      </c>
      <c r="B3862" t="s">
        <v>1289</v>
      </c>
      <c r="C3862" t="s">
        <v>103</v>
      </c>
      <c r="D3862" t="s">
        <v>2384</v>
      </c>
      <c r="E3862" s="235">
        <v>4.8374872027794537E-2</v>
      </c>
      <c r="F3862" s="235">
        <v>4.9959213888758562E-2</v>
      </c>
      <c r="G3862" s="235">
        <v>5.1242278051364047E-2</v>
      </c>
      <c r="H3862" s="235">
        <v>6.0827687056040837E-2</v>
      </c>
      <c r="I3862" s="235">
        <v>7.5609781351332325E-2</v>
      </c>
      <c r="J3862" s="235">
        <v>9.3330613123881079E-2</v>
      </c>
      <c r="K3862" s="235">
        <v>0.1139505158210644</v>
      </c>
      <c r="L3862" s="235">
        <v>0.13720415409081541</v>
      </c>
      <c r="M3862" s="235">
        <v>0.16232804907430951</v>
      </c>
      <c r="N3862" s="235">
        <v>0.18783797272894909</v>
      </c>
      <c r="O3862" s="235">
        <v>0.2112332201270824</v>
      </c>
      <c r="P3862" s="235">
        <v>0.22897386908386361</v>
      </c>
      <c r="Q3862" s="235">
        <v>0.23678425384888821</v>
      </c>
      <c r="R3862" s="235">
        <v>0.2323851763288487</v>
      </c>
      <c r="S3862" s="235">
        <v>0.2174752677120009</v>
      </c>
      <c r="T3862" s="235">
        <v>0.19629937322868291</v>
      </c>
      <c r="U3862" s="235">
        <v>0.17288542364876</v>
      </c>
      <c r="V3862" s="235">
        <v>0.15040778869383531</v>
      </c>
      <c r="W3862" s="236">
        <f t="shared" si="157"/>
        <v>0.13085257520454746</v>
      </c>
      <c r="X3862" s="236">
        <f t="shared" si="157"/>
        <v>0.11383982562575588</v>
      </c>
      <c r="Y3862" s="236">
        <f t="shared" si="157"/>
        <v>9.9038982444513105E-2</v>
      </c>
      <c r="Z3862" s="236">
        <f t="shared" si="155"/>
        <v>8.6162465461695023E-2</v>
      </c>
    </row>
    <row r="3863" spans="1:26" x14ac:dyDescent="0.35">
      <c r="A3863" t="str">
        <f t="shared" si="156"/>
        <v>fsm.sol.0_0</v>
      </c>
      <c r="B3863" t="s">
        <v>2304</v>
      </c>
      <c r="C3863" t="s">
        <v>105</v>
      </c>
      <c r="D3863" t="s">
        <v>2380</v>
      </c>
      <c r="E3863" s="235">
        <v>3.4613434560606289E-2</v>
      </c>
      <c r="F3863" s="235">
        <v>4.0160954756483479E-2</v>
      </c>
      <c r="G3863" s="235">
        <v>4.6651855555125153E-2</v>
      </c>
      <c r="H3863" s="235">
        <v>5.4439968837235793E-2</v>
      </c>
      <c r="I3863" s="235">
        <v>6.3523017055644851E-2</v>
      </c>
      <c r="J3863" s="235">
        <v>7.4021754448218957E-2</v>
      </c>
      <c r="K3863" s="235">
        <v>8.6033584612266747E-2</v>
      </c>
      <c r="L3863" s="235">
        <v>9.9636828478578271E-2</v>
      </c>
      <c r="M3863" s="235">
        <v>0.11494150388327661</v>
      </c>
      <c r="N3863" s="235">
        <v>0.13200957528132029</v>
      </c>
      <c r="O3863" s="235">
        <v>0.15091335100023021</v>
      </c>
      <c r="P3863" s="235">
        <v>0.17158714282172649</v>
      </c>
      <c r="Q3863" s="235">
        <v>0.19398610979004011</v>
      </c>
      <c r="R3863" s="235">
        <v>0.21790933827887149</v>
      </c>
      <c r="S3863" s="235">
        <v>0.2431044088486127</v>
      </c>
      <c r="T3863" s="235">
        <v>0.26909837720675789</v>
      </c>
      <c r="U3863" s="235">
        <v>0.29526825642393512</v>
      </c>
      <c r="V3863" s="235">
        <v>0.32102576985813908</v>
      </c>
      <c r="W3863" s="236">
        <f t="shared" si="157"/>
        <v>0.3490302214032947</v>
      </c>
      <c r="X3863" s="236">
        <f t="shared" si="157"/>
        <v>0.37947762108526667</v>
      </c>
      <c r="Y3863" s="236">
        <f t="shared" si="157"/>
        <v>0.41258107772318509</v>
      </c>
      <c r="Z3863" s="236">
        <f t="shared" si="155"/>
        <v>0.44857229053034625</v>
      </c>
    </row>
    <row r="3864" spans="1:26" x14ac:dyDescent="0.35">
      <c r="A3864" t="str">
        <f t="shared" si="156"/>
        <v>fsm.wnd.0_0</v>
      </c>
      <c r="B3864" t="s">
        <v>2304</v>
      </c>
      <c r="C3864" t="s">
        <v>103</v>
      </c>
      <c r="D3864" t="s">
        <v>2380</v>
      </c>
      <c r="E3864" s="235">
        <v>1.573664456235618E-2</v>
      </c>
      <c r="F3864" s="235">
        <v>1.7443638943758361E-2</v>
      </c>
      <c r="G3864" s="235">
        <v>1.9109347168101701E-2</v>
      </c>
      <c r="H3864" s="235">
        <v>2.0740486922645129E-2</v>
      </c>
      <c r="I3864" s="235">
        <v>2.227513795858637E-2</v>
      </c>
      <c r="J3864" s="235">
        <v>2.3673331326204729E-2</v>
      </c>
      <c r="K3864" s="235">
        <v>2.489838081509092E-2</v>
      </c>
      <c r="L3864" s="235">
        <v>2.593518433325059E-2</v>
      </c>
      <c r="M3864" s="235">
        <v>2.6770302543472822E-2</v>
      </c>
      <c r="N3864" s="235">
        <v>2.7399060150629689E-2</v>
      </c>
      <c r="O3864" s="235">
        <v>2.784247720390283E-2</v>
      </c>
      <c r="P3864" s="235">
        <v>2.8088130965073569E-2</v>
      </c>
      <c r="Q3864" s="235">
        <v>2.819494152499365E-2</v>
      </c>
      <c r="R3864" s="235">
        <v>2.8160620508884932E-2</v>
      </c>
      <c r="S3864" s="235">
        <v>2.8023704110583209E-2</v>
      </c>
      <c r="T3864" s="235">
        <v>2.7796912820751269E-2</v>
      </c>
      <c r="U3864" s="235">
        <v>2.7500537574054119E-2</v>
      </c>
      <c r="V3864" s="235">
        <v>2.7154522170814412E-2</v>
      </c>
      <c r="W3864" s="236">
        <f t="shared" si="157"/>
        <v>2.6812860379170723E-2</v>
      </c>
      <c r="X3864" s="236">
        <f t="shared" si="157"/>
        <v>2.6475497421405786E-2</v>
      </c>
      <c r="Y3864" s="236">
        <f t="shared" si="157"/>
        <v>2.6142379209022817E-2</v>
      </c>
      <c r="Z3864" s="236">
        <f t="shared" si="155"/>
        <v>2.5813452334073665E-2</v>
      </c>
    </row>
    <row r="3865" spans="1:26" x14ac:dyDescent="0.35">
      <c r="A3865" t="str">
        <f t="shared" si="156"/>
        <v>fsm.sol.0_25</v>
      </c>
      <c r="B3865" t="s">
        <v>2304</v>
      </c>
      <c r="C3865" t="s">
        <v>105</v>
      </c>
      <c r="D3865" t="s">
        <v>2381</v>
      </c>
      <c r="E3865" s="235">
        <v>3.4613434560606289E-2</v>
      </c>
      <c r="F3865" s="235">
        <v>4.0160954756483479E-2</v>
      </c>
      <c r="G3865" s="235">
        <v>4.6651855555125153E-2</v>
      </c>
      <c r="H3865" s="235">
        <v>5.4439968837235793E-2</v>
      </c>
      <c r="I3865" s="235">
        <v>6.3809094909494962E-2</v>
      </c>
      <c r="J3865" s="235">
        <v>7.5180930785031602E-2</v>
      </c>
      <c r="K3865" s="235">
        <v>8.8962562706185119E-2</v>
      </c>
      <c r="L3865" s="235">
        <v>0.1056316830090438</v>
      </c>
      <c r="M3865" s="235">
        <v>0.12579131745432051</v>
      </c>
      <c r="N3865" s="235">
        <v>0.15008572696695521</v>
      </c>
      <c r="O3865" s="235">
        <v>0.17922131921564699</v>
      </c>
      <c r="P3865" s="235">
        <v>0.21367680815152729</v>
      </c>
      <c r="Q3865" s="235">
        <v>0.25380090132656108</v>
      </c>
      <c r="R3865" s="235">
        <v>0.29944053085036071</v>
      </c>
      <c r="S3865" s="235">
        <v>0.34992723342374837</v>
      </c>
      <c r="T3865" s="235">
        <v>0.40389680114032062</v>
      </c>
      <c r="U3865" s="235">
        <v>0.45799642140401758</v>
      </c>
      <c r="V3865" s="235">
        <v>0.50986884695295576</v>
      </c>
      <c r="W3865" s="236">
        <f t="shared" si="157"/>
        <v>0.56761631520218725</v>
      </c>
      <c r="X3865" s="236">
        <f t="shared" si="157"/>
        <v>0.63190423029206222</v>
      </c>
      <c r="Y3865" s="236">
        <f t="shared" si="157"/>
        <v>0.70347335967390279</v>
      </c>
      <c r="Z3865" s="236">
        <f t="shared" si="155"/>
        <v>0.7831483697176076</v>
      </c>
    </row>
    <row r="3866" spans="1:26" x14ac:dyDescent="0.35">
      <c r="A3866" t="str">
        <f t="shared" si="156"/>
        <v>fsm.wnd.0_25</v>
      </c>
      <c r="B3866" t="s">
        <v>2304</v>
      </c>
      <c r="C3866" t="s">
        <v>103</v>
      </c>
      <c r="D3866" t="s">
        <v>2381</v>
      </c>
      <c r="E3866" s="235">
        <v>1.573664456235618E-2</v>
      </c>
      <c r="F3866" s="235">
        <v>1.7443638943758361E-2</v>
      </c>
      <c r="G3866" s="235">
        <v>1.9109347168101701E-2</v>
      </c>
      <c r="H3866" s="235">
        <v>2.0740486922645129E-2</v>
      </c>
      <c r="I3866" s="235">
        <v>2.2318904612278079E-2</v>
      </c>
      <c r="J3866" s="235">
        <v>2.3823013156326039E-2</v>
      </c>
      <c r="K3866" s="235">
        <v>2.5211405273792651E-2</v>
      </c>
      <c r="L3866" s="235">
        <v>2.6447832481905381E-2</v>
      </c>
      <c r="M3866" s="235">
        <v>2.7509529981739809E-2</v>
      </c>
      <c r="N3866" s="235">
        <v>2.8356555052998909E-2</v>
      </c>
      <c r="O3866" s="235">
        <v>2.8979854727056741E-2</v>
      </c>
      <c r="P3866" s="235">
        <v>2.934584550305458E-2</v>
      </c>
      <c r="Q3866" s="235">
        <v>2.947604455532175E-2</v>
      </c>
      <c r="R3866" s="235">
        <v>2.9365237021752019E-2</v>
      </c>
      <c r="S3866" s="235">
        <v>2.9023570239998769E-2</v>
      </c>
      <c r="T3866" s="235">
        <v>2.8478623388390939E-2</v>
      </c>
      <c r="U3866" s="235">
        <v>2.7752506105385079E-2</v>
      </c>
      <c r="V3866" s="235">
        <v>2.6901804231297882E-2</v>
      </c>
      <c r="W3866" s="236">
        <f t="shared" si="157"/>
        <v>2.6077179053701709E-2</v>
      </c>
      <c r="X3866" s="236">
        <f t="shared" si="157"/>
        <v>2.5277831239574503E-2</v>
      </c>
      <c r="Y3866" s="236">
        <f t="shared" si="157"/>
        <v>2.450298595797331E-2</v>
      </c>
      <c r="Z3866" s="236">
        <f t="shared" si="155"/>
        <v>2.3751892128968242E-2</v>
      </c>
    </row>
    <row r="3867" spans="1:26" x14ac:dyDescent="0.35">
      <c r="A3867" t="str">
        <f t="shared" si="156"/>
        <v>fsm.sol.25_50</v>
      </c>
      <c r="B3867" t="s">
        <v>2304</v>
      </c>
      <c r="C3867" t="s">
        <v>105</v>
      </c>
      <c r="D3867" t="s">
        <v>2382</v>
      </c>
      <c r="E3867" s="235">
        <v>3.4613434560606289E-2</v>
      </c>
      <c r="F3867" s="235">
        <v>4.0160954756483479E-2</v>
      </c>
      <c r="G3867" s="235">
        <v>4.6651855555125153E-2</v>
      </c>
      <c r="H3867" s="235">
        <v>5.739253465233541E-2</v>
      </c>
      <c r="I3867" s="235">
        <v>7.2482468485675106E-2</v>
      </c>
      <c r="J3867" s="235">
        <v>9.2146917422299954E-2</v>
      </c>
      <c r="K3867" s="235">
        <v>0.1175762373126928</v>
      </c>
      <c r="L3867" s="235">
        <v>0.15012596241724899</v>
      </c>
      <c r="M3867" s="235">
        <v>0.19118069795117831</v>
      </c>
      <c r="N3867" s="235">
        <v>0.24167572365426709</v>
      </c>
      <c r="O3867" s="235">
        <v>0.30166714422603641</v>
      </c>
      <c r="P3867" s="235">
        <v>0.36948809650991532</v>
      </c>
      <c r="Q3867" s="235">
        <v>0.44235393185820399</v>
      </c>
      <c r="R3867" s="235">
        <v>0.51575962666430697</v>
      </c>
      <c r="S3867" s="235">
        <v>0.58499088508828612</v>
      </c>
      <c r="T3867" s="235">
        <v>0.64609474313368431</v>
      </c>
      <c r="U3867" s="235">
        <v>0.69658219024313939</v>
      </c>
      <c r="V3867" s="235">
        <v>0.73704309278343771</v>
      </c>
      <c r="W3867" s="236">
        <f t="shared" si="157"/>
        <v>0.7798541625506703</v>
      </c>
      <c r="X3867" s="236">
        <f t="shared" si="157"/>
        <v>0.82515190875861588</v>
      </c>
      <c r="Y3867" s="236">
        <f t="shared" si="157"/>
        <v>0.87308076974423776</v>
      </c>
      <c r="Z3867" s="236">
        <f t="shared" si="155"/>
        <v>0.92379357352996183</v>
      </c>
    </row>
    <row r="3868" spans="1:26" x14ac:dyDescent="0.35">
      <c r="A3868" t="str">
        <f t="shared" si="156"/>
        <v>fsm.wnd.25_50</v>
      </c>
      <c r="B3868" t="s">
        <v>2304</v>
      </c>
      <c r="C3868" t="s">
        <v>103</v>
      </c>
      <c r="D3868" t="s">
        <v>2382</v>
      </c>
      <c r="E3868" s="235">
        <v>1.573664456235618E-2</v>
      </c>
      <c r="F3868" s="235">
        <v>1.7443638943758361E-2</v>
      </c>
      <c r="G3868" s="235">
        <v>1.9109347168101701E-2</v>
      </c>
      <c r="H3868" s="235">
        <v>2.1348482401465179E-2</v>
      </c>
      <c r="I3868" s="235">
        <v>2.3819079661763248E-2</v>
      </c>
      <c r="J3868" s="235">
        <v>2.619569871673107E-2</v>
      </c>
      <c r="K3868" s="235">
        <v>2.8357854694782442E-2</v>
      </c>
      <c r="L3868" s="235">
        <v>3.0159807257463062E-2</v>
      </c>
      <c r="M3868" s="235">
        <v>3.1498284002403468E-2</v>
      </c>
      <c r="N3868" s="235">
        <v>3.2288352472592208E-2</v>
      </c>
      <c r="O3868" s="235">
        <v>3.2494043467614059E-2</v>
      </c>
      <c r="P3868" s="235">
        <v>3.2126178389233463E-2</v>
      </c>
      <c r="Q3868" s="235">
        <v>3.131669965102047E-2</v>
      </c>
      <c r="R3868" s="235">
        <v>3.017055517344663E-2</v>
      </c>
      <c r="S3868" s="235">
        <v>2.8834630708295079E-2</v>
      </c>
      <c r="T3868" s="235">
        <v>2.7378047003428461E-2</v>
      </c>
      <c r="U3868" s="235">
        <v>2.593361362347904E-2</v>
      </c>
      <c r="V3868" s="235">
        <v>2.4562349895698981E-2</v>
      </c>
      <c r="W3868" s="236">
        <f t="shared" si="157"/>
        <v>2.3263593001653149E-2</v>
      </c>
      <c r="X3868" s="236">
        <f t="shared" si="157"/>
        <v>2.2033509075665918E-2</v>
      </c>
      <c r="Y3868" s="236">
        <f t="shared" si="157"/>
        <v>2.0868466971243595E-2</v>
      </c>
      <c r="Z3868" s="236">
        <f t="shared" si="155"/>
        <v>1.9765027542110788E-2</v>
      </c>
    </row>
    <row r="3869" spans="1:26" x14ac:dyDescent="0.35">
      <c r="A3869" t="str">
        <f t="shared" si="156"/>
        <v>fsm.sol.50_75</v>
      </c>
      <c r="B3869" t="s">
        <v>2304</v>
      </c>
      <c r="C3869" t="s">
        <v>105</v>
      </c>
      <c r="D3869" t="s">
        <v>2383</v>
      </c>
      <c r="E3869" s="235">
        <v>3.4613434560606289E-2</v>
      </c>
      <c r="F3869" s="235">
        <v>4.0160954756483479E-2</v>
      </c>
      <c r="G3869" s="235">
        <v>4.6651855555125153E-2</v>
      </c>
      <c r="H3869" s="235">
        <v>6.0312272459150822E-2</v>
      </c>
      <c r="I3869" s="235">
        <v>8.1419577400848792E-2</v>
      </c>
      <c r="J3869" s="235">
        <v>0.1102772840468198</v>
      </c>
      <c r="K3869" s="235">
        <v>0.14903702965050461</v>
      </c>
      <c r="L3869" s="235">
        <v>0.19978569304564861</v>
      </c>
      <c r="M3869" s="235">
        <v>0.26376182252326541</v>
      </c>
      <c r="N3869" s="235">
        <v>0.34012586432662978</v>
      </c>
      <c r="O3869" s="235">
        <v>0.42516966270542272</v>
      </c>
      <c r="P3869" s="235">
        <v>0.51238649719785201</v>
      </c>
      <c r="Q3869" s="235">
        <v>0.59286036833209743</v>
      </c>
      <c r="R3869" s="235">
        <v>0.66114043016381785</v>
      </c>
      <c r="S3869" s="235">
        <v>0.71572777448180513</v>
      </c>
      <c r="T3869" s="235">
        <v>0.75834946268472259</v>
      </c>
      <c r="U3869" s="235">
        <v>0.79059583690757307</v>
      </c>
      <c r="V3869" s="235">
        <v>0.81449487118885078</v>
      </c>
      <c r="W3869" s="236">
        <f t="shared" si="157"/>
        <v>0.83911635278506991</v>
      </c>
      <c r="X3869" s="236">
        <f t="shared" si="157"/>
        <v>0.86448212065912411</v>
      </c>
      <c r="Y3869" s="236">
        <f t="shared" si="157"/>
        <v>0.89061467394703042</v>
      </c>
      <c r="Z3869" s="236">
        <f t="shared" si="155"/>
        <v>0.91753719191439664</v>
      </c>
    </row>
    <row r="3870" spans="1:26" x14ac:dyDescent="0.35">
      <c r="A3870" t="str">
        <f t="shared" si="156"/>
        <v>fsm.wnd.50_75</v>
      </c>
      <c r="B3870" t="s">
        <v>2304</v>
      </c>
      <c r="C3870" t="s">
        <v>103</v>
      </c>
      <c r="D3870" t="s">
        <v>2383</v>
      </c>
      <c r="E3870" s="235">
        <v>1.573664456235618E-2</v>
      </c>
      <c r="F3870" s="235">
        <v>1.7443638943758361E-2</v>
      </c>
      <c r="G3870" s="235">
        <v>1.9109347168101701E-2</v>
      </c>
      <c r="H3870" s="235">
        <v>2.2190735106671931E-2</v>
      </c>
      <c r="I3870" s="235">
        <v>2.5930719700651601E-2</v>
      </c>
      <c r="J3870" s="235">
        <v>2.955751842135838E-2</v>
      </c>
      <c r="K3870" s="235">
        <v>3.273454781862431E-2</v>
      </c>
      <c r="L3870" s="235">
        <v>3.5118018736107551E-2</v>
      </c>
      <c r="M3870" s="235">
        <v>3.6476482176686947E-2</v>
      </c>
      <c r="N3870" s="235">
        <v>3.6741604369536357E-2</v>
      </c>
      <c r="O3870" s="235">
        <v>3.6034522521500301E-2</v>
      </c>
      <c r="P3870" s="235">
        <v>3.4619848358551017E-2</v>
      </c>
      <c r="Q3870" s="235">
        <v>3.2836293569943907E-2</v>
      </c>
      <c r="R3870" s="235">
        <v>3.0904165981266329E-2</v>
      </c>
      <c r="S3870" s="235">
        <v>2.8981727797118911E-2</v>
      </c>
      <c r="T3870" s="235">
        <v>2.718729543520558E-2</v>
      </c>
      <c r="U3870" s="235">
        <v>2.555624283092043E-2</v>
      </c>
      <c r="V3870" s="235">
        <v>2.411486308404789E-2</v>
      </c>
      <c r="W3870" s="236">
        <f t="shared" si="157"/>
        <v>2.2754777586429419E-2</v>
      </c>
      <c r="X3870" s="236">
        <f t="shared" si="157"/>
        <v>2.1471401318068638E-2</v>
      </c>
      <c r="Y3870" s="236">
        <f t="shared" si="157"/>
        <v>2.0260407855469665E-2</v>
      </c>
      <c r="Z3870" s="236">
        <f t="shared" si="155"/>
        <v>1.9117714786717057E-2</v>
      </c>
    </row>
    <row r="3871" spans="1:26" x14ac:dyDescent="0.35">
      <c r="A3871" t="str">
        <f t="shared" si="156"/>
        <v>fsm.sol.75_100</v>
      </c>
      <c r="B3871" t="s">
        <v>2304</v>
      </c>
      <c r="C3871" t="s">
        <v>105</v>
      </c>
      <c r="D3871" t="s">
        <v>2384</v>
      </c>
      <c r="E3871" s="235">
        <v>3.4613434560606289E-2</v>
      </c>
      <c r="F3871" s="235">
        <v>4.0160954756483479E-2</v>
      </c>
      <c r="G3871" s="235">
        <v>4.6651855555125153E-2</v>
      </c>
      <c r="H3871" s="235">
        <v>6.2630419714655022E-2</v>
      </c>
      <c r="I3871" s="235">
        <v>8.8679806041181253E-2</v>
      </c>
      <c r="J3871" s="235">
        <v>0.12526087925030871</v>
      </c>
      <c r="K3871" s="235">
        <v>0.17523877890022541</v>
      </c>
      <c r="L3871" s="235">
        <v>0.24083024079850729</v>
      </c>
      <c r="M3871" s="235">
        <v>0.32202360387980372</v>
      </c>
      <c r="N3871" s="235">
        <v>0.41491069481020731</v>
      </c>
      <c r="O3871" s="235">
        <v>0.51116897339744438</v>
      </c>
      <c r="P3871" s="235">
        <v>0.59947296727257626</v>
      </c>
      <c r="Q3871" s="235">
        <v>0.67192055146003948</v>
      </c>
      <c r="R3871" s="235">
        <v>0.72804002720383332</v>
      </c>
      <c r="S3871" s="235">
        <v>0.7706894451278874</v>
      </c>
      <c r="T3871" s="235">
        <v>0.80223647950499866</v>
      </c>
      <c r="U3871" s="235">
        <v>0.82507706021967353</v>
      </c>
      <c r="V3871" s="235">
        <v>0.84219379226771462</v>
      </c>
      <c r="W3871" s="236">
        <f t="shared" si="157"/>
        <v>0.85966562146986447</v>
      </c>
      <c r="X3871" s="236">
        <f t="shared" si="157"/>
        <v>0.8774999145354051</v>
      </c>
      <c r="Y3871" s="236">
        <f t="shared" si="157"/>
        <v>0.8957041910005421</v>
      </c>
      <c r="Z3871" s="236">
        <f t="shared" si="155"/>
        <v>0.91428612639889351</v>
      </c>
    </row>
    <row r="3872" spans="1:26" x14ac:dyDescent="0.35">
      <c r="A3872" t="str">
        <f t="shared" si="156"/>
        <v>fsm.wnd.75_100</v>
      </c>
      <c r="B3872" t="s">
        <v>2304</v>
      </c>
      <c r="C3872" t="s">
        <v>103</v>
      </c>
      <c r="D3872" t="s">
        <v>2384</v>
      </c>
      <c r="E3872" s="235">
        <v>1.573664456235618E-2</v>
      </c>
      <c r="F3872" s="235">
        <v>1.7443638943758361E-2</v>
      </c>
      <c r="G3872" s="235">
        <v>1.9109347168101701E-2</v>
      </c>
      <c r="H3872" s="235">
        <v>2.3188916148502051E-2</v>
      </c>
      <c r="I3872" s="235">
        <v>2.853254608512704E-2</v>
      </c>
      <c r="J3872" s="235">
        <v>3.3767817458541578E-2</v>
      </c>
      <c r="K3872" s="235">
        <v>3.8166587283077459E-2</v>
      </c>
      <c r="L3872" s="235">
        <v>4.1070141737790139E-2</v>
      </c>
      <c r="M3872" s="235">
        <v>4.2217565944101122E-2</v>
      </c>
      <c r="N3872" s="235">
        <v>4.1677248302844902E-2</v>
      </c>
      <c r="O3872" s="235">
        <v>4.01989289929785E-2</v>
      </c>
      <c r="P3872" s="235">
        <v>3.8031117536165587E-2</v>
      </c>
      <c r="Q3872" s="235">
        <v>3.5504766202995489E-2</v>
      </c>
      <c r="R3872" s="235">
        <v>3.2982826731070877E-2</v>
      </c>
      <c r="S3872" s="235">
        <v>3.0644283110850639E-2</v>
      </c>
      <c r="T3872" s="235">
        <v>2.8560843048460589E-2</v>
      </c>
      <c r="U3872" s="235">
        <v>2.674195276776568E-2</v>
      </c>
      <c r="V3872" s="235">
        <v>2.517054788185432E-2</v>
      </c>
      <c r="W3872" s="236">
        <f t="shared" si="157"/>
        <v>2.3691481552401805E-2</v>
      </c>
      <c r="X3872" s="236">
        <f t="shared" si="157"/>
        <v>2.2299327800982493E-2</v>
      </c>
      <c r="Y3872" s="236">
        <f t="shared" si="157"/>
        <v>2.0988979489349802E-2</v>
      </c>
      <c r="Z3872" s="236">
        <f t="shared" si="155"/>
        <v>1.9755629583818077E-2</v>
      </c>
    </row>
    <row r="3873" spans="1:26" x14ac:dyDescent="0.35">
      <c r="A3873" t="str">
        <f t="shared" si="156"/>
        <v>mda.sol.0_0</v>
      </c>
      <c r="B3873" t="s">
        <v>1279</v>
      </c>
      <c r="C3873" t="s">
        <v>105</v>
      </c>
      <c r="D3873" t="s">
        <v>2380</v>
      </c>
      <c r="E3873" s="235">
        <v>2.090400227663932E-2</v>
      </c>
      <c r="F3873" s="235">
        <v>2.3238427330968741E-2</v>
      </c>
      <c r="G3873" s="235">
        <v>2.5784977101884151E-2</v>
      </c>
      <c r="H3873" s="235">
        <v>2.8523010345819149E-2</v>
      </c>
      <c r="I3873" s="235">
        <v>3.1460164405327368E-2</v>
      </c>
      <c r="J3873" s="235">
        <v>3.4590724557257473E-2</v>
      </c>
      <c r="K3873" s="235">
        <v>3.7913867827805009E-2</v>
      </c>
      <c r="L3873" s="235">
        <v>4.138315222475205E-2</v>
      </c>
      <c r="M3873" s="235">
        <v>4.5008204905001757E-2</v>
      </c>
      <c r="N3873" s="235">
        <v>4.8761481356197602E-2</v>
      </c>
      <c r="O3873" s="235">
        <v>5.2639744983810591E-2</v>
      </c>
      <c r="P3873" s="235">
        <v>5.660612148758238E-2</v>
      </c>
      <c r="Q3873" s="235">
        <v>6.0610242346617139E-2</v>
      </c>
      <c r="R3873" s="235">
        <v>6.4641589518515258E-2</v>
      </c>
      <c r="S3873" s="235">
        <v>6.8701963041991179E-2</v>
      </c>
      <c r="T3873" s="235">
        <v>7.2754689684551094E-2</v>
      </c>
      <c r="U3873" s="235">
        <v>7.6814348751658851E-2</v>
      </c>
      <c r="V3873" s="235">
        <v>8.0836373986807264E-2</v>
      </c>
      <c r="W3873" s="236">
        <f t="shared" si="157"/>
        <v>8.5068993821207833E-2</v>
      </c>
      <c r="X3873" s="236">
        <f t="shared" si="157"/>
        <v>8.9523235059179584E-2</v>
      </c>
      <c r="Y3873" s="236">
        <f t="shared" si="157"/>
        <v>9.4210701872238622E-2</v>
      </c>
      <c r="Z3873" s="236">
        <f t="shared" si="155"/>
        <v>9.9143606030239501E-2</v>
      </c>
    </row>
    <row r="3874" spans="1:26" x14ac:dyDescent="0.35">
      <c r="A3874" t="str">
        <f t="shared" si="156"/>
        <v>mda.wnd.0_0</v>
      </c>
      <c r="B3874" t="s">
        <v>1279</v>
      </c>
      <c r="C3874" t="s">
        <v>103</v>
      </c>
      <c r="D3874" t="s">
        <v>2380</v>
      </c>
      <c r="E3874" s="235">
        <v>1.3411818198819319E-2</v>
      </c>
      <c r="F3874" s="235">
        <v>1.4420541165920399E-2</v>
      </c>
      <c r="G3874" s="235">
        <v>1.5395610951940151E-2</v>
      </c>
      <c r="H3874" s="235">
        <v>1.6304436559963571E-2</v>
      </c>
      <c r="I3874" s="235">
        <v>1.7144876215296759E-2</v>
      </c>
      <c r="J3874" s="235">
        <v>1.7907684156724051E-2</v>
      </c>
      <c r="K3874" s="235">
        <v>1.8575723220013631E-2</v>
      </c>
      <c r="L3874" s="235">
        <v>1.9152928986047819E-2</v>
      </c>
      <c r="M3874" s="235">
        <v>1.96502549762172E-2</v>
      </c>
      <c r="N3874" s="235">
        <v>2.0071275563831301E-2</v>
      </c>
      <c r="O3874" s="235">
        <v>2.0424208087341029E-2</v>
      </c>
      <c r="P3874" s="235">
        <v>2.0696873605827979E-2</v>
      </c>
      <c r="Q3874" s="235">
        <v>2.0911136997884341E-2</v>
      </c>
      <c r="R3874" s="235">
        <v>2.1075750945744862E-2</v>
      </c>
      <c r="S3874" s="235">
        <v>2.1199734111410361E-2</v>
      </c>
      <c r="T3874" s="235">
        <v>2.1287804530642201E-2</v>
      </c>
      <c r="U3874" s="235">
        <v>2.134728953974158E-2</v>
      </c>
      <c r="V3874" s="235">
        <v>2.1383197621466839E-2</v>
      </c>
      <c r="W3874" s="236">
        <f t="shared" si="157"/>
        <v>2.1419166103850026E-2</v>
      </c>
      <c r="X3874" s="236">
        <f t="shared" si="157"/>
        <v>2.1455195088490538E-2</v>
      </c>
      <c r="Y3874" s="236">
        <f t="shared" si="157"/>
        <v>2.1491284677158676E-2</v>
      </c>
      <c r="Z3874" s="236">
        <f t="shared" si="155"/>
        <v>2.152743497179592E-2</v>
      </c>
    </row>
    <row r="3875" spans="1:26" x14ac:dyDescent="0.35">
      <c r="A3875" t="str">
        <f t="shared" si="156"/>
        <v>mda.sol.0_25</v>
      </c>
      <c r="B3875" t="s">
        <v>1279</v>
      </c>
      <c r="C3875" t="s">
        <v>105</v>
      </c>
      <c r="D3875" t="s">
        <v>2381</v>
      </c>
      <c r="E3875" s="235">
        <v>2.090400227663932E-2</v>
      </c>
      <c r="F3875" s="235">
        <v>2.3238427330968741E-2</v>
      </c>
      <c r="G3875" s="235">
        <v>2.5784977101884151E-2</v>
      </c>
      <c r="H3875" s="235">
        <v>2.8523010345819149E-2</v>
      </c>
      <c r="I3875" s="235">
        <v>3.1551081463113431E-2</v>
      </c>
      <c r="J3875" s="235">
        <v>3.4942437972336857E-2</v>
      </c>
      <c r="K3875" s="235">
        <v>3.8762811696971052E-2</v>
      </c>
      <c r="L3875" s="235">
        <v>4.3041065518848107E-2</v>
      </c>
      <c r="M3875" s="235">
        <v>4.7874101155915699E-2</v>
      </c>
      <c r="N3875" s="235">
        <v>5.3328059397615361E-2</v>
      </c>
      <c r="O3875" s="235">
        <v>5.9503729491441393E-2</v>
      </c>
      <c r="P3875" s="235">
        <v>6.6461564623919972E-2</v>
      </c>
      <c r="Q3875" s="235">
        <v>7.4290205245752375E-2</v>
      </c>
      <c r="R3875" s="235">
        <v>8.3094701788065689E-2</v>
      </c>
      <c r="S3875" s="235">
        <v>9.3027449967330852E-2</v>
      </c>
      <c r="T3875" s="235">
        <v>0.1041895159181163</v>
      </c>
      <c r="U3875" s="235">
        <v>0.116152102321359</v>
      </c>
      <c r="V3875" s="235">
        <v>0.12861820206095481</v>
      </c>
      <c r="W3875" s="236">
        <f t="shared" si="157"/>
        <v>0.14242223404294427</v>
      </c>
      <c r="X3875" s="236">
        <f t="shared" si="157"/>
        <v>0.15770779271327509</v>
      </c>
      <c r="Y3875" s="236">
        <f t="shared" si="157"/>
        <v>0.17463388388496853</v>
      </c>
      <c r="Z3875" s="236">
        <f t="shared" si="155"/>
        <v>0.19337657877308925</v>
      </c>
    </row>
    <row r="3876" spans="1:26" x14ac:dyDescent="0.35">
      <c r="A3876" t="str">
        <f t="shared" si="156"/>
        <v>mda.wnd.0_25</v>
      </c>
      <c r="B3876" t="s">
        <v>1279</v>
      </c>
      <c r="C3876" t="s">
        <v>103</v>
      </c>
      <c r="D3876" t="s">
        <v>2381</v>
      </c>
      <c r="E3876" s="235">
        <v>1.3411818198819319E-2</v>
      </c>
      <c r="F3876" s="235">
        <v>1.4420541165920399E-2</v>
      </c>
      <c r="G3876" s="235">
        <v>1.5395610951940151E-2</v>
      </c>
      <c r="H3876" s="235">
        <v>1.6304436559963571E-2</v>
      </c>
      <c r="I3876" s="235">
        <v>1.716884290669379E-2</v>
      </c>
      <c r="J3876" s="235">
        <v>1.7991972915139751E-2</v>
      </c>
      <c r="K3876" s="235">
        <v>1.8757769486645232E-2</v>
      </c>
      <c r="L3876" s="235">
        <v>1.9472183689600731E-2</v>
      </c>
      <c r="M3876" s="235">
        <v>2.0146389201214289E-2</v>
      </c>
      <c r="N3876" s="235">
        <v>2.0782519164326281E-2</v>
      </c>
      <c r="O3876" s="235">
        <v>2.136714127277756E-2</v>
      </c>
      <c r="P3876" s="235">
        <v>2.1915047346324192E-2</v>
      </c>
      <c r="Q3876" s="235">
        <v>2.2435920085213369E-2</v>
      </c>
      <c r="R3876" s="235">
        <v>2.292991467096625E-2</v>
      </c>
      <c r="S3876" s="235">
        <v>2.340140816023693E-2</v>
      </c>
      <c r="T3876" s="235">
        <v>2.382510923138826E-2</v>
      </c>
      <c r="U3876" s="235">
        <v>2.4181757225789469E-2</v>
      </c>
      <c r="V3876" s="235">
        <v>2.445915952672624E-2</v>
      </c>
      <c r="W3876" s="236">
        <f t="shared" si="157"/>
        <v>2.4739744062760589E-2</v>
      </c>
      <c r="X3876" s="236">
        <f t="shared" si="157"/>
        <v>2.5023547339069949E-2</v>
      </c>
      <c r="Y3876" s="236">
        <f t="shared" si="157"/>
        <v>2.5310606279602819E-2</v>
      </c>
      <c r="Z3876" s="236">
        <f t="shared" si="155"/>
        <v>2.5600958231882718E-2</v>
      </c>
    </row>
    <row r="3877" spans="1:26" x14ac:dyDescent="0.35">
      <c r="A3877" t="str">
        <f t="shared" si="156"/>
        <v>mda.sol.25_50</v>
      </c>
      <c r="B3877" t="s">
        <v>1279</v>
      </c>
      <c r="C3877" t="s">
        <v>105</v>
      </c>
      <c r="D3877" t="s">
        <v>2382</v>
      </c>
      <c r="E3877" s="235">
        <v>2.090400227663932E-2</v>
      </c>
      <c r="F3877" s="235">
        <v>2.3238427330968741E-2</v>
      </c>
      <c r="G3877" s="235">
        <v>2.5784977101884151E-2</v>
      </c>
      <c r="H3877" s="235">
        <v>2.9523665224131031E-2</v>
      </c>
      <c r="I3877" s="235">
        <v>3.4332564612907561E-2</v>
      </c>
      <c r="J3877" s="235">
        <v>4.0098037360557108E-2</v>
      </c>
      <c r="K3877" s="235">
        <v>4.6994555610797052E-2</v>
      </c>
      <c r="L3877" s="235">
        <v>5.5193952964750922E-2</v>
      </c>
      <c r="M3877" s="235">
        <v>6.4923265292574153E-2</v>
      </c>
      <c r="N3877" s="235">
        <v>7.6367823337469415E-2</v>
      </c>
      <c r="O3877" s="235">
        <v>8.9808504167903563E-2</v>
      </c>
      <c r="P3877" s="235">
        <v>0.1054712664854381</v>
      </c>
      <c r="Q3877" s="235">
        <v>0.12356739371100239</v>
      </c>
      <c r="R3877" s="235">
        <v>0.14432036586785271</v>
      </c>
      <c r="S3877" s="235">
        <v>0.16790538192108639</v>
      </c>
      <c r="T3877" s="235">
        <v>0.19440190702584639</v>
      </c>
      <c r="U3877" s="235">
        <v>0.2228901436424888</v>
      </c>
      <c r="V3877" s="235">
        <v>0.25263605030883679</v>
      </c>
      <c r="W3877" s="236">
        <f t="shared" si="157"/>
        <v>0.28635171063473791</v>
      </c>
      <c r="X3877" s="236">
        <f t="shared" si="157"/>
        <v>0.32456690992121856</v>
      </c>
      <c r="Y3877" s="236">
        <f t="shared" si="157"/>
        <v>0.36788213621039545</v>
      </c>
      <c r="Z3877" s="236">
        <f t="shared" si="155"/>
        <v>0.41697801595231654</v>
      </c>
    </row>
    <row r="3878" spans="1:26" x14ac:dyDescent="0.35">
      <c r="A3878" t="str">
        <f t="shared" si="156"/>
        <v>mda.wnd.25_50</v>
      </c>
      <c r="B3878" t="s">
        <v>1279</v>
      </c>
      <c r="C3878" t="s">
        <v>103</v>
      </c>
      <c r="D3878" t="s">
        <v>2382</v>
      </c>
      <c r="E3878" s="235">
        <v>1.3411818198819319E-2</v>
      </c>
      <c r="F3878" s="235">
        <v>1.4420541165920399E-2</v>
      </c>
      <c r="G3878" s="235">
        <v>1.5395610951940151E-2</v>
      </c>
      <c r="H3878" s="235">
        <v>1.6624184401139691E-2</v>
      </c>
      <c r="I3878" s="235">
        <v>1.797513282162751E-2</v>
      </c>
      <c r="J3878" s="235">
        <v>1.93047564584942E-2</v>
      </c>
      <c r="K3878" s="235">
        <v>2.0622007997321681E-2</v>
      </c>
      <c r="L3878" s="235">
        <v>2.1910099084057801E-2</v>
      </c>
      <c r="M3878" s="235">
        <v>2.313347299538741E-2</v>
      </c>
      <c r="N3878" s="235">
        <v>2.430182067081773E-2</v>
      </c>
      <c r="O3878" s="235">
        <v>2.5412461889601778E-2</v>
      </c>
      <c r="P3878" s="235">
        <v>2.6412279917550349E-2</v>
      </c>
      <c r="Q3878" s="235">
        <v>2.731376688981928E-2</v>
      </c>
      <c r="R3878" s="235">
        <v>2.8069821465660859E-2</v>
      </c>
      <c r="S3878" s="235">
        <v>2.869683114169734E-2</v>
      </c>
      <c r="T3878" s="235">
        <v>2.9178679292952731E-2</v>
      </c>
      <c r="U3878" s="235">
        <v>2.9427592971113019E-2</v>
      </c>
      <c r="V3878" s="235">
        <v>2.945862295112267E-2</v>
      </c>
      <c r="W3878" s="236">
        <f t="shared" si="157"/>
        <v>2.9489685650752315E-2</v>
      </c>
      <c r="X3878" s="236">
        <f t="shared" si="157"/>
        <v>2.9520781104503218E-2</v>
      </c>
      <c r="Y3878" s="236">
        <f t="shared" si="157"/>
        <v>2.9551909346913027E-2</v>
      </c>
      <c r="Z3878" s="236">
        <f t="shared" si="155"/>
        <v>2.9583070412555802E-2</v>
      </c>
    </row>
    <row r="3879" spans="1:26" x14ac:dyDescent="0.35">
      <c r="A3879" t="str">
        <f t="shared" si="156"/>
        <v>mda.sol.50_75</v>
      </c>
      <c r="B3879" t="s">
        <v>1279</v>
      </c>
      <c r="C3879" t="s">
        <v>105</v>
      </c>
      <c r="D3879" t="s">
        <v>2383</v>
      </c>
      <c r="E3879" s="235">
        <v>2.090400227663932E-2</v>
      </c>
      <c r="F3879" s="235">
        <v>2.3238427330968741E-2</v>
      </c>
      <c r="G3879" s="235">
        <v>2.5784977101884151E-2</v>
      </c>
      <c r="H3879" s="235">
        <v>3.0673522583650671E-2</v>
      </c>
      <c r="I3879" s="235">
        <v>3.7676271079931142E-2</v>
      </c>
      <c r="J3879" s="235">
        <v>4.6568603091904269E-2</v>
      </c>
      <c r="K3879" s="235">
        <v>5.77720732535544E-2</v>
      </c>
      <c r="L3879" s="235">
        <v>7.1724470181404251E-2</v>
      </c>
      <c r="M3879" s="235">
        <v>8.8930794296723875E-2</v>
      </c>
      <c r="N3879" s="235">
        <v>0.1098999999793422</v>
      </c>
      <c r="O3879" s="235">
        <v>0.13515532476756631</v>
      </c>
      <c r="P3879" s="235">
        <v>0.16506955382842639</v>
      </c>
      <c r="Q3879" s="235">
        <v>0.19970206680133001</v>
      </c>
      <c r="R3879" s="235">
        <v>0.23876718601990049</v>
      </c>
      <c r="S3879" s="235">
        <v>0.28182332474150812</v>
      </c>
      <c r="T3879" s="235">
        <v>0.32745810936020192</v>
      </c>
      <c r="U3879" s="235">
        <v>0.37329123846180667</v>
      </c>
      <c r="V3879" s="235">
        <v>0.41732961729015627</v>
      </c>
      <c r="W3879" s="236">
        <f t="shared" si="157"/>
        <v>0.46656334658486209</v>
      </c>
      <c r="X3879" s="236">
        <f t="shared" si="157"/>
        <v>0.52160533870070169</v>
      </c>
      <c r="Y3879" s="236">
        <f t="shared" si="157"/>
        <v>0.5831408132520054</v>
      </c>
      <c r="Z3879" s="236">
        <f t="shared" si="155"/>
        <v>0.65193582743472178</v>
      </c>
    </row>
    <row r="3880" spans="1:26" x14ac:dyDescent="0.35">
      <c r="A3880" t="str">
        <f t="shared" si="156"/>
        <v>mda.wnd.50_75</v>
      </c>
      <c r="B3880" t="s">
        <v>1279</v>
      </c>
      <c r="C3880" t="s">
        <v>103</v>
      </c>
      <c r="D3880" t="s">
        <v>2383</v>
      </c>
      <c r="E3880" s="235">
        <v>1.3411818198819319E-2</v>
      </c>
      <c r="F3880" s="235">
        <v>1.4420541165920399E-2</v>
      </c>
      <c r="G3880" s="235">
        <v>1.5395610951940151E-2</v>
      </c>
      <c r="H3880" s="235">
        <v>1.7051989469143949E-2</v>
      </c>
      <c r="I3880" s="235">
        <v>1.909333500520858E-2</v>
      </c>
      <c r="J3880" s="235">
        <v>2.1211215255578258E-2</v>
      </c>
      <c r="K3880" s="235">
        <v>2.3404428171920639E-2</v>
      </c>
      <c r="L3880" s="235">
        <v>2.557696630110198E-2</v>
      </c>
      <c r="M3880" s="235">
        <v>2.7717129593970678E-2</v>
      </c>
      <c r="N3880" s="235">
        <v>2.9713693728763538E-2</v>
      </c>
      <c r="O3880" s="235">
        <v>3.1491897985452232E-2</v>
      </c>
      <c r="P3880" s="235">
        <v>3.3008273196629689E-2</v>
      </c>
      <c r="Q3880" s="235">
        <v>3.4147484573076488E-2</v>
      </c>
      <c r="R3880" s="235">
        <v>3.4854109395260333E-2</v>
      </c>
      <c r="S3880" s="235">
        <v>3.5148538460910317E-2</v>
      </c>
      <c r="T3880" s="235">
        <v>3.501400355207087E-2</v>
      </c>
      <c r="U3880" s="235">
        <v>3.4500523232778538E-2</v>
      </c>
      <c r="V3880" s="235">
        <v>3.3693827756021227E-2</v>
      </c>
      <c r="W3880" s="236">
        <f t="shared" si="157"/>
        <v>3.2905994532100781E-2</v>
      </c>
      <c r="X3880" s="236">
        <f t="shared" si="157"/>
        <v>3.2136582521501873E-2</v>
      </c>
      <c r="Y3880" s="236">
        <f t="shared" si="157"/>
        <v>3.1385160997149365E-2</v>
      </c>
      <c r="Z3880" s="236">
        <f t="shared" si="155"/>
        <v>3.0651309303281551E-2</v>
      </c>
    </row>
    <row r="3881" spans="1:26" x14ac:dyDescent="0.35">
      <c r="A3881" t="str">
        <f t="shared" si="156"/>
        <v>mda.sol.75_100</v>
      </c>
      <c r="B3881" t="s">
        <v>1279</v>
      </c>
      <c r="C3881" t="s">
        <v>105</v>
      </c>
      <c r="D3881" t="s">
        <v>2384</v>
      </c>
      <c r="E3881" s="235">
        <v>2.090400227663932E-2</v>
      </c>
      <c r="F3881" s="235">
        <v>2.3238427330968741E-2</v>
      </c>
      <c r="G3881" s="235">
        <v>2.5784977101884151E-2</v>
      </c>
      <c r="H3881" s="235">
        <v>3.1886438760779123E-2</v>
      </c>
      <c r="I3881" s="235">
        <v>4.1331329422239348E-2</v>
      </c>
      <c r="J3881" s="235">
        <v>5.3873617907962988E-2</v>
      </c>
      <c r="K3881" s="235">
        <v>7.030339261397707E-2</v>
      </c>
      <c r="L3881" s="235">
        <v>9.1435910288271152E-2</v>
      </c>
      <c r="M3881" s="235">
        <v>0.1181760007477355</v>
      </c>
      <c r="N3881" s="235">
        <v>0.15133079269136249</v>
      </c>
      <c r="O3881" s="235">
        <v>0.19137786278913549</v>
      </c>
      <c r="P3881" s="235">
        <v>0.23803406040000011</v>
      </c>
      <c r="Q3881" s="235">
        <v>0.29028361878561948</v>
      </c>
      <c r="R3881" s="235">
        <v>0.3459139006896178</v>
      </c>
      <c r="S3881" s="235">
        <v>0.40233571452814471</v>
      </c>
      <c r="T3881" s="235">
        <v>0.45671091804553859</v>
      </c>
      <c r="U3881" s="235">
        <v>0.50591567764498557</v>
      </c>
      <c r="V3881" s="235">
        <v>0.54780055464922306</v>
      </c>
      <c r="W3881" s="236">
        <f t="shared" si="157"/>
        <v>0.59315309039419473</v>
      </c>
      <c r="X3881" s="236">
        <f t="shared" si="157"/>
        <v>0.64226037315620077</v>
      </c>
      <c r="Y3881" s="236">
        <f t="shared" si="157"/>
        <v>0.69543325931692634</v>
      </c>
      <c r="Z3881" s="236">
        <f t="shared" si="155"/>
        <v>0.75300834113043247</v>
      </c>
    </row>
    <row r="3882" spans="1:26" x14ac:dyDescent="0.35">
      <c r="A3882" t="str">
        <f t="shared" si="156"/>
        <v>mda.wnd.75_100</v>
      </c>
      <c r="B3882" t="s">
        <v>1279</v>
      </c>
      <c r="C3882" t="s">
        <v>103</v>
      </c>
      <c r="D3882" t="s">
        <v>2384</v>
      </c>
      <c r="E3882" s="235">
        <v>1.3411818198819319E-2</v>
      </c>
      <c r="F3882" s="235">
        <v>1.4420541165920399E-2</v>
      </c>
      <c r="G3882" s="235">
        <v>1.5395610951940151E-2</v>
      </c>
      <c r="H3882" s="235">
        <v>1.7602046314405369E-2</v>
      </c>
      <c r="I3882" s="235">
        <v>2.0591329074180709E-2</v>
      </c>
      <c r="J3882" s="235">
        <v>2.386453936203263E-2</v>
      </c>
      <c r="K3882" s="235">
        <v>2.734159917158727E-2</v>
      </c>
      <c r="L3882" s="235">
        <v>3.0878691682595261E-2</v>
      </c>
      <c r="M3882" s="235">
        <v>3.4373879795064392E-2</v>
      </c>
      <c r="N3882" s="235">
        <v>3.748065351658561E-2</v>
      </c>
      <c r="O3882" s="235">
        <v>4.0016160567456917E-2</v>
      </c>
      <c r="P3882" s="235">
        <v>4.1762016913908309E-2</v>
      </c>
      <c r="Q3882" s="235">
        <v>4.2631627123375343E-2</v>
      </c>
      <c r="R3882" s="235">
        <v>4.2582044707265072E-2</v>
      </c>
      <c r="S3882" s="235">
        <v>4.1800791468880737E-2</v>
      </c>
      <c r="T3882" s="235">
        <v>4.0408363212830922E-2</v>
      </c>
      <c r="U3882" s="235">
        <v>3.8675227529298521E-2</v>
      </c>
      <c r="V3882" s="235">
        <v>3.6758913404324287E-2</v>
      </c>
      <c r="W3882" s="236">
        <f t="shared" si="157"/>
        <v>3.4937550493865696E-2</v>
      </c>
      <c r="X3882" s="236">
        <f t="shared" si="157"/>
        <v>3.320643407179226E-2</v>
      </c>
      <c r="Y3882" s="236">
        <f t="shared" si="157"/>
        <v>3.1561092525873878E-2</v>
      </c>
      <c r="Z3882" s="236">
        <f t="shared" si="155"/>
        <v>2.9997275807248671E-2</v>
      </c>
    </row>
    <row r="3883" spans="1:26" x14ac:dyDescent="0.35">
      <c r="A3883" t="str">
        <f t="shared" si="156"/>
        <v>mco.sol.0_0</v>
      </c>
      <c r="B3883" t="s">
        <v>2306</v>
      </c>
      <c r="C3883" t="s">
        <v>105</v>
      </c>
      <c r="D3883" t="s">
        <v>2380</v>
      </c>
      <c r="E3883" s="235">
        <v>2.090400227663932E-2</v>
      </c>
      <c r="F3883" s="235">
        <v>2.3238427330968741E-2</v>
      </c>
      <c r="G3883" s="235">
        <v>2.5784977101884151E-2</v>
      </c>
      <c r="H3883" s="235">
        <v>2.8523010345819149E-2</v>
      </c>
      <c r="I3883" s="235">
        <v>3.1460164405327368E-2</v>
      </c>
      <c r="J3883" s="235">
        <v>3.4590724557257473E-2</v>
      </c>
      <c r="K3883" s="235">
        <v>3.7913867827805009E-2</v>
      </c>
      <c r="L3883" s="235">
        <v>4.138315222475205E-2</v>
      </c>
      <c r="M3883" s="235">
        <v>4.5008204905001757E-2</v>
      </c>
      <c r="N3883" s="235">
        <v>4.8761481356197602E-2</v>
      </c>
      <c r="O3883" s="235">
        <v>5.2639744983810591E-2</v>
      </c>
      <c r="P3883" s="235">
        <v>5.660612148758238E-2</v>
      </c>
      <c r="Q3883" s="235">
        <v>6.0610242346617139E-2</v>
      </c>
      <c r="R3883" s="235">
        <v>6.4641589518515258E-2</v>
      </c>
      <c r="S3883" s="235">
        <v>6.8701963041991179E-2</v>
      </c>
      <c r="T3883" s="235">
        <v>7.2754689684551094E-2</v>
      </c>
      <c r="U3883" s="235">
        <v>7.6814348751658851E-2</v>
      </c>
      <c r="V3883" s="235">
        <v>8.0836373986807264E-2</v>
      </c>
      <c r="W3883" s="236">
        <f t="shared" si="157"/>
        <v>8.5068993821207833E-2</v>
      </c>
      <c r="X3883" s="236">
        <f t="shared" si="157"/>
        <v>8.9523235059179584E-2</v>
      </c>
      <c r="Y3883" s="236">
        <f t="shared" si="157"/>
        <v>9.4210701872238622E-2</v>
      </c>
      <c r="Z3883" s="236">
        <f t="shared" si="155"/>
        <v>9.9143606030239501E-2</v>
      </c>
    </row>
    <row r="3884" spans="1:26" x14ac:dyDescent="0.35">
      <c r="A3884" t="str">
        <f t="shared" si="156"/>
        <v>mco.wnd.0_0</v>
      </c>
      <c r="B3884" t="s">
        <v>2306</v>
      </c>
      <c r="C3884" t="s">
        <v>103</v>
      </c>
      <c r="D3884" t="s">
        <v>2380</v>
      </c>
      <c r="E3884" s="235">
        <v>1.3411818198819319E-2</v>
      </c>
      <c r="F3884" s="235">
        <v>1.4420541165920399E-2</v>
      </c>
      <c r="G3884" s="235">
        <v>1.5395610951940151E-2</v>
      </c>
      <c r="H3884" s="235">
        <v>1.6304436559963571E-2</v>
      </c>
      <c r="I3884" s="235">
        <v>1.7144876215296759E-2</v>
      </c>
      <c r="J3884" s="235">
        <v>1.7907684156724051E-2</v>
      </c>
      <c r="K3884" s="235">
        <v>1.8575723220013631E-2</v>
      </c>
      <c r="L3884" s="235">
        <v>1.9152928986047819E-2</v>
      </c>
      <c r="M3884" s="235">
        <v>1.96502549762172E-2</v>
      </c>
      <c r="N3884" s="235">
        <v>2.0071275563831301E-2</v>
      </c>
      <c r="O3884" s="235">
        <v>2.0424208087341029E-2</v>
      </c>
      <c r="P3884" s="235">
        <v>2.0696873605827979E-2</v>
      </c>
      <c r="Q3884" s="235">
        <v>2.0911136997884341E-2</v>
      </c>
      <c r="R3884" s="235">
        <v>2.1075750945744862E-2</v>
      </c>
      <c r="S3884" s="235">
        <v>2.1199734111410361E-2</v>
      </c>
      <c r="T3884" s="235">
        <v>2.1287804530642201E-2</v>
      </c>
      <c r="U3884" s="235">
        <v>2.134728953974158E-2</v>
      </c>
      <c r="V3884" s="235">
        <v>2.1383197621466839E-2</v>
      </c>
      <c r="W3884" s="236">
        <f t="shared" si="157"/>
        <v>2.1419166103850026E-2</v>
      </c>
      <c r="X3884" s="236">
        <f t="shared" si="157"/>
        <v>2.1455195088490538E-2</v>
      </c>
      <c r="Y3884" s="236">
        <f t="shared" si="157"/>
        <v>2.1491284677158676E-2</v>
      </c>
      <c r="Z3884" s="236">
        <f t="shared" si="155"/>
        <v>2.152743497179592E-2</v>
      </c>
    </row>
    <row r="3885" spans="1:26" x14ac:dyDescent="0.35">
      <c r="A3885" t="str">
        <f t="shared" si="156"/>
        <v>mco.sol.0_25</v>
      </c>
      <c r="B3885" t="s">
        <v>2306</v>
      </c>
      <c r="C3885" t="s">
        <v>105</v>
      </c>
      <c r="D3885" t="s">
        <v>2381</v>
      </c>
      <c r="E3885" s="235">
        <v>2.090400227663932E-2</v>
      </c>
      <c r="F3885" s="235">
        <v>2.3238427330968741E-2</v>
      </c>
      <c r="G3885" s="235">
        <v>2.5784977101884151E-2</v>
      </c>
      <c r="H3885" s="235">
        <v>2.8523010345819149E-2</v>
      </c>
      <c r="I3885" s="235">
        <v>3.1551081463113431E-2</v>
      </c>
      <c r="J3885" s="235">
        <v>3.4942437972336857E-2</v>
      </c>
      <c r="K3885" s="235">
        <v>3.8762811696971052E-2</v>
      </c>
      <c r="L3885" s="235">
        <v>4.3041065518848107E-2</v>
      </c>
      <c r="M3885" s="235">
        <v>4.7874101155915699E-2</v>
      </c>
      <c r="N3885" s="235">
        <v>5.3328059397615361E-2</v>
      </c>
      <c r="O3885" s="235">
        <v>5.9503729491441393E-2</v>
      </c>
      <c r="P3885" s="235">
        <v>6.6461564623919972E-2</v>
      </c>
      <c r="Q3885" s="235">
        <v>7.4290205245752375E-2</v>
      </c>
      <c r="R3885" s="235">
        <v>8.3094701788065689E-2</v>
      </c>
      <c r="S3885" s="235">
        <v>9.3027449967330852E-2</v>
      </c>
      <c r="T3885" s="235">
        <v>0.1041895159181163</v>
      </c>
      <c r="U3885" s="235">
        <v>0.116152102321359</v>
      </c>
      <c r="V3885" s="235">
        <v>0.12861820206095481</v>
      </c>
      <c r="W3885" s="236">
        <f t="shared" si="157"/>
        <v>0.14242223404294427</v>
      </c>
      <c r="X3885" s="236">
        <f t="shared" si="157"/>
        <v>0.15770779271327509</v>
      </c>
      <c r="Y3885" s="236">
        <f t="shared" si="157"/>
        <v>0.17463388388496853</v>
      </c>
      <c r="Z3885" s="236">
        <f t="shared" si="155"/>
        <v>0.19337657877308925</v>
      </c>
    </row>
    <row r="3886" spans="1:26" x14ac:dyDescent="0.35">
      <c r="A3886" t="str">
        <f t="shared" si="156"/>
        <v>mco.wnd.0_25</v>
      </c>
      <c r="B3886" t="s">
        <v>2306</v>
      </c>
      <c r="C3886" t="s">
        <v>103</v>
      </c>
      <c r="D3886" t="s">
        <v>2381</v>
      </c>
      <c r="E3886" s="235">
        <v>1.3411818198819319E-2</v>
      </c>
      <c r="F3886" s="235">
        <v>1.4420541165920399E-2</v>
      </c>
      <c r="G3886" s="235">
        <v>1.5395610951940151E-2</v>
      </c>
      <c r="H3886" s="235">
        <v>1.6304436559963571E-2</v>
      </c>
      <c r="I3886" s="235">
        <v>1.716884290669379E-2</v>
      </c>
      <c r="J3886" s="235">
        <v>1.7991972915139751E-2</v>
      </c>
      <c r="K3886" s="235">
        <v>1.8757769486645232E-2</v>
      </c>
      <c r="L3886" s="235">
        <v>1.9472183689600731E-2</v>
      </c>
      <c r="M3886" s="235">
        <v>2.0146389201214289E-2</v>
      </c>
      <c r="N3886" s="235">
        <v>2.0782519164326281E-2</v>
      </c>
      <c r="O3886" s="235">
        <v>2.136714127277756E-2</v>
      </c>
      <c r="P3886" s="235">
        <v>2.1915047346324192E-2</v>
      </c>
      <c r="Q3886" s="235">
        <v>2.2435920085213369E-2</v>
      </c>
      <c r="R3886" s="235">
        <v>2.292991467096625E-2</v>
      </c>
      <c r="S3886" s="235">
        <v>2.340140816023693E-2</v>
      </c>
      <c r="T3886" s="235">
        <v>2.382510923138826E-2</v>
      </c>
      <c r="U3886" s="235">
        <v>2.4181757225789469E-2</v>
      </c>
      <c r="V3886" s="235">
        <v>2.445915952672624E-2</v>
      </c>
      <c r="W3886" s="236">
        <f t="shared" si="157"/>
        <v>2.4739744062760589E-2</v>
      </c>
      <c r="X3886" s="236">
        <f t="shared" si="157"/>
        <v>2.5023547339069949E-2</v>
      </c>
      <c r="Y3886" s="236">
        <f t="shared" si="157"/>
        <v>2.5310606279602819E-2</v>
      </c>
      <c r="Z3886" s="236">
        <f t="shared" si="155"/>
        <v>2.5600958231882718E-2</v>
      </c>
    </row>
    <row r="3887" spans="1:26" x14ac:dyDescent="0.35">
      <c r="A3887" t="str">
        <f t="shared" si="156"/>
        <v>mco.sol.25_50</v>
      </c>
      <c r="B3887" t="s">
        <v>2306</v>
      </c>
      <c r="C3887" t="s">
        <v>105</v>
      </c>
      <c r="D3887" t="s">
        <v>2382</v>
      </c>
      <c r="E3887" s="235">
        <v>2.090400227663932E-2</v>
      </c>
      <c r="F3887" s="235">
        <v>2.3238427330968741E-2</v>
      </c>
      <c r="G3887" s="235">
        <v>2.5784977101884151E-2</v>
      </c>
      <c r="H3887" s="235">
        <v>2.9523665224131031E-2</v>
      </c>
      <c r="I3887" s="235">
        <v>3.4332564612907561E-2</v>
      </c>
      <c r="J3887" s="235">
        <v>4.0098037360557108E-2</v>
      </c>
      <c r="K3887" s="235">
        <v>4.6994555610797052E-2</v>
      </c>
      <c r="L3887" s="235">
        <v>5.5193952964750922E-2</v>
      </c>
      <c r="M3887" s="235">
        <v>6.4923265292574153E-2</v>
      </c>
      <c r="N3887" s="235">
        <v>7.6367823337469415E-2</v>
      </c>
      <c r="O3887" s="235">
        <v>8.9808504167903563E-2</v>
      </c>
      <c r="P3887" s="235">
        <v>0.1054712664854381</v>
      </c>
      <c r="Q3887" s="235">
        <v>0.12356739371100239</v>
      </c>
      <c r="R3887" s="235">
        <v>0.14432036586785271</v>
      </c>
      <c r="S3887" s="235">
        <v>0.16790538192108639</v>
      </c>
      <c r="T3887" s="235">
        <v>0.19440190702584639</v>
      </c>
      <c r="U3887" s="235">
        <v>0.2228901436424888</v>
      </c>
      <c r="V3887" s="235">
        <v>0.25263605030883679</v>
      </c>
      <c r="W3887" s="236">
        <f t="shared" si="157"/>
        <v>0.28635171063473791</v>
      </c>
      <c r="X3887" s="236">
        <f t="shared" si="157"/>
        <v>0.32456690992121856</v>
      </c>
      <c r="Y3887" s="236">
        <f t="shared" si="157"/>
        <v>0.36788213621039545</v>
      </c>
      <c r="Z3887" s="236">
        <f t="shared" si="155"/>
        <v>0.41697801595231654</v>
      </c>
    </row>
    <row r="3888" spans="1:26" x14ac:dyDescent="0.35">
      <c r="A3888" t="str">
        <f t="shared" si="156"/>
        <v>mco.wnd.25_50</v>
      </c>
      <c r="B3888" t="s">
        <v>2306</v>
      </c>
      <c r="C3888" t="s">
        <v>103</v>
      </c>
      <c r="D3888" t="s">
        <v>2382</v>
      </c>
      <c r="E3888" s="235">
        <v>1.3411818198819319E-2</v>
      </c>
      <c r="F3888" s="235">
        <v>1.4420541165920399E-2</v>
      </c>
      <c r="G3888" s="235">
        <v>1.5395610951940151E-2</v>
      </c>
      <c r="H3888" s="235">
        <v>1.6624184401139691E-2</v>
      </c>
      <c r="I3888" s="235">
        <v>1.797513282162751E-2</v>
      </c>
      <c r="J3888" s="235">
        <v>1.93047564584942E-2</v>
      </c>
      <c r="K3888" s="235">
        <v>2.0622007997321681E-2</v>
      </c>
      <c r="L3888" s="235">
        <v>2.1910099084057801E-2</v>
      </c>
      <c r="M3888" s="235">
        <v>2.313347299538741E-2</v>
      </c>
      <c r="N3888" s="235">
        <v>2.430182067081773E-2</v>
      </c>
      <c r="O3888" s="235">
        <v>2.5412461889601778E-2</v>
      </c>
      <c r="P3888" s="235">
        <v>2.6412279917550349E-2</v>
      </c>
      <c r="Q3888" s="235">
        <v>2.731376688981928E-2</v>
      </c>
      <c r="R3888" s="235">
        <v>2.8069821465660859E-2</v>
      </c>
      <c r="S3888" s="235">
        <v>2.869683114169734E-2</v>
      </c>
      <c r="T3888" s="235">
        <v>2.9178679292952731E-2</v>
      </c>
      <c r="U3888" s="235">
        <v>2.9427592971113019E-2</v>
      </c>
      <c r="V3888" s="235">
        <v>2.945862295112267E-2</v>
      </c>
      <c r="W3888" s="236">
        <f t="shared" si="157"/>
        <v>2.9489685650752315E-2</v>
      </c>
      <c r="X3888" s="236">
        <f t="shared" si="157"/>
        <v>2.9520781104503218E-2</v>
      </c>
      <c r="Y3888" s="236">
        <f t="shared" si="157"/>
        <v>2.9551909346913027E-2</v>
      </c>
      <c r="Z3888" s="236">
        <f t="shared" si="155"/>
        <v>2.9583070412555802E-2</v>
      </c>
    </row>
    <row r="3889" spans="1:26" x14ac:dyDescent="0.35">
      <c r="A3889" t="str">
        <f t="shared" si="156"/>
        <v>mco.sol.50_75</v>
      </c>
      <c r="B3889" t="s">
        <v>2306</v>
      </c>
      <c r="C3889" t="s">
        <v>105</v>
      </c>
      <c r="D3889" t="s">
        <v>2383</v>
      </c>
      <c r="E3889" s="235">
        <v>2.090400227663932E-2</v>
      </c>
      <c r="F3889" s="235">
        <v>2.3238427330968741E-2</v>
      </c>
      <c r="G3889" s="235">
        <v>2.5784977101884151E-2</v>
      </c>
      <c r="H3889" s="235">
        <v>3.0673522583650671E-2</v>
      </c>
      <c r="I3889" s="235">
        <v>3.7676271079931142E-2</v>
      </c>
      <c r="J3889" s="235">
        <v>4.6568603091904269E-2</v>
      </c>
      <c r="K3889" s="235">
        <v>5.77720732535544E-2</v>
      </c>
      <c r="L3889" s="235">
        <v>7.1724470181404251E-2</v>
      </c>
      <c r="M3889" s="235">
        <v>8.8930794296723875E-2</v>
      </c>
      <c r="N3889" s="235">
        <v>0.1098999999793422</v>
      </c>
      <c r="O3889" s="235">
        <v>0.13515532476756631</v>
      </c>
      <c r="P3889" s="235">
        <v>0.16506955382842639</v>
      </c>
      <c r="Q3889" s="235">
        <v>0.19970206680133001</v>
      </c>
      <c r="R3889" s="235">
        <v>0.23876718601990049</v>
      </c>
      <c r="S3889" s="235">
        <v>0.28182332474150812</v>
      </c>
      <c r="T3889" s="235">
        <v>0.32745810936020192</v>
      </c>
      <c r="U3889" s="235">
        <v>0.37329123846180667</v>
      </c>
      <c r="V3889" s="235">
        <v>0.41732961729015627</v>
      </c>
      <c r="W3889" s="236">
        <f t="shared" si="157"/>
        <v>0.46656334658486209</v>
      </c>
      <c r="X3889" s="236">
        <f t="shared" si="157"/>
        <v>0.52160533870070169</v>
      </c>
      <c r="Y3889" s="236">
        <f t="shared" si="157"/>
        <v>0.5831408132520054</v>
      </c>
      <c r="Z3889" s="236">
        <f t="shared" si="155"/>
        <v>0.65193582743472178</v>
      </c>
    </row>
    <row r="3890" spans="1:26" x14ac:dyDescent="0.35">
      <c r="A3890" t="str">
        <f t="shared" si="156"/>
        <v>mco.wnd.50_75</v>
      </c>
      <c r="B3890" t="s">
        <v>2306</v>
      </c>
      <c r="C3890" t="s">
        <v>103</v>
      </c>
      <c r="D3890" t="s">
        <v>2383</v>
      </c>
      <c r="E3890" s="235">
        <v>1.3411818198819319E-2</v>
      </c>
      <c r="F3890" s="235">
        <v>1.4420541165920399E-2</v>
      </c>
      <c r="G3890" s="235">
        <v>1.5395610951940151E-2</v>
      </c>
      <c r="H3890" s="235">
        <v>1.7051989469143949E-2</v>
      </c>
      <c r="I3890" s="235">
        <v>1.909333500520858E-2</v>
      </c>
      <c r="J3890" s="235">
        <v>2.1211215255578258E-2</v>
      </c>
      <c r="K3890" s="235">
        <v>2.3404428171920639E-2</v>
      </c>
      <c r="L3890" s="235">
        <v>2.557696630110198E-2</v>
      </c>
      <c r="M3890" s="235">
        <v>2.7717129593970678E-2</v>
      </c>
      <c r="N3890" s="235">
        <v>2.9713693728763538E-2</v>
      </c>
      <c r="O3890" s="235">
        <v>3.1491897985452232E-2</v>
      </c>
      <c r="P3890" s="235">
        <v>3.3008273196629689E-2</v>
      </c>
      <c r="Q3890" s="235">
        <v>3.4147484573076488E-2</v>
      </c>
      <c r="R3890" s="235">
        <v>3.4854109395260333E-2</v>
      </c>
      <c r="S3890" s="235">
        <v>3.5148538460910317E-2</v>
      </c>
      <c r="T3890" s="235">
        <v>3.501400355207087E-2</v>
      </c>
      <c r="U3890" s="235">
        <v>3.4500523232778538E-2</v>
      </c>
      <c r="V3890" s="235">
        <v>3.3693827756021227E-2</v>
      </c>
      <c r="W3890" s="236">
        <f t="shared" si="157"/>
        <v>3.2905994532100781E-2</v>
      </c>
      <c r="X3890" s="236">
        <f t="shared" si="157"/>
        <v>3.2136582521501873E-2</v>
      </c>
      <c r="Y3890" s="236">
        <f t="shared" si="157"/>
        <v>3.1385160997149365E-2</v>
      </c>
      <c r="Z3890" s="236">
        <f t="shared" si="155"/>
        <v>3.0651309303281551E-2</v>
      </c>
    </row>
    <row r="3891" spans="1:26" x14ac:dyDescent="0.35">
      <c r="A3891" t="str">
        <f t="shared" si="156"/>
        <v>mco.sol.75_100</v>
      </c>
      <c r="B3891" t="s">
        <v>2306</v>
      </c>
      <c r="C3891" t="s">
        <v>105</v>
      </c>
      <c r="D3891" t="s">
        <v>2384</v>
      </c>
      <c r="E3891" s="235">
        <v>2.090400227663932E-2</v>
      </c>
      <c r="F3891" s="235">
        <v>2.3238427330968741E-2</v>
      </c>
      <c r="G3891" s="235">
        <v>2.5784977101884151E-2</v>
      </c>
      <c r="H3891" s="235">
        <v>3.1886438760779123E-2</v>
      </c>
      <c r="I3891" s="235">
        <v>4.1331329422239348E-2</v>
      </c>
      <c r="J3891" s="235">
        <v>5.3873617907962988E-2</v>
      </c>
      <c r="K3891" s="235">
        <v>7.030339261397707E-2</v>
      </c>
      <c r="L3891" s="235">
        <v>9.1435910288271152E-2</v>
      </c>
      <c r="M3891" s="235">
        <v>0.1181760007477355</v>
      </c>
      <c r="N3891" s="235">
        <v>0.15133079269136249</v>
      </c>
      <c r="O3891" s="235">
        <v>0.19137786278913549</v>
      </c>
      <c r="P3891" s="235">
        <v>0.23803406040000011</v>
      </c>
      <c r="Q3891" s="235">
        <v>0.29028361878561948</v>
      </c>
      <c r="R3891" s="235">
        <v>0.3459139006896178</v>
      </c>
      <c r="S3891" s="235">
        <v>0.40233571452814471</v>
      </c>
      <c r="T3891" s="235">
        <v>0.45671091804553859</v>
      </c>
      <c r="U3891" s="235">
        <v>0.50591567764498557</v>
      </c>
      <c r="V3891" s="235">
        <v>0.54780055464922306</v>
      </c>
      <c r="W3891" s="236">
        <f t="shared" si="157"/>
        <v>0.59315309039419473</v>
      </c>
      <c r="X3891" s="236">
        <f t="shared" si="157"/>
        <v>0.64226037315620077</v>
      </c>
      <c r="Y3891" s="236">
        <f t="shared" si="157"/>
        <v>0.69543325931692634</v>
      </c>
      <c r="Z3891" s="236">
        <f t="shared" si="155"/>
        <v>0.75300834113043247</v>
      </c>
    </row>
    <row r="3892" spans="1:26" x14ac:dyDescent="0.35">
      <c r="A3892" t="str">
        <f t="shared" si="156"/>
        <v>mco.wnd.75_100</v>
      </c>
      <c r="B3892" t="s">
        <v>2306</v>
      </c>
      <c r="C3892" t="s">
        <v>103</v>
      </c>
      <c r="D3892" t="s">
        <v>2384</v>
      </c>
      <c r="E3892" s="235">
        <v>1.3411818198819319E-2</v>
      </c>
      <c r="F3892" s="235">
        <v>1.4420541165920399E-2</v>
      </c>
      <c r="G3892" s="235">
        <v>1.5395610951940151E-2</v>
      </c>
      <c r="H3892" s="235">
        <v>1.7602046314405369E-2</v>
      </c>
      <c r="I3892" s="235">
        <v>2.0591329074180709E-2</v>
      </c>
      <c r="J3892" s="235">
        <v>2.386453936203263E-2</v>
      </c>
      <c r="K3892" s="235">
        <v>2.734159917158727E-2</v>
      </c>
      <c r="L3892" s="235">
        <v>3.0878691682595261E-2</v>
      </c>
      <c r="M3892" s="235">
        <v>3.4373879795064392E-2</v>
      </c>
      <c r="N3892" s="235">
        <v>3.748065351658561E-2</v>
      </c>
      <c r="O3892" s="235">
        <v>4.0016160567456917E-2</v>
      </c>
      <c r="P3892" s="235">
        <v>4.1762016913908309E-2</v>
      </c>
      <c r="Q3892" s="235">
        <v>4.2631627123375343E-2</v>
      </c>
      <c r="R3892" s="235">
        <v>4.2582044707265072E-2</v>
      </c>
      <c r="S3892" s="235">
        <v>4.1800791468880737E-2</v>
      </c>
      <c r="T3892" s="235">
        <v>4.0408363212830922E-2</v>
      </c>
      <c r="U3892" s="235">
        <v>3.8675227529298521E-2</v>
      </c>
      <c r="V3892" s="235">
        <v>3.6758913404324287E-2</v>
      </c>
      <c r="W3892" s="236">
        <f t="shared" si="157"/>
        <v>3.4937550493865696E-2</v>
      </c>
      <c r="X3892" s="236">
        <f t="shared" si="157"/>
        <v>3.320643407179226E-2</v>
      </c>
      <c r="Y3892" s="236">
        <f t="shared" si="157"/>
        <v>3.1561092525873878E-2</v>
      </c>
      <c r="Z3892" s="236">
        <f t="shared" si="155"/>
        <v>2.9997275807248671E-2</v>
      </c>
    </row>
    <row r="3893" spans="1:26" x14ac:dyDescent="0.35">
      <c r="A3893" t="str">
        <f t="shared" si="156"/>
        <v>mng.sol.0_0</v>
      </c>
      <c r="B3893" t="s">
        <v>1340</v>
      </c>
      <c r="C3893" t="s">
        <v>105</v>
      </c>
      <c r="D3893" t="s">
        <v>2380</v>
      </c>
      <c r="E3893" s="235">
        <v>2.090400227663932E-2</v>
      </c>
      <c r="F3893" s="235">
        <v>2.3238427330968741E-2</v>
      </c>
      <c r="G3893" s="235">
        <v>2.5784977101884151E-2</v>
      </c>
      <c r="H3893" s="235">
        <v>2.8523010345819149E-2</v>
      </c>
      <c r="I3893" s="235">
        <v>3.1460164405327368E-2</v>
      </c>
      <c r="J3893" s="235">
        <v>3.4590724557257473E-2</v>
      </c>
      <c r="K3893" s="235">
        <v>3.7913867827805009E-2</v>
      </c>
      <c r="L3893" s="235">
        <v>4.138315222475205E-2</v>
      </c>
      <c r="M3893" s="235">
        <v>4.5008204905001757E-2</v>
      </c>
      <c r="N3893" s="235">
        <v>4.8761481356197602E-2</v>
      </c>
      <c r="O3893" s="235">
        <v>5.2639744983810591E-2</v>
      </c>
      <c r="P3893" s="235">
        <v>5.660612148758238E-2</v>
      </c>
      <c r="Q3893" s="235">
        <v>6.0610242346617139E-2</v>
      </c>
      <c r="R3893" s="235">
        <v>6.4641589518515258E-2</v>
      </c>
      <c r="S3893" s="235">
        <v>6.8701963041991179E-2</v>
      </c>
      <c r="T3893" s="235">
        <v>7.2754689684551094E-2</v>
      </c>
      <c r="U3893" s="235">
        <v>7.6814348751658851E-2</v>
      </c>
      <c r="V3893" s="235">
        <v>8.0836373986807264E-2</v>
      </c>
      <c r="W3893" s="236">
        <f t="shared" si="157"/>
        <v>8.5068993821207833E-2</v>
      </c>
      <c r="X3893" s="236">
        <f t="shared" si="157"/>
        <v>8.9523235059179584E-2</v>
      </c>
      <c r="Y3893" s="236">
        <f t="shared" si="157"/>
        <v>9.4210701872238622E-2</v>
      </c>
      <c r="Z3893" s="236">
        <f t="shared" si="155"/>
        <v>9.9143606030239501E-2</v>
      </c>
    </row>
    <row r="3894" spans="1:26" x14ac:dyDescent="0.35">
      <c r="A3894" t="str">
        <f t="shared" si="156"/>
        <v>mng.wnd.0_0</v>
      </c>
      <c r="B3894" t="s">
        <v>1340</v>
      </c>
      <c r="C3894" t="s">
        <v>103</v>
      </c>
      <c r="D3894" t="s">
        <v>2380</v>
      </c>
      <c r="E3894" s="235">
        <v>1.3411818198819319E-2</v>
      </c>
      <c r="F3894" s="235">
        <v>1.4420541165920399E-2</v>
      </c>
      <c r="G3894" s="235">
        <v>1.5395610951940151E-2</v>
      </c>
      <c r="H3894" s="235">
        <v>1.6304436559963571E-2</v>
      </c>
      <c r="I3894" s="235">
        <v>1.7144876215296759E-2</v>
      </c>
      <c r="J3894" s="235">
        <v>1.7907684156724051E-2</v>
      </c>
      <c r="K3894" s="235">
        <v>1.8575723220013631E-2</v>
      </c>
      <c r="L3894" s="235">
        <v>1.9152928986047819E-2</v>
      </c>
      <c r="M3894" s="235">
        <v>1.96502549762172E-2</v>
      </c>
      <c r="N3894" s="235">
        <v>2.0071275563831301E-2</v>
      </c>
      <c r="O3894" s="235">
        <v>2.0424208087341029E-2</v>
      </c>
      <c r="P3894" s="235">
        <v>2.0696873605827979E-2</v>
      </c>
      <c r="Q3894" s="235">
        <v>2.0911136997884341E-2</v>
      </c>
      <c r="R3894" s="235">
        <v>2.1075750945744862E-2</v>
      </c>
      <c r="S3894" s="235">
        <v>2.1199734111410361E-2</v>
      </c>
      <c r="T3894" s="235">
        <v>2.1287804530642201E-2</v>
      </c>
      <c r="U3894" s="235">
        <v>2.134728953974158E-2</v>
      </c>
      <c r="V3894" s="235">
        <v>2.1383197621466839E-2</v>
      </c>
      <c r="W3894" s="236">
        <f t="shared" si="157"/>
        <v>2.1419166103850026E-2</v>
      </c>
      <c r="X3894" s="236">
        <f t="shared" si="157"/>
        <v>2.1455195088490538E-2</v>
      </c>
      <c r="Y3894" s="236">
        <f t="shared" si="157"/>
        <v>2.1491284677158676E-2</v>
      </c>
      <c r="Z3894" s="236">
        <f t="shared" si="155"/>
        <v>2.152743497179592E-2</v>
      </c>
    </row>
    <row r="3895" spans="1:26" x14ac:dyDescent="0.35">
      <c r="A3895" t="str">
        <f t="shared" si="156"/>
        <v>mng.sol.0_25</v>
      </c>
      <c r="B3895" t="s">
        <v>1340</v>
      </c>
      <c r="C3895" t="s">
        <v>105</v>
      </c>
      <c r="D3895" t="s">
        <v>2381</v>
      </c>
      <c r="E3895" s="235">
        <v>2.090400227663932E-2</v>
      </c>
      <c r="F3895" s="235">
        <v>2.3238427330968741E-2</v>
      </c>
      <c r="G3895" s="235">
        <v>2.5784977101884151E-2</v>
      </c>
      <c r="H3895" s="235">
        <v>2.8523010345819149E-2</v>
      </c>
      <c r="I3895" s="235">
        <v>3.1551081463113431E-2</v>
      </c>
      <c r="J3895" s="235">
        <v>3.4942437972336857E-2</v>
      </c>
      <c r="K3895" s="235">
        <v>3.8762811696971052E-2</v>
      </c>
      <c r="L3895" s="235">
        <v>4.3041065518848107E-2</v>
      </c>
      <c r="M3895" s="235">
        <v>4.7874101155915699E-2</v>
      </c>
      <c r="N3895" s="235">
        <v>5.3328059397615361E-2</v>
      </c>
      <c r="O3895" s="235">
        <v>5.9503729491441393E-2</v>
      </c>
      <c r="P3895" s="235">
        <v>6.6461564623919972E-2</v>
      </c>
      <c r="Q3895" s="235">
        <v>7.4290205245752375E-2</v>
      </c>
      <c r="R3895" s="235">
        <v>8.3094701788065689E-2</v>
      </c>
      <c r="S3895" s="235">
        <v>9.3027449967330852E-2</v>
      </c>
      <c r="T3895" s="235">
        <v>0.1041895159181163</v>
      </c>
      <c r="U3895" s="235">
        <v>0.116152102321359</v>
      </c>
      <c r="V3895" s="235">
        <v>0.12861820206095481</v>
      </c>
      <c r="W3895" s="236">
        <f t="shared" si="157"/>
        <v>0.14242223404294427</v>
      </c>
      <c r="X3895" s="236">
        <f t="shared" si="157"/>
        <v>0.15770779271327509</v>
      </c>
      <c r="Y3895" s="236">
        <f t="shared" si="157"/>
        <v>0.17463388388496853</v>
      </c>
      <c r="Z3895" s="236">
        <f t="shared" si="155"/>
        <v>0.19337657877308925</v>
      </c>
    </row>
    <row r="3896" spans="1:26" x14ac:dyDescent="0.35">
      <c r="A3896" t="str">
        <f t="shared" si="156"/>
        <v>mng.wnd.0_25</v>
      </c>
      <c r="B3896" t="s">
        <v>1340</v>
      </c>
      <c r="C3896" t="s">
        <v>103</v>
      </c>
      <c r="D3896" t="s">
        <v>2381</v>
      </c>
      <c r="E3896" s="235">
        <v>1.3411818198819319E-2</v>
      </c>
      <c r="F3896" s="235">
        <v>1.4420541165920399E-2</v>
      </c>
      <c r="G3896" s="235">
        <v>1.5395610951940151E-2</v>
      </c>
      <c r="H3896" s="235">
        <v>1.6304436559963571E-2</v>
      </c>
      <c r="I3896" s="235">
        <v>1.716884290669379E-2</v>
      </c>
      <c r="J3896" s="235">
        <v>1.7991972915139751E-2</v>
      </c>
      <c r="K3896" s="235">
        <v>1.8757769486645232E-2</v>
      </c>
      <c r="L3896" s="235">
        <v>1.9472183689600731E-2</v>
      </c>
      <c r="M3896" s="235">
        <v>2.0146389201214289E-2</v>
      </c>
      <c r="N3896" s="235">
        <v>2.0782519164326281E-2</v>
      </c>
      <c r="O3896" s="235">
        <v>2.136714127277756E-2</v>
      </c>
      <c r="P3896" s="235">
        <v>2.1915047346324192E-2</v>
      </c>
      <c r="Q3896" s="235">
        <v>2.2435920085213369E-2</v>
      </c>
      <c r="R3896" s="235">
        <v>2.292991467096625E-2</v>
      </c>
      <c r="S3896" s="235">
        <v>2.340140816023693E-2</v>
      </c>
      <c r="T3896" s="235">
        <v>2.382510923138826E-2</v>
      </c>
      <c r="U3896" s="235">
        <v>2.4181757225789469E-2</v>
      </c>
      <c r="V3896" s="235">
        <v>2.445915952672624E-2</v>
      </c>
      <c r="W3896" s="236">
        <f t="shared" si="157"/>
        <v>2.4739744062760589E-2</v>
      </c>
      <c r="X3896" s="236">
        <f t="shared" si="157"/>
        <v>2.5023547339069949E-2</v>
      </c>
      <c r="Y3896" s="236">
        <f t="shared" si="157"/>
        <v>2.5310606279602819E-2</v>
      </c>
      <c r="Z3896" s="236">
        <f t="shared" si="155"/>
        <v>2.5600958231882718E-2</v>
      </c>
    </row>
    <row r="3897" spans="1:26" x14ac:dyDescent="0.35">
      <c r="A3897" t="str">
        <f t="shared" si="156"/>
        <v>mng.sol.25_50</v>
      </c>
      <c r="B3897" t="s">
        <v>1340</v>
      </c>
      <c r="C3897" t="s">
        <v>105</v>
      </c>
      <c r="D3897" t="s">
        <v>2382</v>
      </c>
      <c r="E3897" s="235">
        <v>2.090400227663932E-2</v>
      </c>
      <c r="F3897" s="235">
        <v>2.3238427330968741E-2</v>
      </c>
      <c r="G3897" s="235">
        <v>2.5784977101884151E-2</v>
      </c>
      <c r="H3897" s="235">
        <v>2.9523665224131031E-2</v>
      </c>
      <c r="I3897" s="235">
        <v>3.4332564612907561E-2</v>
      </c>
      <c r="J3897" s="235">
        <v>4.0098037360557108E-2</v>
      </c>
      <c r="K3897" s="235">
        <v>4.6994555610797052E-2</v>
      </c>
      <c r="L3897" s="235">
        <v>5.5193952964750922E-2</v>
      </c>
      <c r="M3897" s="235">
        <v>6.4923265292574153E-2</v>
      </c>
      <c r="N3897" s="235">
        <v>7.6367823337469415E-2</v>
      </c>
      <c r="O3897" s="235">
        <v>8.9808504167903563E-2</v>
      </c>
      <c r="P3897" s="235">
        <v>0.1054712664854381</v>
      </c>
      <c r="Q3897" s="235">
        <v>0.12356739371100239</v>
      </c>
      <c r="R3897" s="235">
        <v>0.14432036586785271</v>
      </c>
      <c r="S3897" s="235">
        <v>0.16790538192108639</v>
      </c>
      <c r="T3897" s="235">
        <v>0.19440190702584639</v>
      </c>
      <c r="U3897" s="235">
        <v>0.2228901436424888</v>
      </c>
      <c r="V3897" s="235">
        <v>0.25263605030883679</v>
      </c>
      <c r="W3897" s="236">
        <f t="shared" si="157"/>
        <v>0.28635171063473791</v>
      </c>
      <c r="X3897" s="236">
        <f t="shared" si="157"/>
        <v>0.32456690992121856</v>
      </c>
      <c r="Y3897" s="236">
        <f t="shared" si="157"/>
        <v>0.36788213621039545</v>
      </c>
      <c r="Z3897" s="236">
        <f t="shared" si="155"/>
        <v>0.41697801595231654</v>
      </c>
    </row>
    <row r="3898" spans="1:26" x14ac:dyDescent="0.35">
      <c r="A3898" t="str">
        <f t="shared" si="156"/>
        <v>mng.wnd.25_50</v>
      </c>
      <c r="B3898" t="s">
        <v>1340</v>
      </c>
      <c r="C3898" t="s">
        <v>103</v>
      </c>
      <c r="D3898" t="s">
        <v>2382</v>
      </c>
      <c r="E3898" s="235">
        <v>1.3411818198819319E-2</v>
      </c>
      <c r="F3898" s="235">
        <v>1.4420541165920399E-2</v>
      </c>
      <c r="G3898" s="235">
        <v>1.5395610951940151E-2</v>
      </c>
      <c r="H3898" s="235">
        <v>1.6624184401139691E-2</v>
      </c>
      <c r="I3898" s="235">
        <v>1.797513282162751E-2</v>
      </c>
      <c r="J3898" s="235">
        <v>1.93047564584942E-2</v>
      </c>
      <c r="K3898" s="235">
        <v>2.0622007997321681E-2</v>
      </c>
      <c r="L3898" s="235">
        <v>2.1910099084057801E-2</v>
      </c>
      <c r="M3898" s="235">
        <v>2.313347299538741E-2</v>
      </c>
      <c r="N3898" s="235">
        <v>2.430182067081773E-2</v>
      </c>
      <c r="O3898" s="235">
        <v>2.5412461889601778E-2</v>
      </c>
      <c r="P3898" s="235">
        <v>2.6412279917550349E-2</v>
      </c>
      <c r="Q3898" s="235">
        <v>2.731376688981928E-2</v>
      </c>
      <c r="R3898" s="235">
        <v>2.8069821465660859E-2</v>
      </c>
      <c r="S3898" s="235">
        <v>2.869683114169734E-2</v>
      </c>
      <c r="T3898" s="235">
        <v>2.9178679292952731E-2</v>
      </c>
      <c r="U3898" s="235">
        <v>2.9427592971113019E-2</v>
      </c>
      <c r="V3898" s="235">
        <v>2.945862295112267E-2</v>
      </c>
      <c r="W3898" s="236">
        <f t="shared" si="157"/>
        <v>2.9489685650752315E-2</v>
      </c>
      <c r="X3898" s="236">
        <f t="shared" si="157"/>
        <v>2.9520781104503218E-2</v>
      </c>
      <c r="Y3898" s="236">
        <f t="shared" si="157"/>
        <v>2.9551909346913027E-2</v>
      </c>
      <c r="Z3898" s="236">
        <f t="shared" si="155"/>
        <v>2.9583070412555802E-2</v>
      </c>
    </row>
    <row r="3899" spans="1:26" x14ac:dyDescent="0.35">
      <c r="A3899" t="str">
        <f t="shared" si="156"/>
        <v>mng.sol.50_75</v>
      </c>
      <c r="B3899" t="s">
        <v>1340</v>
      </c>
      <c r="C3899" t="s">
        <v>105</v>
      </c>
      <c r="D3899" t="s">
        <v>2383</v>
      </c>
      <c r="E3899" s="235">
        <v>2.090400227663932E-2</v>
      </c>
      <c r="F3899" s="235">
        <v>2.3238427330968741E-2</v>
      </c>
      <c r="G3899" s="235">
        <v>2.5784977101884151E-2</v>
      </c>
      <c r="H3899" s="235">
        <v>3.0673522583650671E-2</v>
      </c>
      <c r="I3899" s="235">
        <v>3.7676271079931142E-2</v>
      </c>
      <c r="J3899" s="235">
        <v>4.6568603091904269E-2</v>
      </c>
      <c r="K3899" s="235">
        <v>5.77720732535544E-2</v>
      </c>
      <c r="L3899" s="235">
        <v>7.1724470181404251E-2</v>
      </c>
      <c r="M3899" s="235">
        <v>8.8930794296723875E-2</v>
      </c>
      <c r="N3899" s="235">
        <v>0.1098999999793422</v>
      </c>
      <c r="O3899" s="235">
        <v>0.13515532476756631</v>
      </c>
      <c r="P3899" s="235">
        <v>0.16506955382842639</v>
      </c>
      <c r="Q3899" s="235">
        <v>0.19970206680133001</v>
      </c>
      <c r="R3899" s="235">
        <v>0.23876718601990049</v>
      </c>
      <c r="S3899" s="235">
        <v>0.28182332474150812</v>
      </c>
      <c r="T3899" s="235">
        <v>0.32745810936020192</v>
      </c>
      <c r="U3899" s="235">
        <v>0.37329123846180667</v>
      </c>
      <c r="V3899" s="235">
        <v>0.41732961729015627</v>
      </c>
      <c r="W3899" s="236">
        <f t="shared" si="157"/>
        <v>0.46656334658486209</v>
      </c>
      <c r="X3899" s="236">
        <f t="shared" si="157"/>
        <v>0.52160533870070169</v>
      </c>
      <c r="Y3899" s="236">
        <f t="shared" si="157"/>
        <v>0.5831408132520054</v>
      </c>
      <c r="Z3899" s="236">
        <f t="shared" si="155"/>
        <v>0.65193582743472178</v>
      </c>
    </row>
    <row r="3900" spans="1:26" x14ac:dyDescent="0.35">
      <c r="A3900" t="str">
        <f t="shared" si="156"/>
        <v>mng.wnd.50_75</v>
      </c>
      <c r="B3900" t="s">
        <v>1340</v>
      </c>
      <c r="C3900" t="s">
        <v>103</v>
      </c>
      <c r="D3900" t="s">
        <v>2383</v>
      </c>
      <c r="E3900" s="235">
        <v>1.3411818198819319E-2</v>
      </c>
      <c r="F3900" s="235">
        <v>1.4420541165920399E-2</v>
      </c>
      <c r="G3900" s="235">
        <v>1.5395610951940151E-2</v>
      </c>
      <c r="H3900" s="235">
        <v>1.7051989469143949E-2</v>
      </c>
      <c r="I3900" s="235">
        <v>1.909333500520858E-2</v>
      </c>
      <c r="J3900" s="235">
        <v>2.1211215255578258E-2</v>
      </c>
      <c r="K3900" s="235">
        <v>2.3404428171920639E-2</v>
      </c>
      <c r="L3900" s="235">
        <v>2.557696630110198E-2</v>
      </c>
      <c r="M3900" s="235">
        <v>2.7717129593970678E-2</v>
      </c>
      <c r="N3900" s="235">
        <v>2.9713693728763538E-2</v>
      </c>
      <c r="O3900" s="235">
        <v>3.1491897985452232E-2</v>
      </c>
      <c r="P3900" s="235">
        <v>3.3008273196629689E-2</v>
      </c>
      <c r="Q3900" s="235">
        <v>3.4147484573076488E-2</v>
      </c>
      <c r="R3900" s="235">
        <v>3.4854109395260333E-2</v>
      </c>
      <c r="S3900" s="235">
        <v>3.5148538460910317E-2</v>
      </c>
      <c r="T3900" s="235">
        <v>3.501400355207087E-2</v>
      </c>
      <c r="U3900" s="235">
        <v>3.4500523232778538E-2</v>
      </c>
      <c r="V3900" s="235">
        <v>3.3693827756021227E-2</v>
      </c>
      <c r="W3900" s="236">
        <f t="shared" si="157"/>
        <v>3.2905994532100781E-2</v>
      </c>
      <c r="X3900" s="236">
        <f t="shared" si="157"/>
        <v>3.2136582521501873E-2</v>
      </c>
      <c r="Y3900" s="236">
        <f t="shared" si="157"/>
        <v>3.1385160997149365E-2</v>
      </c>
      <c r="Z3900" s="236">
        <f t="shared" si="155"/>
        <v>3.0651309303281551E-2</v>
      </c>
    </row>
    <row r="3901" spans="1:26" x14ac:dyDescent="0.35">
      <c r="A3901" t="str">
        <f t="shared" si="156"/>
        <v>mng.sol.75_100</v>
      </c>
      <c r="B3901" t="s">
        <v>1340</v>
      </c>
      <c r="C3901" t="s">
        <v>105</v>
      </c>
      <c r="D3901" t="s">
        <v>2384</v>
      </c>
      <c r="E3901" s="235">
        <v>2.090400227663932E-2</v>
      </c>
      <c r="F3901" s="235">
        <v>2.3238427330968741E-2</v>
      </c>
      <c r="G3901" s="235">
        <v>2.5784977101884151E-2</v>
      </c>
      <c r="H3901" s="235">
        <v>3.1886438760779123E-2</v>
      </c>
      <c r="I3901" s="235">
        <v>4.1331329422239348E-2</v>
      </c>
      <c r="J3901" s="235">
        <v>5.3873617907962988E-2</v>
      </c>
      <c r="K3901" s="235">
        <v>7.030339261397707E-2</v>
      </c>
      <c r="L3901" s="235">
        <v>9.1435910288271152E-2</v>
      </c>
      <c r="M3901" s="235">
        <v>0.1181760007477355</v>
      </c>
      <c r="N3901" s="235">
        <v>0.15133079269136249</v>
      </c>
      <c r="O3901" s="235">
        <v>0.19137786278913549</v>
      </c>
      <c r="P3901" s="235">
        <v>0.23803406040000011</v>
      </c>
      <c r="Q3901" s="235">
        <v>0.29028361878561948</v>
      </c>
      <c r="R3901" s="235">
        <v>0.3459139006896178</v>
      </c>
      <c r="S3901" s="235">
        <v>0.40233571452814471</v>
      </c>
      <c r="T3901" s="235">
        <v>0.45671091804553859</v>
      </c>
      <c r="U3901" s="235">
        <v>0.50591567764498557</v>
      </c>
      <c r="V3901" s="235">
        <v>0.54780055464922306</v>
      </c>
      <c r="W3901" s="236">
        <f t="shared" si="157"/>
        <v>0.59315309039419473</v>
      </c>
      <c r="X3901" s="236">
        <f t="shared" si="157"/>
        <v>0.64226037315620077</v>
      </c>
      <c r="Y3901" s="236">
        <f t="shared" si="157"/>
        <v>0.69543325931692634</v>
      </c>
      <c r="Z3901" s="236">
        <f t="shared" si="155"/>
        <v>0.75300834113043247</v>
      </c>
    </row>
    <row r="3902" spans="1:26" x14ac:dyDescent="0.35">
      <c r="A3902" t="str">
        <f t="shared" si="156"/>
        <v>mng.wnd.75_100</v>
      </c>
      <c r="B3902" t="s">
        <v>1340</v>
      </c>
      <c r="C3902" t="s">
        <v>103</v>
      </c>
      <c r="D3902" t="s">
        <v>2384</v>
      </c>
      <c r="E3902" s="235">
        <v>1.3411818198819319E-2</v>
      </c>
      <c r="F3902" s="235">
        <v>1.4420541165920399E-2</v>
      </c>
      <c r="G3902" s="235">
        <v>1.5395610951940151E-2</v>
      </c>
      <c r="H3902" s="235">
        <v>1.7602046314405369E-2</v>
      </c>
      <c r="I3902" s="235">
        <v>2.0591329074180709E-2</v>
      </c>
      <c r="J3902" s="235">
        <v>2.386453936203263E-2</v>
      </c>
      <c r="K3902" s="235">
        <v>2.734159917158727E-2</v>
      </c>
      <c r="L3902" s="235">
        <v>3.0878691682595261E-2</v>
      </c>
      <c r="M3902" s="235">
        <v>3.4373879795064392E-2</v>
      </c>
      <c r="N3902" s="235">
        <v>3.748065351658561E-2</v>
      </c>
      <c r="O3902" s="235">
        <v>4.0016160567456917E-2</v>
      </c>
      <c r="P3902" s="235">
        <v>4.1762016913908309E-2</v>
      </c>
      <c r="Q3902" s="235">
        <v>4.2631627123375343E-2</v>
      </c>
      <c r="R3902" s="235">
        <v>4.2582044707265072E-2</v>
      </c>
      <c r="S3902" s="235">
        <v>4.1800791468880737E-2</v>
      </c>
      <c r="T3902" s="235">
        <v>4.0408363212830922E-2</v>
      </c>
      <c r="U3902" s="235">
        <v>3.8675227529298521E-2</v>
      </c>
      <c r="V3902" s="235">
        <v>3.6758913404324287E-2</v>
      </c>
      <c r="W3902" s="236">
        <f t="shared" si="157"/>
        <v>3.4937550493865696E-2</v>
      </c>
      <c r="X3902" s="236">
        <f t="shared" si="157"/>
        <v>3.320643407179226E-2</v>
      </c>
      <c r="Y3902" s="236">
        <f t="shared" si="157"/>
        <v>3.1561092525873878E-2</v>
      </c>
      <c r="Z3902" s="236">
        <f t="shared" si="155"/>
        <v>2.9997275807248671E-2</v>
      </c>
    </row>
    <row r="3903" spans="1:26" x14ac:dyDescent="0.35">
      <c r="A3903" t="str">
        <f t="shared" si="156"/>
        <v>mne.sol.0_0</v>
      </c>
      <c r="B3903" t="s">
        <v>1329</v>
      </c>
      <c r="C3903" t="s">
        <v>105</v>
      </c>
      <c r="D3903" t="s">
        <v>2380</v>
      </c>
      <c r="E3903" s="235">
        <v>2.090400227663932E-2</v>
      </c>
      <c r="F3903" s="235">
        <v>2.3238427330968741E-2</v>
      </c>
      <c r="G3903" s="235">
        <v>2.5784977101884151E-2</v>
      </c>
      <c r="H3903" s="235">
        <v>2.8523010345819149E-2</v>
      </c>
      <c r="I3903" s="235">
        <v>3.1460164405327368E-2</v>
      </c>
      <c r="J3903" s="235">
        <v>3.4590724557257473E-2</v>
      </c>
      <c r="K3903" s="235">
        <v>3.7913867827805009E-2</v>
      </c>
      <c r="L3903" s="235">
        <v>4.138315222475205E-2</v>
      </c>
      <c r="M3903" s="235">
        <v>4.5008204905001757E-2</v>
      </c>
      <c r="N3903" s="235">
        <v>4.8761481356197602E-2</v>
      </c>
      <c r="O3903" s="235">
        <v>5.2639744983810591E-2</v>
      </c>
      <c r="P3903" s="235">
        <v>5.660612148758238E-2</v>
      </c>
      <c r="Q3903" s="235">
        <v>6.0610242346617139E-2</v>
      </c>
      <c r="R3903" s="235">
        <v>6.4641589518515258E-2</v>
      </c>
      <c r="S3903" s="235">
        <v>6.8701963041991179E-2</v>
      </c>
      <c r="T3903" s="235">
        <v>7.2754689684551094E-2</v>
      </c>
      <c r="U3903" s="235">
        <v>7.6814348751658851E-2</v>
      </c>
      <c r="V3903" s="235">
        <v>8.0836373986807264E-2</v>
      </c>
      <c r="W3903" s="236">
        <f t="shared" si="157"/>
        <v>8.5068993821207833E-2</v>
      </c>
      <c r="X3903" s="236">
        <f t="shared" si="157"/>
        <v>8.9523235059179584E-2</v>
      </c>
      <c r="Y3903" s="236">
        <f t="shared" si="157"/>
        <v>9.4210701872238622E-2</v>
      </c>
      <c r="Z3903" s="236">
        <f t="shared" si="155"/>
        <v>9.9143606030239501E-2</v>
      </c>
    </row>
    <row r="3904" spans="1:26" x14ac:dyDescent="0.35">
      <c r="A3904" t="str">
        <f t="shared" si="156"/>
        <v>mne.wnd.0_0</v>
      </c>
      <c r="B3904" t="s">
        <v>1329</v>
      </c>
      <c r="C3904" t="s">
        <v>103</v>
      </c>
      <c r="D3904" t="s">
        <v>2380</v>
      </c>
      <c r="E3904" s="235">
        <v>1.3411818198819319E-2</v>
      </c>
      <c r="F3904" s="235">
        <v>1.4420541165920399E-2</v>
      </c>
      <c r="G3904" s="235">
        <v>1.5395610951940151E-2</v>
      </c>
      <c r="H3904" s="235">
        <v>1.6304436559963571E-2</v>
      </c>
      <c r="I3904" s="235">
        <v>1.7144876215296759E-2</v>
      </c>
      <c r="J3904" s="235">
        <v>1.7907684156724051E-2</v>
      </c>
      <c r="K3904" s="235">
        <v>1.8575723220013631E-2</v>
      </c>
      <c r="L3904" s="235">
        <v>1.9152928986047819E-2</v>
      </c>
      <c r="M3904" s="235">
        <v>1.96502549762172E-2</v>
      </c>
      <c r="N3904" s="235">
        <v>2.0071275563831301E-2</v>
      </c>
      <c r="O3904" s="235">
        <v>2.0424208087341029E-2</v>
      </c>
      <c r="P3904" s="235">
        <v>2.0696873605827979E-2</v>
      </c>
      <c r="Q3904" s="235">
        <v>2.0911136997884341E-2</v>
      </c>
      <c r="R3904" s="235">
        <v>2.1075750945744862E-2</v>
      </c>
      <c r="S3904" s="235">
        <v>2.1199734111410361E-2</v>
      </c>
      <c r="T3904" s="235">
        <v>2.1287804530642201E-2</v>
      </c>
      <c r="U3904" s="235">
        <v>2.134728953974158E-2</v>
      </c>
      <c r="V3904" s="235">
        <v>2.1383197621466839E-2</v>
      </c>
      <c r="W3904" s="236">
        <f t="shared" si="157"/>
        <v>2.1419166103850026E-2</v>
      </c>
      <c r="X3904" s="236">
        <f t="shared" si="157"/>
        <v>2.1455195088490538E-2</v>
      </c>
      <c r="Y3904" s="236">
        <f t="shared" si="157"/>
        <v>2.1491284677158676E-2</v>
      </c>
      <c r="Z3904" s="236">
        <f t="shared" si="155"/>
        <v>2.152743497179592E-2</v>
      </c>
    </row>
    <row r="3905" spans="1:26" x14ac:dyDescent="0.35">
      <c r="A3905" t="str">
        <f t="shared" si="156"/>
        <v>mne.sol.0_25</v>
      </c>
      <c r="B3905" t="s">
        <v>1329</v>
      </c>
      <c r="C3905" t="s">
        <v>105</v>
      </c>
      <c r="D3905" t="s">
        <v>2381</v>
      </c>
      <c r="E3905" s="235">
        <v>2.090400227663932E-2</v>
      </c>
      <c r="F3905" s="235">
        <v>2.3238427330968741E-2</v>
      </c>
      <c r="G3905" s="235">
        <v>2.5784977101884151E-2</v>
      </c>
      <c r="H3905" s="235">
        <v>2.8523010345819149E-2</v>
      </c>
      <c r="I3905" s="235">
        <v>3.1551081463113431E-2</v>
      </c>
      <c r="J3905" s="235">
        <v>3.4942437972336857E-2</v>
      </c>
      <c r="K3905" s="235">
        <v>3.8762811696971052E-2</v>
      </c>
      <c r="L3905" s="235">
        <v>4.3041065518848107E-2</v>
      </c>
      <c r="M3905" s="235">
        <v>4.7874101155915699E-2</v>
      </c>
      <c r="N3905" s="235">
        <v>5.3328059397615361E-2</v>
      </c>
      <c r="O3905" s="235">
        <v>5.9503729491441393E-2</v>
      </c>
      <c r="P3905" s="235">
        <v>6.6461564623919972E-2</v>
      </c>
      <c r="Q3905" s="235">
        <v>7.4290205245752375E-2</v>
      </c>
      <c r="R3905" s="235">
        <v>8.3094701788065689E-2</v>
      </c>
      <c r="S3905" s="235">
        <v>9.3027449967330852E-2</v>
      </c>
      <c r="T3905" s="235">
        <v>0.1041895159181163</v>
      </c>
      <c r="U3905" s="235">
        <v>0.116152102321359</v>
      </c>
      <c r="V3905" s="235">
        <v>0.12861820206095481</v>
      </c>
      <c r="W3905" s="236">
        <f t="shared" si="157"/>
        <v>0.14242223404294427</v>
      </c>
      <c r="X3905" s="236">
        <f t="shared" si="157"/>
        <v>0.15770779271327509</v>
      </c>
      <c r="Y3905" s="236">
        <f t="shared" si="157"/>
        <v>0.17463388388496853</v>
      </c>
      <c r="Z3905" s="236">
        <f t="shared" si="155"/>
        <v>0.19337657877308925</v>
      </c>
    </row>
    <row r="3906" spans="1:26" x14ac:dyDescent="0.35">
      <c r="A3906" t="str">
        <f t="shared" si="156"/>
        <v>mne.wnd.0_25</v>
      </c>
      <c r="B3906" t="s">
        <v>1329</v>
      </c>
      <c r="C3906" t="s">
        <v>103</v>
      </c>
      <c r="D3906" t="s">
        <v>2381</v>
      </c>
      <c r="E3906" s="235">
        <v>1.3411818198819319E-2</v>
      </c>
      <c r="F3906" s="235">
        <v>1.4420541165920399E-2</v>
      </c>
      <c r="G3906" s="235">
        <v>1.5395610951940151E-2</v>
      </c>
      <c r="H3906" s="235">
        <v>1.6304436559963571E-2</v>
      </c>
      <c r="I3906" s="235">
        <v>1.716884290669379E-2</v>
      </c>
      <c r="J3906" s="235">
        <v>1.7991972915139751E-2</v>
      </c>
      <c r="K3906" s="235">
        <v>1.8757769486645232E-2</v>
      </c>
      <c r="L3906" s="235">
        <v>1.9472183689600731E-2</v>
      </c>
      <c r="M3906" s="235">
        <v>2.0146389201214289E-2</v>
      </c>
      <c r="N3906" s="235">
        <v>2.0782519164326281E-2</v>
      </c>
      <c r="O3906" s="235">
        <v>2.136714127277756E-2</v>
      </c>
      <c r="P3906" s="235">
        <v>2.1915047346324192E-2</v>
      </c>
      <c r="Q3906" s="235">
        <v>2.2435920085213369E-2</v>
      </c>
      <c r="R3906" s="235">
        <v>2.292991467096625E-2</v>
      </c>
      <c r="S3906" s="235">
        <v>2.340140816023693E-2</v>
      </c>
      <c r="T3906" s="235">
        <v>2.382510923138826E-2</v>
      </c>
      <c r="U3906" s="235">
        <v>2.4181757225789469E-2</v>
      </c>
      <c r="V3906" s="235">
        <v>2.445915952672624E-2</v>
      </c>
      <c r="W3906" s="236">
        <f t="shared" si="157"/>
        <v>2.4739744062760589E-2</v>
      </c>
      <c r="X3906" s="236">
        <f t="shared" si="157"/>
        <v>2.5023547339069949E-2</v>
      </c>
      <c r="Y3906" s="236">
        <f t="shared" si="157"/>
        <v>2.5310606279602819E-2</v>
      </c>
      <c r="Z3906" s="236">
        <f t="shared" si="155"/>
        <v>2.5600958231882718E-2</v>
      </c>
    </row>
    <row r="3907" spans="1:26" x14ac:dyDescent="0.35">
      <c r="A3907" t="str">
        <f t="shared" si="156"/>
        <v>mne.sol.25_50</v>
      </c>
      <c r="B3907" t="s">
        <v>1329</v>
      </c>
      <c r="C3907" t="s">
        <v>105</v>
      </c>
      <c r="D3907" t="s">
        <v>2382</v>
      </c>
      <c r="E3907" s="235">
        <v>2.090400227663932E-2</v>
      </c>
      <c r="F3907" s="235">
        <v>2.3238427330968741E-2</v>
      </c>
      <c r="G3907" s="235">
        <v>2.5784977101884151E-2</v>
      </c>
      <c r="H3907" s="235">
        <v>2.9523665224131031E-2</v>
      </c>
      <c r="I3907" s="235">
        <v>3.4332564612907561E-2</v>
      </c>
      <c r="J3907" s="235">
        <v>4.0098037360557108E-2</v>
      </c>
      <c r="K3907" s="235">
        <v>4.6994555610797052E-2</v>
      </c>
      <c r="L3907" s="235">
        <v>5.5193952964750922E-2</v>
      </c>
      <c r="M3907" s="235">
        <v>6.4923265292574153E-2</v>
      </c>
      <c r="N3907" s="235">
        <v>7.6367823337469415E-2</v>
      </c>
      <c r="O3907" s="235">
        <v>8.9808504167903563E-2</v>
      </c>
      <c r="P3907" s="235">
        <v>0.1054712664854381</v>
      </c>
      <c r="Q3907" s="235">
        <v>0.12356739371100239</v>
      </c>
      <c r="R3907" s="235">
        <v>0.14432036586785271</v>
      </c>
      <c r="S3907" s="235">
        <v>0.16790538192108639</v>
      </c>
      <c r="T3907" s="235">
        <v>0.19440190702584639</v>
      </c>
      <c r="U3907" s="235">
        <v>0.2228901436424888</v>
      </c>
      <c r="V3907" s="235">
        <v>0.25263605030883679</v>
      </c>
      <c r="W3907" s="236">
        <f t="shared" si="157"/>
        <v>0.28635171063473791</v>
      </c>
      <c r="X3907" s="236">
        <f t="shared" si="157"/>
        <v>0.32456690992121856</v>
      </c>
      <c r="Y3907" s="236">
        <f t="shared" si="157"/>
        <v>0.36788213621039545</v>
      </c>
      <c r="Z3907" s="236">
        <f t="shared" si="155"/>
        <v>0.41697801595231654</v>
      </c>
    </row>
    <row r="3908" spans="1:26" x14ac:dyDescent="0.35">
      <c r="A3908" t="str">
        <f t="shared" si="156"/>
        <v>mne.wnd.25_50</v>
      </c>
      <c r="B3908" t="s">
        <v>1329</v>
      </c>
      <c r="C3908" t="s">
        <v>103</v>
      </c>
      <c r="D3908" t="s">
        <v>2382</v>
      </c>
      <c r="E3908" s="235">
        <v>1.3411818198819319E-2</v>
      </c>
      <c r="F3908" s="235">
        <v>1.4420541165920399E-2</v>
      </c>
      <c r="G3908" s="235">
        <v>1.5395610951940151E-2</v>
      </c>
      <c r="H3908" s="235">
        <v>1.6624184401139691E-2</v>
      </c>
      <c r="I3908" s="235">
        <v>1.797513282162751E-2</v>
      </c>
      <c r="J3908" s="235">
        <v>1.93047564584942E-2</v>
      </c>
      <c r="K3908" s="235">
        <v>2.0622007997321681E-2</v>
      </c>
      <c r="L3908" s="235">
        <v>2.1910099084057801E-2</v>
      </c>
      <c r="M3908" s="235">
        <v>2.313347299538741E-2</v>
      </c>
      <c r="N3908" s="235">
        <v>2.430182067081773E-2</v>
      </c>
      <c r="O3908" s="235">
        <v>2.5412461889601778E-2</v>
      </c>
      <c r="P3908" s="235">
        <v>2.6412279917550349E-2</v>
      </c>
      <c r="Q3908" s="235">
        <v>2.731376688981928E-2</v>
      </c>
      <c r="R3908" s="235">
        <v>2.8069821465660859E-2</v>
      </c>
      <c r="S3908" s="235">
        <v>2.869683114169734E-2</v>
      </c>
      <c r="T3908" s="235">
        <v>2.9178679292952731E-2</v>
      </c>
      <c r="U3908" s="235">
        <v>2.9427592971113019E-2</v>
      </c>
      <c r="V3908" s="235">
        <v>2.945862295112267E-2</v>
      </c>
      <c r="W3908" s="236">
        <f t="shared" si="157"/>
        <v>2.9489685650752315E-2</v>
      </c>
      <c r="X3908" s="236">
        <f t="shared" si="157"/>
        <v>2.9520781104503218E-2</v>
      </c>
      <c r="Y3908" s="236">
        <f t="shared" si="157"/>
        <v>2.9551909346913027E-2</v>
      </c>
      <c r="Z3908" s="236">
        <f t="shared" si="155"/>
        <v>2.9583070412555802E-2</v>
      </c>
    </row>
    <row r="3909" spans="1:26" x14ac:dyDescent="0.35">
      <c r="A3909" t="str">
        <f t="shared" si="156"/>
        <v>mne.sol.50_75</v>
      </c>
      <c r="B3909" t="s">
        <v>1329</v>
      </c>
      <c r="C3909" t="s">
        <v>105</v>
      </c>
      <c r="D3909" t="s">
        <v>2383</v>
      </c>
      <c r="E3909" s="235">
        <v>2.090400227663932E-2</v>
      </c>
      <c r="F3909" s="235">
        <v>2.3238427330968741E-2</v>
      </c>
      <c r="G3909" s="235">
        <v>2.5784977101884151E-2</v>
      </c>
      <c r="H3909" s="235">
        <v>3.0673522583650671E-2</v>
      </c>
      <c r="I3909" s="235">
        <v>3.7676271079931142E-2</v>
      </c>
      <c r="J3909" s="235">
        <v>4.6568603091904269E-2</v>
      </c>
      <c r="K3909" s="235">
        <v>5.77720732535544E-2</v>
      </c>
      <c r="L3909" s="235">
        <v>7.1724470181404251E-2</v>
      </c>
      <c r="M3909" s="235">
        <v>8.8930794296723875E-2</v>
      </c>
      <c r="N3909" s="235">
        <v>0.1098999999793422</v>
      </c>
      <c r="O3909" s="235">
        <v>0.13515532476756631</v>
      </c>
      <c r="P3909" s="235">
        <v>0.16506955382842639</v>
      </c>
      <c r="Q3909" s="235">
        <v>0.19970206680133001</v>
      </c>
      <c r="R3909" s="235">
        <v>0.23876718601990049</v>
      </c>
      <c r="S3909" s="235">
        <v>0.28182332474150812</v>
      </c>
      <c r="T3909" s="235">
        <v>0.32745810936020192</v>
      </c>
      <c r="U3909" s="235">
        <v>0.37329123846180667</v>
      </c>
      <c r="V3909" s="235">
        <v>0.41732961729015627</v>
      </c>
      <c r="W3909" s="236">
        <f t="shared" si="157"/>
        <v>0.46656334658486209</v>
      </c>
      <c r="X3909" s="236">
        <f t="shared" si="157"/>
        <v>0.52160533870070169</v>
      </c>
      <c r="Y3909" s="236">
        <f t="shared" si="157"/>
        <v>0.5831408132520054</v>
      </c>
      <c r="Z3909" s="236">
        <f t="shared" si="155"/>
        <v>0.65193582743472178</v>
      </c>
    </row>
    <row r="3910" spans="1:26" x14ac:dyDescent="0.35">
      <c r="A3910" t="str">
        <f t="shared" si="156"/>
        <v>mne.wnd.50_75</v>
      </c>
      <c r="B3910" t="s">
        <v>1329</v>
      </c>
      <c r="C3910" t="s">
        <v>103</v>
      </c>
      <c r="D3910" t="s">
        <v>2383</v>
      </c>
      <c r="E3910" s="235">
        <v>1.3411818198819319E-2</v>
      </c>
      <c r="F3910" s="235">
        <v>1.4420541165920399E-2</v>
      </c>
      <c r="G3910" s="235">
        <v>1.5395610951940151E-2</v>
      </c>
      <c r="H3910" s="235">
        <v>1.7051989469143949E-2</v>
      </c>
      <c r="I3910" s="235">
        <v>1.909333500520858E-2</v>
      </c>
      <c r="J3910" s="235">
        <v>2.1211215255578258E-2</v>
      </c>
      <c r="K3910" s="235">
        <v>2.3404428171920639E-2</v>
      </c>
      <c r="L3910" s="235">
        <v>2.557696630110198E-2</v>
      </c>
      <c r="M3910" s="235">
        <v>2.7717129593970678E-2</v>
      </c>
      <c r="N3910" s="235">
        <v>2.9713693728763538E-2</v>
      </c>
      <c r="O3910" s="235">
        <v>3.1491897985452232E-2</v>
      </c>
      <c r="P3910" s="235">
        <v>3.3008273196629689E-2</v>
      </c>
      <c r="Q3910" s="235">
        <v>3.4147484573076488E-2</v>
      </c>
      <c r="R3910" s="235">
        <v>3.4854109395260333E-2</v>
      </c>
      <c r="S3910" s="235">
        <v>3.5148538460910317E-2</v>
      </c>
      <c r="T3910" s="235">
        <v>3.501400355207087E-2</v>
      </c>
      <c r="U3910" s="235">
        <v>3.4500523232778538E-2</v>
      </c>
      <c r="V3910" s="235">
        <v>3.3693827756021227E-2</v>
      </c>
      <c r="W3910" s="236">
        <f t="shared" si="157"/>
        <v>3.2905994532100781E-2</v>
      </c>
      <c r="X3910" s="236">
        <f t="shared" si="157"/>
        <v>3.2136582521501873E-2</v>
      </c>
      <c r="Y3910" s="236">
        <f t="shared" si="157"/>
        <v>3.1385160997149365E-2</v>
      </c>
      <c r="Z3910" s="236">
        <f t="shared" si="155"/>
        <v>3.0651309303281551E-2</v>
      </c>
    </row>
    <row r="3911" spans="1:26" x14ac:dyDescent="0.35">
      <c r="A3911" t="str">
        <f t="shared" si="156"/>
        <v>mne.sol.75_100</v>
      </c>
      <c r="B3911" t="s">
        <v>1329</v>
      </c>
      <c r="C3911" t="s">
        <v>105</v>
      </c>
      <c r="D3911" t="s">
        <v>2384</v>
      </c>
      <c r="E3911" s="235">
        <v>2.090400227663932E-2</v>
      </c>
      <c r="F3911" s="235">
        <v>2.3238427330968741E-2</v>
      </c>
      <c r="G3911" s="235">
        <v>2.5784977101884151E-2</v>
      </c>
      <c r="H3911" s="235">
        <v>3.1886438760779123E-2</v>
      </c>
      <c r="I3911" s="235">
        <v>4.1331329422239348E-2</v>
      </c>
      <c r="J3911" s="235">
        <v>5.3873617907962988E-2</v>
      </c>
      <c r="K3911" s="235">
        <v>7.030339261397707E-2</v>
      </c>
      <c r="L3911" s="235">
        <v>9.1435910288271152E-2</v>
      </c>
      <c r="M3911" s="235">
        <v>0.1181760007477355</v>
      </c>
      <c r="N3911" s="235">
        <v>0.15133079269136249</v>
      </c>
      <c r="O3911" s="235">
        <v>0.19137786278913549</v>
      </c>
      <c r="P3911" s="235">
        <v>0.23803406040000011</v>
      </c>
      <c r="Q3911" s="235">
        <v>0.29028361878561948</v>
      </c>
      <c r="R3911" s="235">
        <v>0.3459139006896178</v>
      </c>
      <c r="S3911" s="235">
        <v>0.40233571452814471</v>
      </c>
      <c r="T3911" s="235">
        <v>0.45671091804553859</v>
      </c>
      <c r="U3911" s="235">
        <v>0.50591567764498557</v>
      </c>
      <c r="V3911" s="235">
        <v>0.54780055464922306</v>
      </c>
      <c r="W3911" s="236">
        <f t="shared" si="157"/>
        <v>0.59315309039419473</v>
      </c>
      <c r="X3911" s="236">
        <f t="shared" si="157"/>
        <v>0.64226037315620077</v>
      </c>
      <c r="Y3911" s="236">
        <f t="shared" si="157"/>
        <v>0.69543325931692634</v>
      </c>
      <c r="Z3911" s="236">
        <f t="shared" si="155"/>
        <v>0.75300834113043247</v>
      </c>
    </row>
    <row r="3912" spans="1:26" x14ac:dyDescent="0.35">
      <c r="A3912" t="str">
        <f t="shared" si="156"/>
        <v>mne.wnd.75_100</v>
      </c>
      <c r="B3912" t="s">
        <v>1329</v>
      </c>
      <c r="C3912" t="s">
        <v>103</v>
      </c>
      <c r="D3912" t="s">
        <v>2384</v>
      </c>
      <c r="E3912" s="235">
        <v>1.3411818198819319E-2</v>
      </c>
      <c r="F3912" s="235">
        <v>1.4420541165920399E-2</v>
      </c>
      <c r="G3912" s="235">
        <v>1.5395610951940151E-2</v>
      </c>
      <c r="H3912" s="235">
        <v>1.7602046314405369E-2</v>
      </c>
      <c r="I3912" s="235">
        <v>2.0591329074180709E-2</v>
      </c>
      <c r="J3912" s="235">
        <v>2.386453936203263E-2</v>
      </c>
      <c r="K3912" s="235">
        <v>2.734159917158727E-2</v>
      </c>
      <c r="L3912" s="235">
        <v>3.0878691682595261E-2</v>
      </c>
      <c r="M3912" s="235">
        <v>3.4373879795064392E-2</v>
      </c>
      <c r="N3912" s="235">
        <v>3.748065351658561E-2</v>
      </c>
      <c r="O3912" s="235">
        <v>4.0016160567456917E-2</v>
      </c>
      <c r="P3912" s="235">
        <v>4.1762016913908309E-2</v>
      </c>
      <c r="Q3912" s="235">
        <v>4.2631627123375343E-2</v>
      </c>
      <c r="R3912" s="235">
        <v>4.2582044707265072E-2</v>
      </c>
      <c r="S3912" s="235">
        <v>4.1800791468880737E-2</v>
      </c>
      <c r="T3912" s="235">
        <v>4.0408363212830922E-2</v>
      </c>
      <c r="U3912" s="235">
        <v>3.8675227529298521E-2</v>
      </c>
      <c r="V3912" s="235">
        <v>3.6758913404324287E-2</v>
      </c>
      <c r="W3912" s="236">
        <f t="shared" si="157"/>
        <v>3.4937550493865696E-2</v>
      </c>
      <c r="X3912" s="236">
        <f t="shared" si="157"/>
        <v>3.320643407179226E-2</v>
      </c>
      <c r="Y3912" s="236">
        <f t="shared" si="157"/>
        <v>3.1561092525873878E-2</v>
      </c>
      <c r="Z3912" s="236">
        <f t="shared" si="155"/>
        <v>2.9997275807248671E-2</v>
      </c>
    </row>
    <row r="3913" spans="1:26" x14ac:dyDescent="0.35">
      <c r="A3913" t="str">
        <f t="shared" si="156"/>
        <v>msr.sol.0_0</v>
      </c>
      <c r="B3913" t="s">
        <v>2308</v>
      </c>
      <c r="C3913" t="s">
        <v>105</v>
      </c>
      <c r="D3913" t="s">
        <v>2380</v>
      </c>
      <c r="E3913" s="235">
        <v>4.640284756392471E-2</v>
      </c>
      <c r="F3913" s="235">
        <v>6.072960988469292E-2</v>
      </c>
      <c r="G3913" s="235">
        <v>7.9550338773613657E-2</v>
      </c>
      <c r="H3913" s="235">
        <v>0.1038410555582349</v>
      </c>
      <c r="I3913" s="235">
        <v>0.13502019696382139</v>
      </c>
      <c r="J3913" s="235">
        <v>0.1742782108114771</v>
      </c>
      <c r="K3913" s="235">
        <v>0.2225777523730241</v>
      </c>
      <c r="L3913" s="235">
        <v>0.27992660791914642</v>
      </c>
      <c r="M3913" s="235">
        <v>0.3446746688576236</v>
      </c>
      <c r="N3913" s="235">
        <v>0.41291539254099519</v>
      </c>
      <c r="O3913" s="235">
        <v>0.47964640071239539</v>
      </c>
      <c r="P3913" s="235">
        <v>0.54069719978763553</v>
      </c>
      <c r="Q3913" s="235">
        <v>0.59389452027043033</v>
      </c>
      <c r="R3913" s="235">
        <v>0.63881503876605461</v>
      </c>
      <c r="S3913" s="235">
        <v>0.67632135375203817</v>
      </c>
      <c r="T3913" s="235">
        <v>0.70754279204819204</v>
      </c>
      <c r="U3913" s="235">
        <v>0.73333157109862723</v>
      </c>
      <c r="V3913" s="235">
        <v>0.75458614299919846</v>
      </c>
      <c r="W3913" s="236">
        <f t="shared" si="157"/>
        <v>0.77645674841650458</v>
      </c>
      <c r="X3913" s="236">
        <f t="shared" si="157"/>
        <v>0.79896124220528053</v>
      </c>
      <c r="Y3913" s="236">
        <f t="shared" si="157"/>
        <v>0.8221179967178146</v>
      </c>
      <c r="Z3913" s="236">
        <f t="shared" si="155"/>
        <v>0.84594591680287845</v>
      </c>
    </row>
    <row r="3914" spans="1:26" x14ac:dyDescent="0.35">
      <c r="A3914" t="str">
        <f t="shared" si="156"/>
        <v>msr.wnd.0_0</v>
      </c>
      <c r="B3914" t="s">
        <v>2308</v>
      </c>
      <c r="C3914" t="s">
        <v>103</v>
      </c>
      <c r="D3914" t="s">
        <v>2380</v>
      </c>
      <c r="E3914" s="235">
        <v>7.975158303870214E-2</v>
      </c>
      <c r="F3914" s="235">
        <v>9.4993253331175753E-2</v>
      </c>
      <c r="G3914" s="235">
        <v>0.1112071998969525</v>
      </c>
      <c r="H3914" s="235">
        <v>0.12733123204841179</v>
      </c>
      <c r="I3914" s="235">
        <v>0.14219937709503991</v>
      </c>
      <c r="J3914" s="235">
        <v>0.154121635629898</v>
      </c>
      <c r="K3914" s="235">
        <v>0.16153380416991611</v>
      </c>
      <c r="L3914" s="235">
        <v>0.16287383897337179</v>
      </c>
      <c r="M3914" s="235">
        <v>0.15753375214491311</v>
      </c>
      <c r="N3914" s="235">
        <v>0.14615599975289509</v>
      </c>
      <c r="O3914" s="235">
        <v>0.13090033787997299</v>
      </c>
      <c r="P3914" s="235">
        <v>0.1145536732282033</v>
      </c>
      <c r="Q3914" s="235">
        <v>9.936744605786596E-2</v>
      </c>
      <c r="R3914" s="235">
        <v>8.6438713598547948E-2</v>
      </c>
      <c r="S3914" s="235">
        <v>7.5881154813508031E-2</v>
      </c>
      <c r="T3914" s="235">
        <v>6.7412307185282766E-2</v>
      </c>
      <c r="U3914" s="235">
        <v>6.0603267616337338E-2</v>
      </c>
      <c r="V3914" s="235">
        <v>5.5116223852964323E-2</v>
      </c>
      <c r="W3914" s="236">
        <f t="shared" si="157"/>
        <v>5.0125979197054853E-2</v>
      </c>
      <c r="X3914" s="236">
        <f t="shared" si="157"/>
        <v>4.5587553261387657E-2</v>
      </c>
      <c r="Y3914" s="236">
        <f t="shared" si="157"/>
        <v>4.1460038200749248E-2</v>
      </c>
      <c r="Z3914" s="236">
        <f t="shared" si="155"/>
        <v>3.7706229982373558E-2</v>
      </c>
    </row>
    <row r="3915" spans="1:26" x14ac:dyDescent="0.35">
      <c r="A3915" t="str">
        <f t="shared" si="156"/>
        <v>msr.sol.0_25</v>
      </c>
      <c r="B3915" t="s">
        <v>2308</v>
      </c>
      <c r="C3915" t="s">
        <v>105</v>
      </c>
      <c r="D3915" t="s">
        <v>2381</v>
      </c>
      <c r="E3915" s="235">
        <v>4.640284756392471E-2</v>
      </c>
      <c r="F3915" s="235">
        <v>6.072960988469292E-2</v>
      </c>
      <c r="G3915" s="235">
        <v>7.9550338773613657E-2</v>
      </c>
      <c r="H3915" s="235">
        <v>0.1038410555582349</v>
      </c>
      <c r="I3915" s="235">
        <v>0.13523295710983549</v>
      </c>
      <c r="J3915" s="235">
        <v>0.17519480931103809</v>
      </c>
      <c r="K3915" s="235">
        <v>0.22497535723279169</v>
      </c>
      <c r="L3915" s="235">
        <v>0.28482271222890271</v>
      </c>
      <c r="M3915" s="235">
        <v>0.35315759830267318</v>
      </c>
      <c r="N3915" s="235">
        <v>0.42554237006363532</v>
      </c>
      <c r="O3915" s="235">
        <v>0.49638757444526388</v>
      </c>
      <c r="P3915" s="235">
        <v>0.56094204155371075</v>
      </c>
      <c r="Q3915" s="235">
        <v>0.61682741770279337</v>
      </c>
      <c r="R3915" s="235">
        <v>0.66363168658002403</v>
      </c>
      <c r="S3915" s="235">
        <v>0.70196465672780084</v>
      </c>
      <c r="T3915" s="235">
        <v>0.73296651369014598</v>
      </c>
      <c r="U3915" s="235">
        <v>0.75796414221820851</v>
      </c>
      <c r="V3915" s="235">
        <v>0.77822179777441947</v>
      </c>
      <c r="W3915" s="236">
        <f t="shared" si="157"/>
        <v>0.79902086760839974</v>
      </c>
      <c r="X3915" s="236">
        <f t="shared" si="157"/>
        <v>0.82037582177663537</v>
      </c>
      <c r="Y3915" s="236">
        <f t="shared" si="157"/>
        <v>0.84230151706818157</v>
      </c>
      <c r="Z3915" s="236">
        <f t="shared" si="155"/>
        <v>0.86481320734063383</v>
      </c>
    </row>
    <row r="3916" spans="1:26" x14ac:dyDescent="0.35">
      <c r="A3916" t="str">
        <f t="shared" si="156"/>
        <v>msr.wnd.0_25</v>
      </c>
      <c r="B3916" t="s">
        <v>2308</v>
      </c>
      <c r="C3916" t="s">
        <v>103</v>
      </c>
      <c r="D3916" t="s">
        <v>2381</v>
      </c>
      <c r="E3916" s="235">
        <v>7.975158303870214E-2</v>
      </c>
      <c r="F3916" s="235">
        <v>9.4993253331175753E-2</v>
      </c>
      <c r="G3916" s="235">
        <v>0.1112071998969525</v>
      </c>
      <c r="H3916" s="235">
        <v>0.12733123204841179</v>
      </c>
      <c r="I3916" s="235">
        <v>0.14248378218585811</v>
      </c>
      <c r="J3916" s="235">
        <v>0.15510071592145189</v>
      </c>
      <c r="K3916" s="235">
        <v>0.16350912640500609</v>
      </c>
      <c r="L3916" s="235">
        <v>0.16585804231163381</v>
      </c>
      <c r="M3916" s="235">
        <v>0.1610801949592833</v>
      </c>
      <c r="N3916" s="235">
        <v>0.14959824648027911</v>
      </c>
      <c r="O3916" s="235">
        <v>0.13354109213634141</v>
      </c>
      <c r="P3916" s="235">
        <v>0.11614022435342029</v>
      </c>
      <c r="Q3916" s="235">
        <v>9.9964486621947179E-2</v>
      </c>
      <c r="R3916" s="235">
        <v>8.6225692126254555E-2</v>
      </c>
      <c r="S3916" s="235">
        <v>7.5148698318266913E-2</v>
      </c>
      <c r="T3916" s="235">
        <v>6.6331047182152714E-2</v>
      </c>
      <c r="U3916" s="235">
        <v>5.9304756084061161E-2</v>
      </c>
      <c r="V3916" s="235">
        <v>5.3697874454384023E-2</v>
      </c>
      <c r="W3916" s="236">
        <f t="shared" si="157"/>
        <v>4.8621087267126488E-2</v>
      </c>
      <c r="X3916" s="236">
        <f t="shared" si="157"/>
        <v>4.4024277516715116E-2</v>
      </c>
      <c r="Y3916" s="236">
        <f t="shared" si="157"/>
        <v>3.9862066436740388E-2</v>
      </c>
      <c r="Z3916" s="236">
        <f t="shared" si="155"/>
        <v>3.6093365530048729E-2</v>
      </c>
    </row>
    <row r="3917" spans="1:26" x14ac:dyDescent="0.35">
      <c r="A3917" t="str">
        <f t="shared" si="156"/>
        <v>msr.sol.25_50</v>
      </c>
      <c r="B3917" t="s">
        <v>2308</v>
      </c>
      <c r="C3917" t="s">
        <v>105</v>
      </c>
      <c r="D3917" t="s">
        <v>2382</v>
      </c>
      <c r="E3917" s="235">
        <v>4.640284756392471E-2</v>
      </c>
      <c r="F3917" s="235">
        <v>6.072960988469292E-2</v>
      </c>
      <c r="G3917" s="235">
        <v>7.9550338773613657E-2</v>
      </c>
      <c r="H3917" s="235">
        <v>0.105549504095347</v>
      </c>
      <c r="I3917" s="235">
        <v>0.1404840779893631</v>
      </c>
      <c r="J3917" s="235">
        <v>0.18567528151074841</v>
      </c>
      <c r="K3917" s="235">
        <v>0.24246814208062969</v>
      </c>
      <c r="L3917" s="235">
        <v>0.31056606483094468</v>
      </c>
      <c r="M3917" s="235">
        <v>0.38684151249018078</v>
      </c>
      <c r="N3917" s="235">
        <v>0.4650285726215303</v>
      </c>
      <c r="O3917" s="235">
        <v>0.53848451178106982</v>
      </c>
      <c r="P3917" s="235">
        <v>0.60286558377072386</v>
      </c>
      <c r="Q3917" s="235">
        <v>0.65585143320985251</v>
      </c>
      <c r="R3917" s="235">
        <v>0.69806199702181726</v>
      </c>
      <c r="S3917" s="235">
        <v>0.73136459151174316</v>
      </c>
      <c r="T3917" s="235">
        <v>0.75793741567148354</v>
      </c>
      <c r="U3917" s="235">
        <v>0.77924216132435342</v>
      </c>
      <c r="V3917" s="235">
        <v>0.79658024111122083</v>
      </c>
      <c r="W3917" s="236">
        <f t="shared" si="157"/>
        <v>0.81430409187611763</v>
      </c>
      <c r="X3917" s="236">
        <f t="shared" si="157"/>
        <v>0.83242229699444159</v>
      </c>
      <c r="Y3917" s="236">
        <f t="shared" si="157"/>
        <v>0.85094363082105118</v>
      </c>
      <c r="Z3917" s="236">
        <f t="shared" si="157"/>
        <v>0.8698770629395437</v>
      </c>
    </row>
    <row r="3918" spans="1:26" x14ac:dyDescent="0.35">
      <c r="A3918" t="str">
        <f t="shared" ref="A3918:A3981" si="158">LOWER(B3918)&amp;"."&amp;C3918&amp;"."&amp;D3918</f>
        <v>msr.wnd.25_50</v>
      </c>
      <c r="B3918" t="s">
        <v>2308</v>
      </c>
      <c r="C3918" t="s">
        <v>103</v>
      </c>
      <c r="D3918" t="s">
        <v>2382</v>
      </c>
      <c r="E3918" s="235">
        <v>7.975158303870214E-2</v>
      </c>
      <c r="F3918" s="235">
        <v>9.4993253331175753E-2</v>
      </c>
      <c r="G3918" s="235">
        <v>0.1112071998969525</v>
      </c>
      <c r="H3918" s="235">
        <v>0.13036311115845431</v>
      </c>
      <c r="I3918" s="235">
        <v>0.1500845669055649</v>
      </c>
      <c r="J3918" s="235">
        <v>0.16717738113141459</v>
      </c>
      <c r="K3918" s="235">
        <v>0.1787935117819697</v>
      </c>
      <c r="L3918" s="235">
        <v>0.18192811957721269</v>
      </c>
      <c r="M3918" s="235">
        <v>0.17507915962718321</v>
      </c>
      <c r="N3918" s="235">
        <v>0.1592301109227057</v>
      </c>
      <c r="O3918" s="235">
        <v>0.13845119452205959</v>
      </c>
      <c r="P3918" s="235">
        <v>0.11727208441632871</v>
      </c>
      <c r="Q3918" s="235">
        <v>9.8802297650824197E-2</v>
      </c>
      <c r="R3918" s="235">
        <v>8.3944875587717738E-2</v>
      </c>
      <c r="S3918" s="235">
        <v>7.2523642934489138E-2</v>
      </c>
      <c r="T3918" s="235">
        <v>6.3730739198113409E-2</v>
      </c>
      <c r="U3918" s="235">
        <v>5.6930496815578477E-2</v>
      </c>
      <c r="V3918" s="235">
        <v>5.1556048127082442E-2</v>
      </c>
      <c r="W3918" s="236">
        <f t="shared" ref="W3918:Z3981" si="159">IF(V3918=0,0,V3918*(V3918/U3918))</f>
        <v>4.6688967199645055E-2</v>
      </c>
      <c r="X3918" s="236">
        <f t="shared" si="159"/>
        <v>4.2281356646970178E-2</v>
      </c>
      <c r="Y3918" s="236">
        <f t="shared" si="159"/>
        <v>3.8289840772530094E-2</v>
      </c>
      <c r="Z3918" s="236">
        <f t="shared" si="159"/>
        <v>3.4675138705388908E-2</v>
      </c>
    </row>
    <row r="3919" spans="1:26" x14ac:dyDescent="0.35">
      <c r="A3919" t="str">
        <f t="shared" si="158"/>
        <v>msr.sol.50_75</v>
      </c>
      <c r="B3919" t="s">
        <v>2308</v>
      </c>
      <c r="C3919" t="s">
        <v>105</v>
      </c>
      <c r="D3919" t="s">
        <v>2383</v>
      </c>
      <c r="E3919" s="235">
        <v>4.640284756392471E-2</v>
      </c>
      <c r="F3919" s="235">
        <v>6.072960988469292E-2</v>
      </c>
      <c r="G3919" s="235">
        <v>7.9550338773613657E-2</v>
      </c>
      <c r="H3919" s="235">
        <v>0.10672104042303771</v>
      </c>
      <c r="I3919" s="235">
        <v>0.14393082901160051</v>
      </c>
      <c r="J3919" s="235">
        <v>0.19224861484323649</v>
      </c>
      <c r="K3919" s="235">
        <v>0.25296056710856418</v>
      </c>
      <c r="L3919" s="235">
        <v>0.32511882371140871</v>
      </c>
      <c r="M3919" s="235">
        <v>0.40452132999842277</v>
      </c>
      <c r="N3919" s="235">
        <v>0.48434040887905738</v>
      </c>
      <c r="O3919" s="235">
        <v>0.55779957227729771</v>
      </c>
      <c r="P3919" s="235">
        <v>0.6205623630769852</v>
      </c>
      <c r="Q3919" s="235">
        <v>0.67124873314468159</v>
      </c>
      <c r="R3919" s="235">
        <v>0.71109061096226056</v>
      </c>
      <c r="S3919" s="235">
        <v>0.74230787668874243</v>
      </c>
      <c r="T3919" s="235">
        <v>0.76712022480019559</v>
      </c>
      <c r="U3919" s="235">
        <v>0.78699979967552136</v>
      </c>
      <c r="V3919" s="235">
        <v>0.80320968020195127</v>
      </c>
      <c r="W3919" s="236">
        <f t="shared" si="159"/>
        <v>0.81975343657789157</v>
      </c>
      <c r="X3919" s="236">
        <f t="shared" si="159"/>
        <v>0.83663794566358218</v>
      </c>
      <c r="Y3919" s="236">
        <f t="shared" si="159"/>
        <v>0.85387022596235229</v>
      </c>
      <c r="Z3919" s="236">
        <f t="shared" si="159"/>
        <v>0.8714574405380513</v>
      </c>
    </row>
    <row r="3920" spans="1:26" x14ac:dyDescent="0.35">
      <c r="A3920" t="str">
        <f t="shared" si="158"/>
        <v>msr.wnd.50_75</v>
      </c>
      <c r="B3920" t="s">
        <v>2308</v>
      </c>
      <c r="C3920" t="s">
        <v>103</v>
      </c>
      <c r="D3920" t="s">
        <v>2383</v>
      </c>
      <c r="E3920" s="235">
        <v>7.975158303870214E-2</v>
      </c>
      <c r="F3920" s="235">
        <v>9.4993253331175753E-2</v>
      </c>
      <c r="G3920" s="235">
        <v>0.1112071998969525</v>
      </c>
      <c r="H3920" s="235">
        <v>0.13304063064884361</v>
      </c>
      <c r="I3920" s="235">
        <v>0.1568902787220392</v>
      </c>
      <c r="J3920" s="235">
        <v>0.1779872716517682</v>
      </c>
      <c r="K3920" s="235">
        <v>0.19228131467380929</v>
      </c>
      <c r="L3920" s="235">
        <v>0.19586934586724</v>
      </c>
      <c r="M3920" s="235">
        <v>0.1870563311761799</v>
      </c>
      <c r="N3920" s="235">
        <v>0.16784355812211929</v>
      </c>
      <c r="O3920" s="235">
        <v>0.14360107510175471</v>
      </c>
      <c r="P3920" s="235">
        <v>0.11982913382435061</v>
      </c>
      <c r="Q3920" s="235">
        <v>9.978999682529209E-2</v>
      </c>
      <c r="R3920" s="235">
        <v>8.4175891378472478E-2</v>
      </c>
      <c r="S3920" s="235">
        <v>7.2426191656285305E-2</v>
      </c>
      <c r="T3920" s="235">
        <v>6.3514952240544792E-2</v>
      </c>
      <c r="U3920" s="235">
        <v>5.6695449726710617E-2</v>
      </c>
      <c r="V3920" s="235">
        <v>5.1342894070729117E-2</v>
      </c>
      <c r="W3920" s="236">
        <f t="shared" si="159"/>
        <v>4.649566736422206E-2</v>
      </c>
      <c r="X3920" s="236">
        <f t="shared" si="159"/>
        <v>4.2106062051474144E-2</v>
      </c>
      <c r="Y3920" s="236">
        <f t="shared" si="159"/>
        <v>3.8130874595142063E-2</v>
      </c>
      <c r="Z3920" s="236">
        <f t="shared" si="159"/>
        <v>3.4530980256785776E-2</v>
      </c>
    </row>
    <row r="3921" spans="1:26" x14ac:dyDescent="0.35">
      <c r="A3921" t="str">
        <f t="shared" si="158"/>
        <v>msr.sol.75_100</v>
      </c>
      <c r="B3921" t="s">
        <v>2308</v>
      </c>
      <c r="C3921" t="s">
        <v>105</v>
      </c>
      <c r="D3921" t="s">
        <v>2384</v>
      </c>
      <c r="E3921" s="235">
        <v>4.640284756392471E-2</v>
      </c>
      <c r="F3921" s="235">
        <v>6.072960988469292E-2</v>
      </c>
      <c r="G3921" s="235">
        <v>7.9550338773613657E-2</v>
      </c>
      <c r="H3921" s="235">
        <v>0.1074648120737068</v>
      </c>
      <c r="I3921" s="235">
        <v>0.1460149236846815</v>
      </c>
      <c r="J3921" s="235">
        <v>0.19603350917679879</v>
      </c>
      <c r="K3921" s="235">
        <v>0.25857883960926609</v>
      </c>
      <c r="L3921" s="235">
        <v>0.33232356699433729</v>
      </c>
      <c r="M3921" s="235">
        <v>0.41251091516028549</v>
      </c>
      <c r="N3921" s="235">
        <v>0.49221428243157178</v>
      </c>
      <c r="O3921" s="235">
        <v>0.56509557551573697</v>
      </c>
      <c r="P3921" s="235">
        <v>0.6269993558083552</v>
      </c>
      <c r="Q3921" s="235">
        <v>0.67673734198758873</v>
      </c>
      <c r="R3921" s="235">
        <v>0.71566061488143073</v>
      </c>
      <c r="S3921" s="235">
        <v>0.74610099325186396</v>
      </c>
      <c r="T3921" s="235">
        <v>0.7702372629482781</v>
      </c>
      <c r="U3921" s="235">
        <v>0.78958208498089355</v>
      </c>
      <c r="V3921" s="235">
        <v>0.80537170090189181</v>
      </c>
      <c r="W3921" s="236">
        <f t="shared" si="159"/>
        <v>0.82147706863093506</v>
      </c>
      <c r="X3921" s="236">
        <f t="shared" si="159"/>
        <v>0.83790450239408065</v>
      </c>
      <c r="Y3921" s="236">
        <f t="shared" si="159"/>
        <v>0.85466044268570696</v>
      </c>
      <c r="Z3921" s="236">
        <f t="shared" si="159"/>
        <v>0.8717514587935562</v>
      </c>
    </row>
    <row r="3922" spans="1:26" x14ac:dyDescent="0.35">
      <c r="A3922" t="str">
        <f t="shared" si="158"/>
        <v>msr.wnd.75_100</v>
      </c>
      <c r="B3922" t="s">
        <v>2308</v>
      </c>
      <c r="C3922" t="s">
        <v>103</v>
      </c>
      <c r="D3922" t="s">
        <v>2384</v>
      </c>
      <c r="E3922" s="235">
        <v>7.975158303870214E-2</v>
      </c>
      <c r="F3922" s="235">
        <v>9.4993253331175753E-2</v>
      </c>
      <c r="G3922" s="235">
        <v>0.1112071998969525</v>
      </c>
      <c r="H3922" s="235">
        <v>0.1351041077618165</v>
      </c>
      <c r="I3922" s="235">
        <v>0.16207861006365171</v>
      </c>
      <c r="J3922" s="235">
        <v>0.18606408449553269</v>
      </c>
      <c r="K3922" s="235">
        <v>0.2022426801074716</v>
      </c>
      <c r="L3922" s="235">
        <v>0.2060371737392514</v>
      </c>
      <c r="M3922" s="235">
        <v>0.19574947536320861</v>
      </c>
      <c r="N3922" s="235">
        <v>0.17429305517356869</v>
      </c>
      <c r="O3922" s="235">
        <v>0.1478430570675332</v>
      </c>
      <c r="P3922" s="235">
        <v>0.1224594561924216</v>
      </c>
      <c r="Q3922" s="235">
        <v>0.10135805958093271</v>
      </c>
      <c r="R3922" s="235">
        <v>8.5172569902293188E-2</v>
      </c>
      <c r="S3922" s="235">
        <v>7.3077950773852374E-2</v>
      </c>
      <c r="T3922" s="235">
        <v>6.398577143964293E-2</v>
      </c>
      <c r="U3922" s="235">
        <v>5.7059780277172123E-2</v>
      </c>
      <c r="V3922" s="235">
        <v>5.1641728004728348E-2</v>
      </c>
      <c r="W3922" s="236">
        <f t="shared" si="159"/>
        <v>4.6738141267979552E-2</v>
      </c>
      <c r="X3922" s="236">
        <f t="shared" si="159"/>
        <v>4.2300169525419505E-2</v>
      </c>
      <c r="Y3922" s="236">
        <f t="shared" si="159"/>
        <v>3.8283600788058876E-2</v>
      </c>
      <c r="Z3922" s="236">
        <f t="shared" si="159"/>
        <v>3.4648421170480566E-2</v>
      </c>
    </row>
    <row r="3923" spans="1:26" x14ac:dyDescent="0.35">
      <c r="A3923" t="str">
        <f t="shared" si="158"/>
        <v>mar.sol.0_0</v>
      </c>
      <c r="B3923" t="s">
        <v>1269</v>
      </c>
      <c r="C3923" t="s">
        <v>105</v>
      </c>
      <c r="D3923" t="s">
        <v>2380</v>
      </c>
      <c r="E3923" s="235">
        <v>8.7523892239420309E-3</v>
      </c>
      <c r="F3923" s="235">
        <v>1.0846055099941449E-2</v>
      </c>
      <c r="G3923" s="235">
        <v>1.3395746350840419E-2</v>
      </c>
      <c r="H3923" s="235">
        <v>1.6436563234499081E-2</v>
      </c>
      <c r="I3923" s="235">
        <v>1.9977790382321441E-2</v>
      </c>
      <c r="J3923" s="235">
        <v>2.4014278770331611E-2</v>
      </c>
      <c r="K3923" s="235">
        <v>2.8493209782291459E-2</v>
      </c>
      <c r="L3923" s="235">
        <v>3.3261215583374082E-2</v>
      </c>
      <c r="M3923" s="235">
        <v>3.8150680335385823E-2</v>
      </c>
      <c r="N3923" s="235">
        <v>4.3934713008632068E-2</v>
      </c>
      <c r="O3923" s="235">
        <v>4.9789117688348927E-2</v>
      </c>
      <c r="P3923" s="235">
        <v>5.5498444301048833E-2</v>
      </c>
      <c r="Q3923" s="235">
        <v>6.081215100668199E-2</v>
      </c>
      <c r="R3923" s="235">
        <v>6.5573300591284772E-2</v>
      </c>
      <c r="S3923" s="235">
        <v>6.9652652053373426E-2</v>
      </c>
      <c r="T3923" s="235">
        <v>7.2915758194948541E-2</v>
      </c>
      <c r="U3923" s="235">
        <v>7.533187449171784E-2</v>
      </c>
      <c r="V3923" s="235">
        <v>7.6838667379676429E-2</v>
      </c>
      <c r="W3923" s="236">
        <f t="shared" si="159"/>
        <v>7.8375599233677234E-2</v>
      </c>
      <c r="X3923" s="236">
        <f t="shared" si="159"/>
        <v>7.9943272895213177E-2</v>
      </c>
      <c r="Y3923" s="236">
        <f t="shared" si="159"/>
        <v>8.1542303263850605E-2</v>
      </c>
      <c r="Z3923" s="236">
        <f t="shared" si="159"/>
        <v>8.3173317538415628E-2</v>
      </c>
    </row>
    <row r="3924" spans="1:26" x14ac:dyDescent="0.35">
      <c r="A3924" t="str">
        <f t="shared" si="158"/>
        <v>mar.wnd.0_0</v>
      </c>
      <c r="B3924" t="s">
        <v>1269</v>
      </c>
      <c r="C3924" t="s">
        <v>103</v>
      </c>
      <c r="D3924" t="s">
        <v>2380</v>
      </c>
      <c r="E3924" s="235">
        <v>9.4994650853311394E-2</v>
      </c>
      <c r="F3924" s="235">
        <v>9.6550594283852598E-2</v>
      </c>
      <c r="G3924" s="235">
        <v>9.6409075568338914E-2</v>
      </c>
      <c r="H3924" s="235">
        <v>9.4416918814056491E-2</v>
      </c>
      <c r="I3924" s="235">
        <v>9.0896818205338431E-2</v>
      </c>
      <c r="J3924" s="235">
        <v>8.6472421228575125E-2</v>
      </c>
      <c r="K3924" s="235">
        <v>8.1562737389867968E-2</v>
      </c>
      <c r="L3924" s="235">
        <v>7.6487195016418721E-2</v>
      </c>
      <c r="M3924" s="235">
        <v>7.140894621061844E-2</v>
      </c>
      <c r="N3924" s="235">
        <v>6.8120827254717631E-2</v>
      </c>
      <c r="O3924" s="235">
        <v>6.4965607351716068E-2</v>
      </c>
      <c r="P3924" s="235">
        <v>6.1984823342166838E-2</v>
      </c>
      <c r="Q3924" s="235">
        <v>5.9178202500881162E-2</v>
      </c>
      <c r="R3924" s="235">
        <v>5.6585699972472238E-2</v>
      </c>
      <c r="S3924" s="235">
        <v>5.4218090235232372E-2</v>
      </c>
      <c r="T3924" s="235">
        <v>5.2060105389810242E-2</v>
      </c>
      <c r="U3924" s="235">
        <v>5.0124532557909968E-2</v>
      </c>
      <c r="V3924" s="235">
        <v>4.839409769194588E-2</v>
      </c>
      <c r="W3924" s="236">
        <f t="shared" si="159"/>
        <v>4.6723402132715169E-2</v>
      </c>
      <c r="X3924" s="236">
        <f t="shared" si="159"/>
        <v>4.5110383517259725E-2</v>
      </c>
      <c r="Y3924" s="236">
        <f t="shared" si="159"/>
        <v>4.3553050680986534E-2</v>
      </c>
      <c r="Z3924" s="236">
        <f t="shared" si="159"/>
        <v>4.2049481199706917E-2</v>
      </c>
    </row>
    <row r="3925" spans="1:26" x14ac:dyDescent="0.35">
      <c r="A3925" t="str">
        <f t="shared" si="158"/>
        <v>mar.sol.0_25</v>
      </c>
      <c r="B3925" t="s">
        <v>1269</v>
      </c>
      <c r="C3925" t="s">
        <v>105</v>
      </c>
      <c r="D3925" t="s">
        <v>2381</v>
      </c>
      <c r="E3925" s="235">
        <v>8.7523892239420309E-3</v>
      </c>
      <c r="F3925" s="235">
        <v>1.0846055099941449E-2</v>
      </c>
      <c r="G3925" s="235">
        <v>1.3395746350840419E-2</v>
      </c>
      <c r="H3925" s="235">
        <v>1.6436563234499081E-2</v>
      </c>
      <c r="I3925" s="235">
        <v>2.0041206647106929E-2</v>
      </c>
      <c r="J3925" s="235">
        <v>2.4278886597241121E-2</v>
      </c>
      <c r="K3925" s="235">
        <v>2.9171227702410311E-2</v>
      </c>
      <c r="L3925" s="235">
        <v>3.4638359861254187E-2</v>
      </c>
      <c r="M3925" s="235">
        <v>4.1375593487755817E-2</v>
      </c>
      <c r="N3925" s="235">
        <v>4.8819911286618119E-2</v>
      </c>
      <c r="O3925" s="235">
        <v>5.6856479829993721E-2</v>
      </c>
      <c r="P3925" s="235">
        <v>6.52128447873698E-2</v>
      </c>
      <c r="Q3925" s="235">
        <v>7.34860694747793E-2</v>
      </c>
      <c r="R3925" s="235">
        <v>8.1278805483735519E-2</v>
      </c>
      <c r="S3925" s="235">
        <v>8.8127429660684542E-2</v>
      </c>
      <c r="T3925" s="235">
        <v>9.3492222104873624E-2</v>
      </c>
      <c r="U3925" s="235">
        <v>9.6692997738014472E-2</v>
      </c>
      <c r="V3925" s="235">
        <v>9.7402773569933668E-2</v>
      </c>
      <c r="W3925" s="236">
        <f t="shared" si="159"/>
        <v>9.8117759517821576E-2</v>
      </c>
      <c r="X3925" s="236">
        <f t="shared" si="159"/>
        <v>9.8837993826581982E-2</v>
      </c>
      <c r="Y3925" s="236">
        <f t="shared" si="159"/>
        <v>9.9563515021855745E-2</v>
      </c>
      <c r="Z3925" s="236">
        <f t="shared" si="159"/>
        <v>0.10029436191208153</v>
      </c>
    </row>
    <row r="3926" spans="1:26" x14ac:dyDescent="0.35">
      <c r="A3926" t="str">
        <f t="shared" si="158"/>
        <v>mar.wnd.0_25</v>
      </c>
      <c r="B3926" t="s">
        <v>1269</v>
      </c>
      <c r="C3926" t="s">
        <v>103</v>
      </c>
      <c r="D3926" t="s">
        <v>2381</v>
      </c>
      <c r="E3926" s="235">
        <v>9.4994650853311394E-2</v>
      </c>
      <c r="F3926" s="235">
        <v>9.6550594283852598E-2</v>
      </c>
      <c r="G3926" s="235">
        <v>9.6409075568338914E-2</v>
      </c>
      <c r="H3926" s="235">
        <v>9.4416918814056491E-2</v>
      </c>
      <c r="I3926" s="235">
        <v>9.1150622880355608E-2</v>
      </c>
      <c r="J3926" s="235">
        <v>8.7220740897990201E-2</v>
      </c>
      <c r="K3926" s="235">
        <v>8.2922148399193679E-2</v>
      </c>
      <c r="L3926" s="235">
        <v>7.837771710275554E-2</v>
      </c>
      <c r="M3926" s="235">
        <v>7.5482643458584603E-2</v>
      </c>
      <c r="N3926" s="235">
        <v>7.2580267983739843E-2</v>
      </c>
      <c r="O3926" s="235">
        <v>6.9783323708173112E-2</v>
      </c>
      <c r="P3926" s="235">
        <v>6.7088267606516358E-2</v>
      </c>
      <c r="Q3926" s="235">
        <v>6.4471830032272567E-2</v>
      </c>
      <c r="R3926" s="235">
        <v>6.1971742398801967E-2</v>
      </c>
      <c r="S3926" s="235">
        <v>5.9609633957058469E-2</v>
      </c>
      <c r="T3926" s="235">
        <v>5.7392409135555017E-2</v>
      </c>
      <c r="U3926" s="235">
        <v>5.5307695127112047E-2</v>
      </c>
      <c r="V3926" s="235">
        <v>5.346735316245857E-2</v>
      </c>
      <c r="W3926" s="236">
        <f t="shared" si="159"/>
        <v>5.1688247858256785E-2</v>
      </c>
      <c r="X3926" s="236">
        <f t="shared" si="159"/>
        <v>4.996834158853538E-2</v>
      </c>
      <c r="Y3926" s="236">
        <f t="shared" si="159"/>
        <v>4.8305664528531793E-2</v>
      </c>
      <c r="Z3926" s="236">
        <f t="shared" si="159"/>
        <v>4.6698312398633479E-2</v>
      </c>
    </row>
    <row r="3927" spans="1:26" x14ac:dyDescent="0.35">
      <c r="A3927" t="str">
        <f t="shared" si="158"/>
        <v>mar.sol.25_50</v>
      </c>
      <c r="B3927" t="s">
        <v>1269</v>
      </c>
      <c r="C3927" t="s">
        <v>105</v>
      </c>
      <c r="D3927" t="s">
        <v>2382</v>
      </c>
      <c r="E3927" s="235">
        <v>8.7523892239420309E-3</v>
      </c>
      <c r="F3927" s="235">
        <v>1.0846055099941449E-2</v>
      </c>
      <c r="G3927" s="235">
        <v>1.3395746350840419E-2</v>
      </c>
      <c r="H3927" s="235">
        <v>1.7042113952766141E-2</v>
      </c>
      <c r="I3927" s="235">
        <v>2.1893136070674619E-2</v>
      </c>
      <c r="J3927" s="235">
        <v>2.8006842267000721E-2</v>
      </c>
      <c r="K3927" s="235">
        <v>3.5495729670272508E-2</v>
      </c>
      <c r="L3927" s="235">
        <v>4.4185931109092698E-2</v>
      </c>
      <c r="M3927" s="235">
        <v>5.5291475993069182E-2</v>
      </c>
      <c r="N3927" s="235">
        <v>6.7637457587181329E-2</v>
      </c>
      <c r="O3927" s="235">
        <v>8.0558430529354033E-2</v>
      </c>
      <c r="P3927" s="235">
        <v>9.2940430006729455E-2</v>
      </c>
      <c r="Q3927" s="235">
        <v>0.10341871728459261</v>
      </c>
      <c r="R3927" s="235">
        <v>0.110740355253129</v>
      </c>
      <c r="S3927" s="235">
        <v>0.1138599867990493</v>
      </c>
      <c r="T3927" s="235">
        <v>0.1117236067876739</v>
      </c>
      <c r="U3927" s="235">
        <v>0.10361838854014629</v>
      </c>
      <c r="V3927" s="235">
        <v>9.1906137773325014E-2</v>
      </c>
      <c r="W3927" s="236">
        <f t="shared" si="159"/>
        <v>8.151775258632557E-2</v>
      </c>
      <c r="X3927" s="236">
        <f t="shared" si="159"/>
        <v>7.2303593075739997E-2</v>
      </c>
      <c r="Y3927" s="236">
        <f t="shared" si="159"/>
        <v>6.4130933518144501E-2</v>
      </c>
      <c r="Z3927" s="236">
        <f t="shared" si="159"/>
        <v>5.6882050517191078E-2</v>
      </c>
    </row>
    <row r="3928" spans="1:26" x14ac:dyDescent="0.35">
      <c r="A3928" t="str">
        <f t="shared" si="158"/>
        <v>mar.wnd.25_50</v>
      </c>
      <c r="B3928" t="s">
        <v>1269</v>
      </c>
      <c r="C3928" t="s">
        <v>103</v>
      </c>
      <c r="D3928" t="s">
        <v>2382</v>
      </c>
      <c r="E3928" s="235">
        <v>9.4994650853311394E-2</v>
      </c>
      <c r="F3928" s="235">
        <v>9.6550594283852598E-2</v>
      </c>
      <c r="G3928" s="235">
        <v>9.6409075568338914E-2</v>
      </c>
      <c r="H3928" s="235">
        <v>9.8035122441725187E-2</v>
      </c>
      <c r="I3928" s="235">
        <v>9.8954457705727944E-2</v>
      </c>
      <c r="J3928" s="235">
        <v>9.8212772110030072E-2</v>
      </c>
      <c r="K3928" s="235">
        <v>9.5947239384409078E-2</v>
      </c>
      <c r="L3928" s="235">
        <v>9.2194040497953766E-2</v>
      </c>
      <c r="M3928" s="235">
        <v>9.0136723927412135E-2</v>
      </c>
      <c r="N3928" s="235">
        <v>8.7297912893963631E-2</v>
      </c>
      <c r="O3928" s="235">
        <v>8.39097838135614E-2</v>
      </c>
      <c r="P3928" s="235">
        <v>8.0096488953242312E-2</v>
      </c>
      <c r="Q3928" s="235">
        <v>7.6015404982512344E-2</v>
      </c>
      <c r="R3928" s="235">
        <v>7.1977374841617425E-2</v>
      </c>
      <c r="S3928" s="235">
        <v>6.8336651840622598E-2</v>
      </c>
      <c r="T3928" s="235">
        <v>6.5171368806934554E-2</v>
      </c>
      <c r="U3928" s="235">
        <v>6.1402279167053833E-2</v>
      </c>
      <c r="V3928" s="235">
        <v>5.6432436723373558E-2</v>
      </c>
      <c r="W3928" s="236">
        <f t="shared" si="159"/>
        <v>5.1864848630021353E-2</v>
      </c>
      <c r="X3928" s="236">
        <f t="shared" si="159"/>
        <v>4.7666956800057531E-2</v>
      </c>
      <c r="Y3928" s="236">
        <f t="shared" si="159"/>
        <v>4.3808838367328233E-2</v>
      </c>
      <c r="Z3928" s="236">
        <f t="shared" si="159"/>
        <v>4.0262992394185605E-2</v>
      </c>
    </row>
    <row r="3929" spans="1:26" x14ac:dyDescent="0.35">
      <c r="A3929" t="str">
        <f t="shared" si="158"/>
        <v>mar.sol.50_75</v>
      </c>
      <c r="B3929" t="s">
        <v>1269</v>
      </c>
      <c r="C3929" t="s">
        <v>105</v>
      </c>
      <c r="D3929" t="s">
        <v>2383</v>
      </c>
      <c r="E3929" s="235">
        <v>8.7523892239420309E-3</v>
      </c>
      <c r="F3929" s="235">
        <v>1.0846055099941449E-2</v>
      </c>
      <c r="G3929" s="235">
        <v>1.3395746350840419E-2</v>
      </c>
      <c r="H3929" s="235">
        <v>1.7633556975063538E-2</v>
      </c>
      <c r="I3929" s="235">
        <v>2.378003311595283E-2</v>
      </c>
      <c r="J3929" s="235">
        <v>3.1957902147612932E-2</v>
      </c>
      <c r="K3929" s="235">
        <v>4.2410709840789443E-2</v>
      </c>
      <c r="L3929" s="235">
        <v>5.6320606496097061E-2</v>
      </c>
      <c r="M3929" s="235">
        <v>7.3037116482051606E-2</v>
      </c>
      <c r="N3929" s="235">
        <v>9.1544744197821659E-2</v>
      </c>
      <c r="O3929" s="235">
        <v>0.1100756923036354</v>
      </c>
      <c r="P3929" s="235">
        <v>0.12600712758432861</v>
      </c>
      <c r="Q3929" s="235">
        <v>0.136467592879875</v>
      </c>
      <c r="R3929" s="235">
        <v>0.1391561778269548</v>
      </c>
      <c r="S3929" s="235">
        <v>0.13256145047683141</v>
      </c>
      <c r="T3929" s="235">
        <v>0.1182366176031555</v>
      </c>
      <c r="U3929" s="235">
        <v>0.1021658790363791</v>
      </c>
      <c r="V3929" s="235">
        <v>8.807443829393706E-2</v>
      </c>
      <c r="W3929" s="236">
        <f t="shared" si="159"/>
        <v>7.592658873938124E-2</v>
      </c>
      <c r="X3929" s="236">
        <f t="shared" si="159"/>
        <v>6.5454256527412671E-2</v>
      </c>
      <c r="Y3929" s="236">
        <f t="shared" si="159"/>
        <v>5.6426342453789254E-2</v>
      </c>
      <c r="Z3929" s="236">
        <f t="shared" si="159"/>
        <v>4.8643622151278237E-2</v>
      </c>
    </row>
    <row r="3930" spans="1:26" x14ac:dyDescent="0.35">
      <c r="A3930" t="str">
        <f t="shared" si="158"/>
        <v>mar.wnd.50_75</v>
      </c>
      <c r="B3930" t="s">
        <v>1269</v>
      </c>
      <c r="C3930" t="s">
        <v>103</v>
      </c>
      <c r="D3930" t="s">
        <v>2383</v>
      </c>
      <c r="E3930" s="235">
        <v>9.4994650853311394E-2</v>
      </c>
      <c r="F3930" s="235">
        <v>9.6550594283852598E-2</v>
      </c>
      <c r="G3930" s="235">
        <v>9.6409075568338914E-2</v>
      </c>
      <c r="H3930" s="235">
        <v>0.1021940276828166</v>
      </c>
      <c r="I3930" s="235">
        <v>0.10857834963995509</v>
      </c>
      <c r="J3930" s="235">
        <v>0.1126383099250563</v>
      </c>
      <c r="K3930" s="235">
        <v>0.1136841490301638</v>
      </c>
      <c r="L3930" s="235">
        <v>0.1150554880271604</v>
      </c>
      <c r="M3930" s="235">
        <v>0.114228174888616</v>
      </c>
      <c r="N3930" s="235">
        <v>0.11105981049424341</v>
      </c>
      <c r="O3930" s="235">
        <v>0.1058760548958332</v>
      </c>
      <c r="P3930" s="235">
        <v>9.9200475469414143E-2</v>
      </c>
      <c r="Q3930" s="235">
        <v>9.1881400344960173E-2</v>
      </c>
      <c r="R3930" s="235">
        <v>8.4803690960004369E-2</v>
      </c>
      <c r="S3930" s="235">
        <v>7.7559796451816918E-2</v>
      </c>
      <c r="T3930" s="235">
        <v>6.9209581661056577E-2</v>
      </c>
      <c r="U3930" s="235">
        <v>6.1481275699143717E-2</v>
      </c>
      <c r="V3930" s="235">
        <v>5.5234058005784362E-2</v>
      </c>
      <c r="W3930" s="236">
        <f t="shared" si="159"/>
        <v>4.9621630798868437E-2</v>
      </c>
      <c r="X3930" s="236">
        <f t="shared" si="159"/>
        <v>4.4579491930166436E-2</v>
      </c>
      <c r="Y3930" s="236">
        <f t="shared" si="159"/>
        <v>4.0049693425172415E-2</v>
      </c>
      <c r="Z3930" s="236">
        <f t="shared" si="159"/>
        <v>3.5980175502289762E-2</v>
      </c>
    </row>
    <row r="3931" spans="1:26" x14ac:dyDescent="0.35">
      <c r="A3931" t="str">
        <f t="shared" si="158"/>
        <v>mar.sol.75_100</v>
      </c>
      <c r="B3931" t="s">
        <v>1269</v>
      </c>
      <c r="C3931" t="s">
        <v>105</v>
      </c>
      <c r="D3931" t="s">
        <v>2384</v>
      </c>
      <c r="E3931" s="235">
        <v>8.7523892239420309E-3</v>
      </c>
      <c r="F3931" s="235">
        <v>1.0846055099941449E-2</v>
      </c>
      <c r="G3931" s="235">
        <v>1.3395746350840419E-2</v>
      </c>
      <c r="H3931" s="235">
        <v>1.8171710932075091E-2</v>
      </c>
      <c r="I3931" s="235">
        <v>2.5536787145747811E-2</v>
      </c>
      <c r="J3931" s="235">
        <v>3.5712141274130069E-2</v>
      </c>
      <c r="K3931" s="235">
        <v>4.9005232023437033E-2</v>
      </c>
      <c r="L3931" s="235">
        <v>6.6994641808971897E-2</v>
      </c>
      <c r="M3931" s="235">
        <v>8.8553566130189068E-2</v>
      </c>
      <c r="N3931" s="235">
        <v>0.111665489183098</v>
      </c>
      <c r="O3931" s="235">
        <v>0.13298133169097379</v>
      </c>
      <c r="P3931" s="235">
        <v>0.14797555825654771</v>
      </c>
      <c r="Q3931" s="235">
        <v>0.15239920866027221</v>
      </c>
      <c r="R3931" s="235">
        <v>0.14455056144791351</v>
      </c>
      <c r="S3931" s="235">
        <v>0.12845586802532119</v>
      </c>
      <c r="T3931" s="235">
        <v>0.11079203238507949</v>
      </c>
      <c r="U3931" s="235">
        <v>9.4954249931003432E-2</v>
      </c>
      <c r="V3931" s="235">
        <v>8.2056210441365157E-2</v>
      </c>
      <c r="W3931" s="236">
        <f t="shared" si="159"/>
        <v>7.0910166494813687E-2</v>
      </c>
      <c r="X3931" s="236">
        <f t="shared" si="159"/>
        <v>6.1278137087688589E-2</v>
      </c>
      <c r="Y3931" s="236">
        <f t="shared" si="159"/>
        <v>5.2954467187891797E-2</v>
      </c>
      <c r="Z3931" s="236">
        <f t="shared" si="159"/>
        <v>4.5761436760728434E-2</v>
      </c>
    </row>
    <row r="3932" spans="1:26" x14ac:dyDescent="0.35">
      <c r="A3932" t="str">
        <f t="shared" si="158"/>
        <v>mar.wnd.75_100</v>
      </c>
      <c r="B3932" t="s">
        <v>1269</v>
      </c>
      <c r="C3932" t="s">
        <v>103</v>
      </c>
      <c r="D3932" t="s">
        <v>2384</v>
      </c>
      <c r="E3932" s="235">
        <v>9.4994650853311394E-2</v>
      </c>
      <c r="F3932" s="235">
        <v>9.6550594283852598E-2</v>
      </c>
      <c r="G3932" s="235">
        <v>9.6409075568338914E-2</v>
      </c>
      <c r="H3932" s="235">
        <v>0.10677464885588819</v>
      </c>
      <c r="I3932" s="235">
        <v>0.1199583050859732</v>
      </c>
      <c r="J3932" s="235">
        <v>0.13051011256344799</v>
      </c>
      <c r="K3932" s="235">
        <v>0.1369770551852183</v>
      </c>
      <c r="L3932" s="235">
        <v>0.14296588421441481</v>
      </c>
      <c r="M3932" s="235">
        <v>0.14425853358023011</v>
      </c>
      <c r="N3932" s="235">
        <v>0.140394215165351</v>
      </c>
      <c r="O3932" s="235">
        <v>0.1318894195155067</v>
      </c>
      <c r="P3932" s="235">
        <v>0.12024121685779419</v>
      </c>
      <c r="Q3932" s="235">
        <v>0.10702747733743539</v>
      </c>
      <c r="R3932" s="235">
        <v>9.2797051667958236E-2</v>
      </c>
      <c r="S3932" s="235">
        <v>7.9288095258570501E-2</v>
      </c>
      <c r="T3932" s="235">
        <v>6.8553829858904763E-2</v>
      </c>
      <c r="U3932" s="235">
        <v>6.0394124136627161E-2</v>
      </c>
      <c r="V3932" s="235">
        <v>5.4225626580354527E-2</v>
      </c>
      <c r="W3932" s="236">
        <f t="shared" si="159"/>
        <v>4.868716319786446E-2</v>
      </c>
      <c r="X3932" s="236">
        <f t="shared" si="159"/>
        <v>4.3714383949862504E-2</v>
      </c>
      <c r="Y3932" s="236">
        <f t="shared" si="159"/>
        <v>3.9249511341416903E-2</v>
      </c>
      <c r="Z3932" s="236">
        <f t="shared" si="159"/>
        <v>3.5240669119502931E-2</v>
      </c>
    </row>
    <row r="3933" spans="1:26" x14ac:dyDescent="0.35">
      <c r="A3933" t="str">
        <f t="shared" si="158"/>
        <v>moz.sol.0_0</v>
      </c>
      <c r="B3933" t="s">
        <v>1350</v>
      </c>
      <c r="C3933" t="s">
        <v>105</v>
      </c>
      <c r="D3933" t="s">
        <v>2380</v>
      </c>
      <c r="E3933" s="235">
        <v>4.0253557115241409E-2</v>
      </c>
      <c r="F3933" s="235">
        <v>4.3899669737023833E-2</v>
      </c>
      <c r="G3933" s="235">
        <v>4.8043988161937203E-2</v>
      </c>
      <c r="H3933" s="235">
        <v>5.2568752105844753E-2</v>
      </c>
      <c r="I3933" s="235">
        <v>5.7484417183884723E-2</v>
      </c>
      <c r="J3933" s="235">
        <v>6.2769549629788382E-2</v>
      </c>
      <c r="K3933" s="235">
        <v>6.8412243318965893E-2</v>
      </c>
      <c r="L3933" s="235">
        <v>7.4327159264430842E-2</v>
      </c>
      <c r="M3933" s="235">
        <v>8.0470641370285229E-2</v>
      </c>
      <c r="N3933" s="235">
        <v>8.6766641555076171E-2</v>
      </c>
      <c r="O3933" s="235">
        <v>9.3142029122689665E-2</v>
      </c>
      <c r="P3933" s="235">
        <v>9.9486196847659469E-2</v>
      </c>
      <c r="Q3933" s="235">
        <v>0.1056682992562509</v>
      </c>
      <c r="R3933" s="235">
        <v>0.1115776497651841</v>
      </c>
      <c r="S3933" s="235">
        <v>0.1171255312574003</v>
      </c>
      <c r="T3933" s="235">
        <v>0.1221957378839819</v>
      </c>
      <c r="U3933" s="235">
        <v>0.12673879486975759</v>
      </c>
      <c r="V3933" s="235">
        <v>0.13065521020972479</v>
      </c>
      <c r="W3933" s="236">
        <f t="shared" si="159"/>
        <v>0.13469264854924703</v>
      </c>
      <c r="X3933" s="236">
        <f t="shared" si="159"/>
        <v>0.13885484967717457</v>
      </c>
      <c r="Y3933" s="236">
        <f t="shared" si="159"/>
        <v>0.14314566894733863</v>
      </c>
      <c r="Z3933" s="236">
        <f t="shared" si="159"/>
        <v>0.14756908084967948</v>
      </c>
    </row>
    <row r="3934" spans="1:26" x14ac:dyDescent="0.35">
      <c r="A3934" t="str">
        <f t="shared" si="158"/>
        <v>moz.wnd.0_0</v>
      </c>
      <c r="B3934" t="s">
        <v>1350</v>
      </c>
      <c r="C3934" t="s">
        <v>103</v>
      </c>
      <c r="D3934" t="s">
        <v>2380</v>
      </c>
      <c r="E3934" s="235">
        <v>3.7551211663784889E-2</v>
      </c>
      <c r="F3934" s="235">
        <v>4.1392115313250988E-2</v>
      </c>
      <c r="G3934" s="235">
        <v>4.5387043870188548E-2</v>
      </c>
      <c r="H3934" s="235">
        <v>4.9314017268721443E-2</v>
      </c>
      <c r="I3934" s="235">
        <v>5.309336444755991E-2</v>
      </c>
      <c r="J3934" s="235">
        <v>5.6615549114368398E-2</v>
      </c>
      <c r="K3934" s="235">
        <v>5.9795189257273201E-2</v>
      </c>
      <c r="L3934" s="235">
        <v>6.2513037088224976E-2</v>
      </c>
      <c r="M3934" s="235">
        <v>6.4711213938580078E-2</v>
      </c>
      <c r="N3934" s="235">
        <v>6.6345578621501963E-2</v>
      </c>
      <c r="O3934" s="235">
        <v>6.7405594869002036E-2</v>
      </c>
      <c r="P3934" s="235">
        <v>6.7896740450038212E-2</v>
      </c>
      <c r="Q3934" s="235">
        <v>6.7856595244818962E-2</v>
      </c>
      <c r="R3934" s="235">
        <v>6.7341286061002037E-2</v>
      </c>
      <c r="S3934" s="235">
        <v>6.6426607040852167E-2</v>
      </c>
      <c r="T3934" s="235">
        <v>6.5186663694523667E-2</v>
      </c>
      <c r="U3934" s="235">
        <v>6.3706343038008456E-2</v>
      </c>
      <c r="V3934" s="235">
        <v>6.2054080095285361E-2</v>
      </c>
      <c r="W3934" s="236">
        <f t="shared" si="159"/>
        <v>6.0444669601811586E-2</v>
      </c>
      <c r="X3934" s="236">
        <f t="shared" si="159"/>
        <v>5.8877000153125296E-2</v>
      </c>
      <c r="Y3934" s="236">
        <f t="shared" si="159"/>
        <v>5.7349989169718639E-2</v>
      </c>
      <c r="Z3934" s="236">
        <f t="shared" si="159"/>
        <v>5.5862582149444957E-2</v>
      </c>
    </row>
    <row r="3935" spans="1:26" x14ac:dyDescent="0.35">
      <c r="A3935" t="str">
        <f t="shared" si="158"/>
        <v>moz.sol.0_25</v>
      </c>
      <c r="B3935" t="s">
        <v>1350</v>
      </c>
      <c r="C3935" t="s">
        <v>105</v>
      </c>
      <c r="D3935" t="s">
        <v>2381</v>
      </c>
      <c r="E3935" s="235">
        <v>4.0253557115241409E-2</v>
      </c>
      <c r="F3935" s="235">
        <v>4.3899669737023833E-2</v>
      </c>
      <c r="G3935" s="235">
        <v>4.8043988161937203E-2</v>
      </c>
      <c r="H3935" s="235">
        <v>5.2568752105844753E-2</v>
      </c>
      <c r="I3935" s="235">
        <v>5.7539924191483238E-2</v>
      </c>
      <c r="J3935" s="235">
        <v>6.3000224288539491E-2</v>
      </c>
      <c r="K3935" s="235">
        <v>6.9009216254566727E-2</v>
      </c>
      <c r="L3935" s="235">
        <v>7.5572125257124562E-2</v>
      </c>
      <c r="M3935" s="235">
        <v>8.2760858092216408E-2</v>
      </c>
      <c r="N3935" s="235">
        <v>9.0636385594259475E-2</v>
      </c>
      <c r="O3935" s="235">
        <v>9.9288238012577024E-2</v>
      </c>
      <c r="P3935" s="235">
        <v>0.1087870700134061</v>
      </c>
      <c r="Q3935" s="235">
        <v>0.1191914738141953</v>
      </c>
      <c r="R3935" s="235">
        <v>0.1305956724709158</v>
      </c>
      <c r="S3935" s="235">
        <v>0.1431199103511529</v>
      </c>
      <c r="T3935" s="235">
        <v>0.15683100657272861</v>
      </c>
      <c r="U3935" s="235">
        <v>0.17104146485476379</v>
      </c>
      <c r="V3935" s="235">
        <v>0.18639273558871661</v>
      </c>
      <c r="W3935" s="236">
        <f t="shared" si="159"/>
        <v>0.20312180973044086</v>
      </c>
      <c r="X3935" s="236">
        <f t="shared" si="159"/>
        <v>0.22135234754646213</v>
      </c>
      <c r="Y3935" s="236">
        <f t="shared" si="159"/>
        <v>0.24121910802858923</v>
      </c>
      <c r="Z3935" s="236">
        <f t="shared" si="159"/>
        <v>0.26286894502392727</v>
      </c>
    </row>
    <row r="3936" spans="1:26" x14ac:dyDescent="0.35">
      <c r="A3936" t="str">
        <f t="shared" si="158"/>
        <v>moz.wnd.0_25</v>
      </c>
      <c r="B3936" t="s">
        <v>1350</v>
      </c>
      <c r="C3936" t="s">
        <v>103</v>
      </c>
      <c r="D3936" t="s">
        <v>2381</v>
      </c>
      <c r="E3936" s="235">
        <v>3.7551211663784889E-2</v>
      </c>
      <c r="F3936" s="235">
        <v>4.1392115313250988E-2</v>
      </c>
      <c r="G3936" s="235">
        <v>4.5387043870188548E-2</v>
      </c>
      <c r="H3936" s="235">
        <v>4.9314017268721443E-2</v>
      </c>
      <c r="I3936" s="235">
        <v>5.313075478679706E-2</v>
      </c>
      <c r="J3936" s="235">
        <v>5.6753023254832231E-2</v>
      </c>
      <c r="K3936" s="235">
        <v>6.0108633414816669E-2</v>
      </c>
      <c r="L3936" s="235">
        <v>6.3086415839367485E-2</v>
      </c>
      <c r="M3936" s="235">
        <v>6.563169141070771E-2</v>
      </c>
      <c r="N3936" s="235">
        <v>6.7694336188263551E-2</v>
      </c>
      <c r="O3936" s="235">
        <v>6.925123891894204E-2</v>
      </c>
      <c r="P3936" s="235">
        <v>7.0290119706081955E-2</v>
      </c>
      <c r="Q3936" s="235">
        <v>7.0820053138180031E-2</v>
      </c>
      <c r="R3936" s="235">
        <v>7.0866561716024304E-2</v>
      </c>
      <c r="S3936" s="235">
        <v>7.047527550700125E-2</v>
      </c>
      <c r="T3936" s="235">
        <v>6.9687389897916521E-2</v>
      </c>
      <c r="U3936" s="235">
        <v>6.9641587205343775E-2</v>
      </c>
      <c r="V3936" s="235">
        <v>6.9215006894919454E-2</v>
      </c>
      <c r="W3936" s="236">
        <f t="shared" si="159"/>
        <v>6.8791039545637228E-2</v>
      </c>
      <c r="X3936" s="236">
        <f t="shared" si="159"/>
        <v>6.8369669152150023E-2</v>
      </c>
      <c r="Y3936" s="236">
        <f t="shared" si="159"/>
        <v>6.7950879807149367E-2</v>
      </c>
      <c r="Z3936" s="236">
        <f t="shared" si="159"/>
        <v>6.7534655700764917E-2</v>
      </c>
    </row>
    <row r="3937" spans="1:26" x14ac:dyDescent="0.35">
      <c r="A3937" t="str">
        <f t="shared" si="158"/>
        <v>moz.sol.25_50</v>
      </c>
      <c r="B3937" t="s">
        <v>1350</v>
      </c>
      <c r="C3937" t="s">
        <v>105</v>
      </c>
      <c r="D3937" t="s">
        <v>2382</v>
      </c>
      <c r="E3937" s="235">
        <v>4.0253557115241409E-2</v>
      </c>
      <c r="F3937" s="235">
        <v>4.3899669737023833E-2</v>
      </c>
      <c r="G3937" s="235">
        <v>4.8043988161937203E-2</v>
      </c>
      <c r="H3937" s="235">
        <v>5.3146644318764452E-2</v>
      </c>
      <c r="I3937" s="235">
        <v>5.9251420646671049E-2</v>
      </c>
      <c r="J3937" s="235">
        <v>6.637827006770386E-2</v>
      </c>
      <c r="K3937" s="235">
        <v>7.4728389947487664E-2</v>
      </c>
      <c r="L3937" s="235">
        <v>8.4472189949722581E-2</v>
      </c>
      <c r="M3937" s="235">
        <v>9.5885184645242635E-2</v>
      </c>
      <c r="N3937" s="235">
        <v>0.10924555987079911</v>
      </c>
      <c r="O3937" s="235">
        <v>0.12488207165235329</v>
      </c>
      <c r="P3937" s="235">
        <v>0.14309608788195091</v>
      </c>
      <c r="Q3937" s="235">
        <v>0.16367937803087149</v>
      </c>
      <c r="R3937" s="235">
        <v>0.18805220080260221</v>
      </c>
      <c r="S3937" s="235">
        <v>0.2159093502986249</v>
      </c>
      <c r="T3937" s="235">
        <v>0.24725253244469039</v>
      </c>
      <c r="U3937" s="235">
        <v>0.28117809366156871</v>
      </c>
      <c r="V3937" s="235">
        <v>0.3166715973217924</v>
      </c>
      <c r="W3937" s="236">
        <f t="shared" si="159"/>
        <v>0.35664549554502434</v>
      </c>
      <c r="X3937" s="236">
        <f t="shared" si="159"/>
        <v>0.40166535479752269</v>
      </c>
      <c r="Y3937" s="236">
        <f t="shared" si="159"/>
        <v>0.45236813379086183</v>
      </c>
      <c r="Z3937" s="236">
        <f t="shared" si="159"/>
        <v>0.50947119542481678</v>
      </c>
    </row>
    <row r="3938" spans="1:26" x14ac:dyDescent="0.35">
      <c r="A3938" t="str">
        <f t="shared" si="158"/>
        <v>moz.wnd.25_50</v>
      </c>
      <c r="B3938" t="s">
        <v>1350</v>
      </c>
      <c r="C3938" t="s">
        <v>103</v>
      </c>
      <c r="D3938" t="s">
        <v>2382</v>
      </c>
      <c r="E3938" s="235">
        <v>3.7551211663784889E-2</v>
      </c>
      <c r="F3938" s="235">
        <v>4.1392115313250988E-2</v>
      </c>
      <c r="G3938" s="235">
        <v>4.5387043870188548E-2</v>
      </c>
      <c r="H3938" s="235">
        <v>4.976152546896017E-2</v>
      </c>
      <c r="I3938" s="235">
        <v>5.4307491391017322E-2</v>
      </c>
      <c r="J3938" s="235">
        <v>5.8796482173403913E-2</v>
      </c>
      <c r="K3938" s="235">
        <v>6.3129917178567196E-2</v>
      </c>
      <c r="L3938" s="235">
        <v>6.7155204763835144E-2</v>
      </c>
      <c r="M3938" s="235">
        <v>7.0772315540291286E-2</v>
      </c>
      <c r="N3938" s="235">
        <v>7.3869371372696252E-2</v>
      </c>
      <c r="O3938" s="235">
        <v>7.6353596432457413E-2</v>
      </c>
      <c r="P3938" s="235">
        <v>7.8125136682568749E-2</v>
      </c>
      <c r="Q3938" s="235">
        <v>8.0741621971567631E-2</v>
      </c>
      <c r="R3938" s="235">
        <v>8.2703183635455424E-2</v>
      </c>
      <c r="S3938" s="235">
        <v>8.3676633257351654E-2</v>
      </c>
      <c r="T3938" s="235">
        <v>8.3513451935250754E-2</v>
      </c>
      <c r="U3938" s="235">
        <v>8.2190933713042091E-2</v>
      </c>
      <c r="V3938" s="235">
        <v>7.9826170880767724E-2</v>
      </c>
      <c r="W3938" s="236">
        <f t="shared" si="159"/>
        <v>7.7529446005969671E-2</v>
      </c>
      <c r="X3938" s="236">
        <f t="shared" si="159"/>
        <v>7.529880152927057E-2</v>
      </c>
      <c r="Y3938" s="236">
        <f t="shared" si="159"/>
        <v>7.3132336213364707E-2</v>
      </c>
      <c r="Z3938" s="236">
        <f t="shared" si="159"/>
        <v>7.1028203522543173E-2</v>
      </c>
    </row>
    <row r="3939" spans="1:26" x14ac:dyDescent="0.35">
      <c r="A3939" t="str">
        <f t="shared" si="158"/>
        <v>moz.sol.50_75</v>
      </c>
      <c r="B3939" t="s">
        <v>1350</v>
      </c>
      <c r="C3939" t="s">
        <v>105</v>
      </c>
      <c r="D3939" t="s">
        <v>2383</v>
      </c>
      <c r="E3939" s="235">
        <v>4.0253557115241409E-2</v>
      </c>
      <c r="F3939" s="235">
        <v>4.3899669737023833E-2</v>
      </c>
      <c r="G3939" s="235">
        <v>4.8043988161937203E-2</v>
      </c>
      <c r="H3939" s="235">
        <v>5.3807431998722892E-2</v>
      </c>
      <c r="I3939" s="235">
        <v>6.1195575682356902E-2</v>
      </c>
      <c r="J3939" s="235">
        <v>7.0206154563414391E-2</v>
      </c>
      <c r="K3939" s="235">
        <v>8.1225884220125083E-2</v>
      </c>
      <c r="L3939" s="235">
        <v>9.4649304690309327E-2</v>
      </c>
      <c r="M3939" s="235">
        <v>0.11101201551724151</v>
      </c>
      <c r="N3939" s="235">
        <v>0.1308664858919342</v>
      </c>
      <c r="O3939" s="235">
        <v>0.15420037983323059</v>
      </c>
      <c r="P3939" s="235">
        <v>0.1827363850985611</v>
      </c>
      <c r="Q3939" s="235">
        <v>0.21642816241268911</v>
      </c>
      <c r="R3939" s="235">
        <v>0.25536465358082883</v>
      </c>
      <c r="S3939" s="235">
        <v>0.29935375910466039</v>
      </c>
      <c r="T3939" s="235">
        <v>0.34763407661960188</v>
      </c>
      <c r="U3939" s="235">
        <v>0.39835085419854438</v>
      </c>
      <c r="V3939" s="235">
        <v>0.44947870743398027</v>
      </c>
      <c r="W3939" s="236">
        <f t="shared" si="159"/>
        <v>0.50716875916582349</v>
      </c>
      <c r="X3939" s="236">
        <f t="shared" si="159"/>
        <v>0.57226325968195446</v>
      </c>
      <c r="Y3939" s="236">
        <f t="shared" si="159"/>
        <v>0.64571256108214214</v>
      </c>
      <c r="Z3939" s="236">
        <f t="shared" si="159"/>
        <v>0.72858899201563909</v>
      </c>
    </row>
    <row r="3940" spans="1:26" x14ac:dyDescent="0.35">
      <c r="A3940" t="str">
        <f t="shared" si="158"/>
        <v>moz.wnd.50_75</v>
      </c>
      <c r="B3940" t="s">
        <v>1350</v>
      </c>
      <c r="C3940" t="s">
        <v>103</v>
      </c>
      <c r="D3940" t="s">
        <v>2383</v>
      </c>
      <c r="E3940" s="235">
        <v>3.7551211663784889E-2</v>
      </c>
      <c r="F3940" s="235">
        <v>4.1392115313250988E-2</v>
      </c>
      <c r="G3940" s="235">
        <v>4.5387043870188548E-2</v>
      </c>
      <c r="H3940" s="235">
        <v>5.032633821501261E-2</v>
      </c>
      <c r="I3940" s="235">
        <v>5.5822598566912553E-2</v>
      </c>
      <c r="J3940" s="235">
        <v>6.1479156803894257E-2</v>
      </c>
      <c r="K3940" s="235">
        <v>6.7172617983053975E-2</v>
      </c>
      <c r="L3940" s="235">
        <v>7.2696607927876203E-2</v>
      </c>
      <c r="M3940" s="235">
        <v>7.7865512943644757E-2</v>
      </c>
      <c r="N3940" s="235">
        <v>8.2442898315347374E-2</v>
      </c>
      <c r="O3940" s="235">
        <v>8.814476463083977E-2</v>
      </c>
      <c r="P3940" s="235">
        <v>9.3105350285758601E-2</v>
      </c>
      <c r="Q3940" s="235">
        <v>9.6592800891578803E-2</v>
      </c>
      <c r="R3940" s="235">
        <v>9.8354215061540851E-2</v>
      </c>
      <c r="S3940" s="235">
        <v>9.8213335408464775E-2</v>
      </c>
      <c r="T3940" s="235">
        <v>9.6073448865056629E-2</v>
      </c>
      <c r="U3940" s="235">
        <v>9.2164006732041337E-2</v>
      </c>
      <c r="V3940" s="235">
        <v>8.6957036741757088E-2</v>
      </c>
      <c r="W3940" s="236">
        <f t="shared" si="159"/>
        <v>8.2044243810837761E-2</v>
      </c>
      <c r="X3940" s="236">
        <f t="shared" si="159"/>
        <v>7.7409007881472758E-2</v>
      </c>
      <c r="Y3940" s="236">
        <f t="shared" si="159"/>
        <v>7.3035647875669352E-2</v>
      </c>
      <c r="Z3940" s="236">
        <f t="shared" si="159"/>
        <v>6.8909368645912669E-2</v>
      </c>
    </row>
    <row r="3941" spans="1:26" x14ac:dyDescent="0.35">
      <c r="A3941" t="str">
        <f t="shared" si="158"/>
        <v>moz.sol.75_100</v>
      </c>
      <c r="B3941" t="s">
        <v>1350</v>
      </c>
      <c r="C3941" t="s">
        <v>105</v>
      </c>
      <c r="D3941" t="s">
        <v>2384</v>
      </c>
      <c r="E3941" s="235">
        <v>4.0253557115241409E-2</v>
      </c>
      <c r="F3941" s="235">
        <v>4.3899669737023833E-2</v>
      </c>
      <c r="G3941" s="235">
        <v>4.8043988161937203E-2</v>
      </c>
      <c r="H3941" s="235">
        <v>5.4522160111485307E-2</v>
      </c>
      <c r="I3941" s="235">
        <v>6.326745074759807E-2</v>
      </c>
      <c r="J3941" s="235">
        <v>7.4222021392047602E-2</v>
      </c>
      <c r="K3941" s="235">
        <v>8.7939920549912953E-2</v>
      </c>
      <c r="L3941" s="235">
        <v>0.1050067756663518</v>
      </c>
      <c r="M3941" s="235">
        <v>0.12615877564855521</v>
      </c>
      <c r="N3941" s="235">
        <v>0.15138465785928329</v>
      </c>
      <c r="O3941" s="235">
        <v>0.18258289664335911</v>
      </c>
      <c r="P3941" s="235">
        <v>0.21989905080166561</v>
      </c>
      <c r="Q3941" s="235">
        <v>0.26337547322478372</v>
      </c>
      <c r="R3941" s="235">
        <v>0.31272688917920421</v>
      </c>
      <c r="S3941" s="235">
        <v>0.3667640729766764</v>
      </c>
      <c r="T3941" s="235">
        <v>0.42368102711599048</v>
      </c>
      <c r="U3941" s="235">
        <v>0.48072619084369478</v>
      </c>
      <c r="V3941" s="235">
        <v>0.53561984149563124</v>
      </c>
      <c r="W3941" s="236">
        <f t="shared" si="159"/>
        <v>0.59678174409491502</v>
      </c>
      <c r="X3941" s="236">
        <f t="shared" si="159"/>
        <v>0.66492766416285487</v>
      </c>
      <c r="Y3941" s="236">
        <f t="shared" si="159"/>
        <v>0.74085509978125608</v>
      </c>
      <c r="Z3941" s="236">
        <f t="shared" si="159"/>
        <v>0.82545261455307106</v>
      </c>
    </row>
    <row r="3942" spans="1:26" x14ac:dyDescent="0.35">
      <c r="A3942" t="str">
        <f t="shared" si="158"/>
        <v>moz.wnd.75_100</v>
      </c>
      <c r="B3942" t="s">
        <v>1350</v>
      </c>
      <c r="C3942" t="s">
        <v>103</v>
      </c>
      <c r="D3942" t="s">
        <v>2384</v>
      </c>
      <c r="E3942" s="235">
        <v>3.7551211663784889E-2</v>
      </c>
      <c r="F3942" s="235">
        <v>4.1392115313250988E-2</v>
      </c>
      <c r="G3942" s="235">
        <v>4.5387043870188548E-2</v>
      </c>
      <c r="H3942" s="235">
        <v>5.1003622764839107E-2</v>
      </c>
      <c r="I3942" s="235">
        <v>5.7660063188623462E-2</v>
      </c>
      <c r="J3942" s="235">
        <v>6.4764454971205324E-2</v>
      </c>
      <c r="K3942" s="235">
        <v>7.2163240609990353E-2</v>
      </c>
      <c r="L3942" s="235">
        <v>7.956613022004691E-2</v>
      </c>
      <c r="M3942" s="235">
        <v>8.6647645134713902E-2</v>
      </c>
      <c r="N3942" s="235">
        <v>9.5127223241851522E-2</v>
      </c>
      <c r="O3942" s="235">
        <v>0.10288654175999561</v>
      </c>
      <c r="P3942" s="235">
        <v>0.1088680312691206</v>
      </c>
      <c r="Q3942" s="235">
        <v>0.1124926730265758</v>
      </c>
      <c r="R3942" s="235">
        <v>0.1131989539581178</v>
      </c>
      <c r="S3942" s="235">
        <v>0.1109354260286117</v>
      </c>
      <c r="T3942" s="235">
        <v>0.1059078881012309</v>
      </c>
      <c r="U3942" s="235">
        <v>9.8860268735056017E-2</v>
      </c>
      <c r="V3942" s="235">
        <v>9.0283649584462972E-2</v>
      </c>
      <c r="W3942" s="236">
        <f t="shared" si="159"/>
        <v>8.2451094727802349E-2</v>
      </c>
      <c r="X3942" s="236">
        <f t="shared" si="159"/>
        <v>7.5298052893321935E-2</v>
      </c>
      <c r="Y3942" s="236">
        <f t="shared" si="159"/>
        <v>6.8765572952588866E-2</v>
      </c>
      <c r="Z3942" s="236">
        <f t="shared" si="159"/>
        <v>6.2799818080252146E-2</v>
      </c>
    </row>
    <row r="3943" spans="1:26" x14ac:dyDescent="0.35">
      <c r="A3943" t="str">
        <f t="shared" si="158"/>
        <v>mmr.sol.0_0</v>
      </c>
      <c r="B3943" t="s">
        <v>1319</v>
      </c>
      <c r="C3943" t="s">
        <v>105</v>
      </c>
      <c r="D3943" t="s">
        <v>2380</v>
      </c>
      <c r="E3943" s="235">
        <v>3.4613434560606289E-2</v>
      </c>
      <c r="F3943" s="235">
        <v>4.0160954756483479E-2</v>
      </c>
      <c r="G3943" s="235">
        <v>4.6651855555125153E-2</v>
      </c>
      <c r="H3943" s="235">
        <v>5.4439968837235793E-2</v>
      </c>
      <c r="I3943" s="235">
        <v>6.3523017055644851E-2</v>
      </c>
      <c r="J3943" s="235">
        <v>7.4021754448218957E-2</v>
      </c>
      <c r="K3943" s="235">
        <v>8.6033584612266747E-2</v>
      </c>
      <c r="L3943" s="235">
        <v>9.9636828478578271E-2</v>
      </c>
      <c r="M3943" s="235">
        <v>0.11494150388327661</v>
      </c>
      <c r="N3943" s="235">
        <v>0.13200957528132029</v>
      </c>
      <c r="O3943" s="235">
        <v>0.15091335100023021</v>
      </c>
      <c r="P3943" s="235">
        <v>0.17158714282172649</v>
      </c>
      <c r="Q3943" s="235">
        <v>0.19398610979004011</v>
      </c>
      <c r="R3943" s="235">
        <v>0.21790933827887149</v>
      </c>
      <c r="S3943" s="235">
        <v>0.2431044088486127</v>
      </c>
      <c r="T3943" s="235">
        <v>0.26909837720675789</v>
      </c>
      <c r="U3943" s="235">
        <v>0.29526825642393512</v>
      </c>
      <c r="V3943" s="235">
        <v>0.32102576985813908</v>
      </c>
      <c r="W3943" s="236">
        <f t="shared" si="159"/>
        <v>0.3490302214032947</v>
      </c>
      <c r="X3943" s="236">
        <f t="shared" si="159"/>
        <v>0.37947762108526667</v>
      </c>
      <c r="Y3943" s="236">
        <f t="shared" si="159"/>
        <v>0.41258107772318509</v>
      </c>
      <c r="Z3943" s="236">
        <f t="shared" si="159"/>
        <v>0.44857229053034625</v>
      </c>
    </row>
    <row r="3944" spans="1:26" x14ac:dyDescent="0.35">
      <c r="A3944" t="str">
        <f t="shared" si="158"/>
        <v>mmr.wnd.0_0</v>
      </c>
      <c r="B3944" t="s">
        <v>1319</v>
      </c>
      <c r="C3944" t="s">
        <v>103</v>
      </c>
      <c r="D3944" t="s">
        <v>2380</v>
      </c>
      <c r="E3944" s="235">
        <v>1.573664456235618E-2</v>
      </c>
      <c r="F3944" s="235">
        <v>1.7443638943758361E-2</v>
      </c>
      <c r="G3944" s="235">
        <v>1.9109347168101701E-2</v>
      </c>
      <c r="H3944" s="235">
        <v>2.0740486922645129E-2</v>
      </c>
      <c r="I3944" s="235">
        <v>2.227513795858637E-2</v>
      </c>
      <c r="J3944" s="235">
        <v>2.3673331326204729E-2</v>
      </c>
      <c r="K3944" s="235">
        <v>2.489838081509092E-2</v>
      </c>
      <c r="L3944" s="235">
        <v>2.593518433325059E-2</v>
      </c>
      <c r="M3944" s="235">
        <v>2.6770302543472822E-2</v>
      </c>
      <c r="N3944" s="235">
        <v>2.7399060150629689E-2</v>
      </c>
      <c r="O3944" s="235">
        <v>2.784247720390283E-2</v>
      </c>
      <c r="P3944" s="235">
        <v>2.8088130965073569E-2</v>
      </c>
      <c r="Q3944" s="235">
        <v>2.819494152499365E-2</v>
      </c>
      <c r="R3944" s="235">
        <v>2.8160620508884932E-2</v>
      </c>
      <c r="S3944" s="235">
        <v>2.8023704110583209E-2</v>
      </c>
      <c r="T3944" s="235">
        <v>2.7796912820751269E-2</v>
      </c>
      <c r="U3944" s="235">
        <v>2.7500537574054119E-2</v>
      </c>
      <c r="V3944" s="235">
        <v>2.7154522170814412E-2</v>
      </c>
      <c r="W3944" s="236">
        <f t="shared" si="159"/>
        <v>2.6812860379170723E-2</v>
      </c>
      <c r="X3944" s="236">
        <f t="shared" si="159"/>
        <v>2.6475497421405786E-2</v>
      </c>
      <c r="Y3944" s="236">
        <f t="shared" si="159"/>
        <v>2.6142379209022817E-2</v>
      </c>
      <c r="Z3944" s="236">
        <f t="shared" si="159"/>
        <v>2.5813452334073665E-2</v>
      </c>
    </row>
    <row r="3945" spans="1:26" x14ac:dyDescent="0.35">
      <c r="A3945" t="str">
        <f t="shared" si="158"/>
        <v>mmr.sol.0_25</v>
      </c>
      <c r="B3945" t="s">
        <v>1319</v>
      </c>
      <c r="C3945" t="s">
        <v>105</v>
      </c>
      <c r="D3945" t="s">
        <v>2381</v>
      </c>
      <c r="E3945" s="235">
        <v>3.4613434560606289E-2</v>
      </c>
      <c r="F3945" s="235">
        <v>4.0160954756483479E-2</v>
      </c>
      <c r="G3945" s="235">
        <v>4.6651855555125153E-2</v>
      </c>
      <c r="H3945" s="235">
        <v>5.4439968837235793E-2</v>
      </c>
      <c r="I3945" s="235">
        <v>6.3809094909494962E-2</v>
      </c>
      <c r="J3945" s="235">
        <v>7.5180930785031602E-2</v>
      </c>
      <c r="K3945" s="235">
        <v>8.8962562706185119E-2</v>
      </c>
      <c r="L3945" s="235">
        <v>0.1056316830090438</v>
      </c>
      <c r="M3945" s="235">
        <v>0.12579131745432051</v>
      </c>
      <c r="N3945" s="235">
        <v>0.15008572696695521</v>
      </c>
      <c r="O3945" s="235">
        <v>0.17922131921564699</v>
      </c>
      <c r="P3945" s="235">
        <v>0.21367680815152729</v>
      </c>
      <c r="Q3945" s="235">
        <v>0.25380090132656108</v>
      </c>
      <c r="R3945" s="235">
        <v>0.29944053085036071</v>
      </c>
      <c r="S3945" s="235">
        <v>0.34992723342374837</v>
      </c>
      <c r="T3945" s="235">
        <v>0.40389680114032062</v>
      </c>
      <c r="U3945" s="235">
        <v>0.45799642140401758</v>
      </c>
      <c r="V3945" s="235">
        <v>0.50986884695295576</v>
      </c>
      <c r="W3945" s="236">
        <f t="shared" si="159"/>
        <v>0.56761631520218725</v>
      </c>
      <c r="X3945" s="236">
        <f t="shared" si="159"/>
        <v>0.63190423029206222</v>
      </c>
      <c r="Y3945" s="236">
        <f t="shared" si="159"/>
        <v>0.70347335967390279</v>
      </c>
      <c r="Z3945" s="236">
        <f t="shared" si="159"/>
        <v>0.7831483697176076</v>
      </c>
    </row>
    <row r="3946" spans="1:26" x14ac:dyDescent="0.35">
      <c r="A3946" t="str">
        <f t="shared" si="158"/>
        <v>mmr.wnd.0_25</v>
      </c>
      <c r="B3946" t="s">
        <v>1319</v>
      </c>
      <c r="C3946" t="s">
        <v>103</v>
      </c>
      <c r="D3946" t="s">
        <v>2381</v>
      </c>
      <c r="E3946" s="235">
        <v>1.573664456235618E-2</v>
      </c>
      <c r="F3946" s="235">
        <v>1.7443638943758361E-2</v>
      </c>
      <c r="G3946" s="235">
        <v>1.9109347168101701E-2</v>
      </c>
      <c r="H3946" s="235">
        <v>2.0740486922645129E-2</v>
      </c>
      <c r="I3946" s="235">
        <v>2.2318904612278079E-2</v>
      </c>
      <c r="J3946" s="235">
        <v>2.3823013156326039E-2</v>
      </c>
      <c r="K3946" s="235">
        <v>2.5211405273792651E-2</v>
      </c>
      <c r="L3946" s="235">
        <v>2.6447832481905381E-2</v>
      </c>
      <c r="M3946" s="235">
        <v>2.7509529981739809E-2</v>
      </c>
      <c r="N3946" s="235">
        <v>2.8356555052998909E-2</v>
      </c>
      <c r="O3946" s="235">
        <v>2.8979854727056741E-2</v>
      </c>
      <c r="P3946" s="235">
        <v>2.934584550305458E-2</v>
      </c>
      <c r="Q3946" s="235">
        <v>2.947604455532175E-2</v>
      </c>
      <c r="R3946" s="235">
        <v>2.9365237021752019E-2</v>
      </c>
      <c r="S3946" s="235">
        <v>2.9023570239998769E-2</v>
      </c>
      <c r="T3946" s="235">
        <v>2.8478623388390939E-2</v>
      </c>
      <c r="U3946" s="235">
        <v>2.7752506105385079E-2</v>
      </c>
      <c r="V3946" s="235">
        <v>2.6901804231297882E-2</v>
      </c>
      <c r="W3946" s="236">
        <f t="shared" si="159"/>
        <v>2.6077179053701709E-2</v>
      </c>
      <c r="X3946" s="236">
        <f t="shared" si="159"/>
        <v>2.5277831239574503E-2</v>
      </c>
      <c r="Y3946" s="236">
        <f t="shared" si="159"/>
        <v>2.450298595797331E-2</v>
      </c>
      <c r="Z3946" s="236">
        <f t="shared" si="159"/>
        <v>2.3751892128968242E-2</v>
      </c>
    </row>
    <row r="3947" spans="1:26" x14ac:dyDescent="0.35">
      <c r="A3947" t="str">
        <f t="shared" si="158"/>
        <v>mmr.sol.25_50</v>
      </c>
      <c r="B3947" t="s">
        <v>1319</v>
      </c>
      <c r="C3947" t="s">
        <v>105</v>
      </c>
      <c r="D3947" t="s">
        <v>2382</v>
      </c>
      <c r="E3947" s="235">
        <v>3.4613434560606289E-2</v>
      </c>
      <c r="F3947" s="235">
        <v>4.0160954756483479E-2</v>
      </c>
      <c r="G3947" s="235">
        <v>4.6651855555125153E-2</v>
      </c>
      <c r="H3947" s="235">
        <v>5.739253465233541E-2</v>
      </c>
      <c r="I3947" s="235">
        <v>7.2482468485675106E-2</v>
      </c>
      <c r="J3947" s="235">
        <v>9.2146917422299954E-2</v>
      </c>
      <c r="K3947" s="235">
        <v>0.1175762373126928</v>
      </c>
      <c r="L3947" s="235">
        <v>0.15012596241724899</v>
      </c>
      <c r="M3947" s="235">
        <v>0.19118069795117831</v>
      </c>
      <c r="N3947" s="235">
        <v>0.24167572365426709</v>
      </c>
      <c r="O3947" s="235">
        <v>0.30166714422603641</v>
      </c>
      <c r="P3947" s="235">
        <v>0.36948809650991532</v>
      </c>
      <c r="Q3947" s="235">
        <v>0.44235393185820399</v>
      </c>
      <c r="R3947" s="235">
        <v>0.51575962666430697</v>
      </c>
      <c r="S3947" s="235">
        <v>0.58499088508828612</v>
      </c>
      <c r="T3947" s="235">
        <v>0.64609474313368431</v>
      </c>
      <c r="U3947" s="235">
        <v>0.69658219024313939</v>
      </c>
      <c r="V3947" s="235">
        <v>0.73704309278343771</v>
      </c>
      <c r="W3947" s="236">
        <f t="shared" si="159"/>
        <v>0.7798541625506703</v>
      </c>
      <c r="X3947" s="236">
        <f t="shared" si="159"/>
        <v>0.82515190875861588</v>
      </c>
      <c r="Y3947" s="236">
        <f t="shared" si="159"/>
        <v>0.87308076974423776</v>
      </c>
      <c r="Z3947" s="236">
        <f t="shared" si="159"/>
        <v>0.92379357352996183</v>
      </c>
    </row>
    <row r="3948" spans="1:26" x14ac:dyDescent="0.35">
      <c r="A3948" t="str">
        <f t="shared" si="158"/>
        <v>mmr.wnd.25_50</v>
      </c>
      <c r="B3948" t="s">
        <v>1319</v>
      </c>
      <c r="C3948" t="s">
        <v>103</v>
      </c>
      <c r="D3948" t="s">
        <v>2382</v>
      </c>
      <c r="E3948" s="235">
        <v>1.573664456235618E-2</v>
      </c>
      <c r="F3948" s="235">
        <v>1.7443638943758361E-2</v>
      </c>
      <c r="G3948" s="235">
        <v>1.9109347168101701E-2</v>
      </c>
      <c r="H3948" s="235">
        <v>2.1348482401465179E-2</v>
      </c>
      <c r="I3948" s="235">
        <v>2.3819079661763248E-2</v>
      </c>
      <c r="J3948" s="235">
        <v>2.619569871673107E-2</v>
      </c>
      <c r="K3948" s="235">
        <v>2.8357854694782442E-2</v>
      </c>
      <c r="L3948" s="235">
        <v>3.0159807257463062E-2</v>
      </c>
      <c r="M3948" s="235">
        <v>3.1498284002403468E-2</v>
      </c>
      <c r="N3948" s="235">
        <v>3.2288352472592208E-2</v>
      </c>
      <c r="O3948" s="235">
        <v>3.2494043467614059E-2</v>
      </c>
      <c r="P3948" s="235">
        <v>3.2126178389233463E-2</v>
      </c>
      <c r="Q3948" s="235">
        <v>3.131669965102047E-2</v>
      </c>
      <c r="R3948" s="235">
        <v>3.017055517344663E-2</v>
      </c>
      <c r="S3948" s="235">
        <v>2.8834630708295079E-2</v>
      </c>
      <c r="T3948" s="235">
        <v>2.7378047003428461E-2</v>
      </c>
      <c r="U3948" s="235">
        <v>2.593361362347904E-2</v>
      </c>
      <c r="V3948" s="235">
        <v>2.4562349895698981E-2</v>
      </c>
      <c r="W3948" s="236">
        <f t="shared" si="159"/>
        <v>2.3263593001653149E-2</v>
      </c>
      <c r="X3948" s="236">
        <f t="shared" si="159"/>
        <v>2.2033509075665918E-2</v>
      </c>
      <c r="Y3948" s="236">
        <f t="shared" si="159"/>
        <v>2.0868466971243595E-2</v>
      </c>
      <c r="Z3948" s="236">
        <f t="shared" si="159"/>
        <v>1.9765027542110788E-2</v>
      </c>
    </row>
    <row r="3949" spans="1:26" x14ac:dyDescent="0.35">
      <c r="A3949" t="str">
        <f t="shared" si="158"/>
        <v>mmr.sol.50_75</v>
      </c>
      <c r="B3949" t="s">
        <v>1319</v>
      </c>
      <c r="C3949" t="s">
        <v>105</v>
      </c>
      <c r="D3949" t="s">
        <v>2383</v>
      </c>
      <c r="E3949" s="235">
        <v>3.4613434560606289E-2</v>
      </c>
      <c r="F3949" s="235">
        <v>4.0160954756483479E-2</v>
      </c>
      <c r="G3949" s="235">
        <v>4.6651855555125153E-2</v>
      </c>
      <c r="H3949" s="235">
        <v>6.0312272459150822E-2</v>
      </c>
      <c r="I3949" s="235">
        <v>8.1419577400848792E-2</v>
      </c>
      <c r="J3949" s="235">
        <v>0.1102772840468198</v>
      </c>
      <c r="K3949" s="235">
        <v>0.14903702965050461</v>
      </c>
      <c r="L3949" s="235">
        <v>0.19978569304564861</v>
      </c>
      <c r="M3949" s="235">
        <v>0.26376182252326541</v>
      </c>
      <c r="N3949" s="235">
        <v>0.34012586432662978</v>
      </c>
      <c r="O3949" s="235">
        <v>0.42516966270542272</v>
      </c>
      <c r="P3949" s="235">
        <v>0.51238649719785201</v>
      </c>
      <c r="Q3949" s="235">
        <v>0.59286036833209743</v>
      </c>
      <c r="R3949" s="235">
        <v>0.66114043016381785</v>
      </c>
      <c r="S3949" s="235">
        <v>0.71572777448180513</v>
      </c>
      <c r="T3949" s="235">
        <v>0.75834946268472259</v>
      </c>
      <c r="U3949" s="235">
        <v>0.79059583690757307</v>
      </c>
      <c r="V3949" s="235">
        <v>0.81449487118885078</v>
      </c>
      <c r="W3949" s="236">
        <f t="shared" si="159"/>
        <v>0.83911635278506991</v>
      </c>
      <c r="X3949" s="236">
        <f t="shared" si="159"/>
        <v>0.86448212065912411</v>
      </c>
      <c r="Y3949" s="236">
        <f t="shared" si="159"/>
        <v>0.89061467394703042</v>
      </c>
      <c r="Z3949" s="236">
        <f t="shared" si="159"/>
        <v>0.91753719191439664</v>
      </c>
    </row>
    <row r="3950" spans="1:26" x14ac:dyDescent="0.35">
      <c r="A3950" t="str">
        <f t="shared" si="158"/>
        <v>mmr.wnd.50_75</v>
      </c>
      <c r="B3950" t="s">
        <v>1319</v>
      </c>
      <c r="C3950" t="s">
        <v>103</v>
      </c>
      <c r="D3950" t="s">
        <v>2383</v>
      </c>
      <c r="E3950" s="235">
        <v>1.573664456235618E-2</v>
      </c>
      <c r="F3950" s="235">
        <v>1.7443638943758361E-2</v>
      </c>
      <c r="G3950" s="235">
        <v>1.9109347168101701E-2</v>
      </c>
      <c r="H3950" s="235">
        <v>2.2190735106671931E-2</v>
      </c>
      <c r="I3950" s="235">
        <v>2.5930719700651601E-2</v>
      </c>
      <c r="J3950" s="235">
        <v>2.955751842135838E-2</v>
      </c>
      <c r="K3950" s="235">
        <v>3.273454781862431E-2</v>
      </c>
      <c r="L3950" s="235">
        <v>3.5118018736107551E-2</v>
      </c>
      <c r="M3950" s="235">
        <v>3.6476482176686947E-2</v>
      </c>
      <c r="N3950" s="235">
        <v>3.6741604369536357E-2</v>
      </c>
      <c r="O3950" s="235">
        <v>3.6034522521500301E-2</v>
      </c>
      <c r="P3950" s="235">
        <v>3.4619848358551017E-2</v>
      </c>
      <c r="Q3950" s="235">
        <v>3.2836293569943907E-2</v>
      </c>
      <c r="R3950" s="235">
        <v>3.0904165981266329E-2</v>
      </c>
      <c r="S3950" s="235">
        <v>2.8981727797118911E-2</v>
      </c>
      <c r="T3950" s="235">
        <v>2.718729543520558E-2</v>
      </c>
      <c r="U3950" s="235">
        <v>2.555624283092043E-2</v>
      </c>
      <c r="V3950" s="235">
        <v>2.411486308404789E-2</v>
      </c>
      <c r="W3950" s="236">
        <f t="shared" si="159"/>
        <v>2.2754777586429419E-2</v>
      </c>
      <c r="X3950" s="236">
        <f t="shared" si="159"/>
        <v>2.1471401318068638E-2</v>
      </c>
      <c r="Y3950" s="236">
        <f t="shared" si="159"/>
        <v>2.0260407855469665E-2</v>
      </c>
      <c r="Z3950" s="236">
        <f t="shared" si="159"/>
        <v>1.9117714786717057E-2</v>
      </c>
    </row>
    <row r="3951" spans="1:26" x14ac:dyDescent="0.35">
      <c r="A3951" t="str">
        <f t="shared" si="158"/>
        <v>mmr.sol.75_100</v>
      </c>
      <c r="B3951" t="s">
        <v>1319</v>
      </c>
      <c r="C3951" t="s">
        <v>105</v>
      </c>
      <c r="D3951" t="s">
        <v>2384</v>
      </c>
      <c r="E3951" s="235">
        <v>3.4613434560606289E-2</v>
      </c>
      <c r="F3951" s="235">
        <v>4.0160954756483479E-2</v>
      </c>
      <c r="G3951" s="235">
        <v>4.6651855555125153E-2</v>
      </c>
      <c r="H3951" s="235">
        <v>6.2630419714655022E-2</v>
      </c>
      <c r="I3951" s="235">
        <v>8.8679806041181253E-2</v>
      </c>
      <c r="J3951" s="235">
        <v>0.12526087925030871</v>
      </c>
      <c r="K3951" s="235">
        <v>0.17523877890022541</v>
      </c>
      <c r="L3951" s="235">
        <v>0.24083024079850729</v>
      </c>
      <c r="M3951" s="235">
        <v>0.32202360387980372</v>
      </c>
      <c r="N3951" s="235">
        <v>0.41491069481020731</v>
      </c>
      <c r="O3951" s="235">
        <v>0.51116897339744438</v>
      </c>
      <c r="P3951" s="235">
        <v>0.59947296727257626</v>
      </c>
      <c r="Q3951" s="235">
        <v>0.67192055146003948</v>
      </c>
      <c r="R3951" s="235">
        <v>0.72804002720383332</v>
      </c>
      <c r="S3951" s="235">
        <v>0.7706894451278874</v>
      </c>
      <c r="T3951" s="235">
        <v>0.80223647950499866</v>
      </c>
      <c r="U3951" s="235">
        <v>0.82507706021967353</v>
      </c>
      <c r="V3951" s="235">
        <v>0.84219379226771462</v>
      </c>
      <c r="W3951" s="236">
        <f t="shared" si="159"/>
        <v>0.85966562146986447</v>
      </c>
      <c r="X3951" s="236">
        <f t="shared" si="159"/>
        <v>0.8774999145354051</v>
      </c>
      <c r="Y3951" s="236">
        <f t="shared" si="159"/>
        <v>0.8957041910005421</v>
      </c>
      <c r="Z3951" s="236">
        <f t="shared" si="159"/>
        <v>0.91428612639889351</v>
      </c>
    </row>
    <row r="3952" spans="1:26" x14ac:dyDescent="0.35">
      <c r="A3952" t="str">
        <f t="shared" si="158"/>
        <v>mmr.wnd.75_100</v>
      </c>
      <c r="B3952" t="s">
        <v>1319</v>
      </c>
      <c r="C3952" t="s">
        <v>103</v>
      </c>
      <c r="D3952" t="s">
        <v>2384</v>
      </c>
      <c r="E3952" s="235">
        <v>1.573664456235618E-2</v>
      </c>
      <c r="F3952" s="235">
        <v>1.7443638943758361E-2</v>
      </c>
      <c r="G3952" s="235">
        <v>1.9109347168101701E-2</v>
      </c>
      <c r="H3952" s="235">
        <v>2.3188916148502051E-2</v>
      </c>
      <c r="I3952" s="235">
        <v>2.853254608512704E-2</v>
      </c>
      <c r="J3952" s="235">
        <v>3.3767817458541578E-2</v>
      </c>
      <c r="K3952" s="235">
        <v>3.8166587283077459E-2</v>
      </c>
      <c r="L3952" s="235">
        <v>4.1070141737790139E-2</v>
      </c>
      <c r="M3952" s="235">
        <v>4.2217565944101122E-2</v>
      </c>
      <c r="N3952" s="235">
        <v>4.1677248302844902E-2</v>
      </c>
      <c r="O3952" s="235">
        <v>4.01989289929785E-2</v>
      </c>
      <c r="P3952" s="235">
        <v>3.8031117536165587E-2</v>
      </c>
      <c r="Q3952" s="235">
        <v>3.5504766202995489E-2</v>
      </c>
      <c r="R3952" s="235">
        <v>3.2982826731070877E-2</v>
      </c>
      <c r="S3952" s="235">
        <v>3.0644283110850639E-2</v>
      </c>
      <c r="T3952" s="235">
        <v>2.8560843048460589E-2</v>
      </c>
      <c r="U3952" s="235">
        <v>2.674195276776568E-2</v>
      </c>
      <c r="V3952" s="235">
        <v>2.517054788185432E-2</v>
      </c>
      <c r="W3952" s="236">
        <f t="shared" si="159"/>
        <v>2.3691481552401805E-2</v>
      </c>
      <c r="X3952" s="236">
        <f t="shared" si="159"/>
        <v>2.2299327800982493E-2</v>
      </c>
      <c r="Y3952" s="236">
        <f t="shared" si="159"/>
        <v>2.0988979489349802E-2</v>
      </c>
      <c r="Z3952" s="236">
        <f t="shared" si="159"/>
        <v>1.9755629583818077E-2</v>
      </c>
    </row>
    <row r="3953" spans="1:26" x14ac:dyDescent="0.35">
      <c r="A3953" t="str">
        <f t="shared" si="158"/>
        <v>nam.sol.0_0</v>
      </c>
      <c r="B3953" t="s">
        <v>1370</v>
      </c>
      <c r="C3953" t="s">
        <v>105</v>
      </c>
      <c r="D3953" t="s">
        <v>2380</v>
      </c>
      <c r="E3953" s="235">
        <v>3.4319071257075239E-3</v>
      </c>
      <c r="F3953" s="235">
        <v>4.0643016419808393E-3</v>
      </c>
      <c r="G3953" s="235">
        <v>4.8511532381818904E-3</v>
      </c>
      <c r="H3953" s="235">
        <v>5.8031377634379291E-3</v>
      </c>
      <c r="I3953" s="235">
        <v>6.9593342682018836E-3</v>
      </c>
      <c r="J3953" s="235">
        <v>8.3583180459690098E-3</v>
      </c>
      <c r="K3953" s="235">
        <v>1.00473754175906E-2</v>
      </c>
      <c r="L3953" s="235">
        <v>1.2066509128260161E-2</v>
      </c>
      <c r="M3953" s="235">
        <v>1.44664887690644E-2</v>
      </c>
      <c r="N3953" s="235">
        <v>1.7293140370781491E-2</v>
      </c>
      <c r="O3953" s="235">
        <v>2.0587171188097789E-2</v>
      </c>
      <c r="P3953" s="235">
        <v>2.4372442854793661E-2</v>
      </c>
      <c r="Q3953" s="235">
        <v>2.865316368501334E-2</v>
      </c>
      <c r="R3953" s="235">
        <v>3.3406122656367929E-2</v>
      </c>
      <c r="S3953" s="235">
        <v>3.8577296169547831E-2</v>
      </c>
      <c r="T3953" s="235">
        <v>4.407091613048203E-2</v>
      </c>
      <c r="U3953" s="235">
        <v>4.9765890235310022E-2</v>
      </c>
      <c r="V3953" s="235">
        <v>5.5502988333092217E-2</v>
      </c>
      <c r="W3953" s="236">
        <f t="shared" si="159"/>
        <v>6.1901469045109701E-2</v>
      </c>
      <c r="X3953" s="236">
        <f t="shared" si="159"/>
        <v>6.9037577705668651E-2</v>
      </c>
      <c r="Y3953" s="236">
        <f t="shared" si="159"/>
        <v>7.6996349343388851E-2</v>
      </c>
      <c r="Z3953" s="236">
        <f t="shared" si="159"/>
        <v>8.5872621972401475E-2</v>
      </c>
    </row>
    <row r="3954" spans="1:26" x14ac:dyDescent="0.35">
      <c r="A3954" t="str">
        <f t="shared" si="158"/>
        <v>nam.wnd.0_0</v>
      </c>
      <c r="B3954" t="s">
        <v>1370</v>
      </c>
      <c r="C3954" t="s">
        <v>103</v>
      </c>
      <c r="D3954" t="s">
        <v>2380</v>
      </c>
      <c r="E3954" s="235">
        <v>2.4245699623420339E-4</v>
      </c>
      <c r="F3954" s="235">
        <v>2.8419959975305999E-4</v>
      </c>
      <c r="G3954" s="235">
        <v>3.3383173695074721E-4</v>
      </c>
      <c r="H3954" s="235">
        <v>3.9083252620011059E-4</v>
      </c>
      <c r="I3954" s="235">
        <v>4.5634864962665632E-4</v>
      </c>
      <c r="J3954" s="235">
        <v>5.3107853845003558E-4</v>
      </c>
      <c r="K3954" s="235">
        <v>6.1589317239276473E-4</v>
      </c>
      <c r="L3954" s="235">
        <v>7.1094547410508098E-4</v>
      </c>
      <c r="M3954" s="235">
        <v>8.1684686691706687E-4</v>
      </c>
      <c r="N3954" s="235">
        <v>9.3394541434166931E-4</v>
      </c>
      <c r="O3954" s="235">
        <v>1.0625017402572459E-3</v>
      </c>
      <c r="P3954" s="235">
        <v>1.2025164679725941E-3</v>
      </c>
      <c r="Q3954" s="235">
        <v>1.3540213544288829E-3</v>
      </c>
      <c r="R3954" s="235">
        <v>1.5168023936959301E-3</v>
      </c>
      <c r="S3954" s="235">
        <v>1.690593175134495E-3</v>
      </c>
      <c r="T3954" s="235">
        <v>1.874911589914675E-3</v>
      </c>
      <c r="U3954" s="235">
        <v>2.0691122500769801E-3</v>
      </c>
      <c r="V3954" s="235">
        <v>2.2724662066409751E-3</v>
      </c>
      <c r="W3954" s="236">
        <f t="shared" si="159"/>
        <v>2.4958059477600096E-3</v>
      </c>
      <c r="X3954" s="236">
        <f t="shared" si="159"/>
        <v>2.7410956918394172E-3</v>
      </c>
      <c r="Y3954" s="236">
        <f t="shared" si="159"/>
        <v>3.0104927021926877E-3</v>
      </c>
      <c r="Z3954" s="236">
        <f t="shared" si="159"/>
        <v>3.3063662596447495E-3</v>
      </c>
    </row>
    <row r="3955" spans="1:26" x14ac:dyDescent="0.35">
      <c r="A3955" t="str">
        <f t="shared" si="158"/>
        <v>nam.sol.0_25</v>
      </c>
      <c r="B3955" t="s">
        <v>1370</v>
      </c>
      <c r="C3955" t="s">
        <v>105</v>
      </c>
      <c r="D3955" t="s">
        <v>2381</v>
      </c>
      <c r="E3955" s="235">
        <v>3.4319071257075239E-3</v>
      </c>
      <c r="F3955" s="235">
        <v>4.0643016419808393E-3</v>
      </c>
      <c r="G3955" s="235">
        <v>4.8511532381818904E-3</v>
      </c>
      <c r="H3955" s="235">
        <v>5.8031377634379291E-3</v>
      </c>
      <c r="I3955" s="235">
        <v>6.9688797273393284E-3</v>
      </c>
      <c r="J3955" s="235">
        <v>8.399062731055779E-3</v>
      </c>
      <c r="K3955" s="235">
        <v>1.0155963517345769E-2</v>
      </c>
      <c r="L3955" s="235">
        <v>1.230108195675648E-2</v>
      </c>
      <c r="M3955" s="235">
        <v>1.491538242236329E-2</v>
      </c>
      <c r="N3955" s="235">
        <v>1.8085420266751581E-2</v>
      </c>
      <c r="O3955" s="235">
        <v>2.1905976664775801E-2</v>
      </c>
      <c r="P3955" s="235">
        <v>2.6469085746801058E-2</v>
      </c>
      <c r="Q3955" s="235">
        <v>3.1861776231137798E-2</v>
      </c>
      <c r="R3955" s="235">
        <v>3.8158647899405623E-2</v>
      </c>
      <c r="S3955" s="235">
        <v>4.5416387716959897E-2</v>
      </c>
      <c r="T3955" s="235">
        <v>5.3653956893448658E-2</v>
      </c>
      <c r="U3955" s="235">
        <v>6.2705928460589824E-2</v>
      </c>
      <c r="V3955" s="235">
        <v>7.2348747139116973E-2</v>
      </c>
      <c r="W3955" s="236">
        <f t="shared" si="159"/>
        <v>8.3474423249942434E-2</v>
      </c>
      <c r="X3955" s="236">
        <f t="shared" si="159"/>
        <v>9.6310988267869199E-2</v>
      </c>
      <c r="Y3955" s="236">
        <f t="shared" si="159"/>
        <v>0.11112153998787928</v>
      </c>
      <c r="Z3955" s="236">
        <f t="shared" si="159"/>
        <v>0.12820963496848814</v>
      </c>
    </row>
    <row r="3956" spans="1:26" x14ac:dyDescent="0.35">
      <c r="A3956" t="str">
        <f t="shared" si="158"/>
        <v>nam.wnd.0_25</v>
      </c>
      <c r="B3956" t="s">
        <v>1370</v>
      </c>
      <c r="C3956" t="s">
        <v>103</v>
      </c>
      <c r="D3956" t="s">
        <v>2381</v>
      </c>
      <c r="E3956" s="235">
        <v>2.4245699623420339E-4</v>
      </c>
      <c r="F3956" s="235">
        <v>2.8419959975305999E-4</v>
      </c>
      <c r="G3956" s="235">
        <v>3.3383173695074721E-4</v>
      </c>
      <c r="H3956" s="235">
        <v>3.9083252620011059E-4</v>
      </c>
      <c r="I3956" s="235">
        <v>4.5686939125334921E-4</v>
      </c>
      <c r="J3956" s="235">
        <v>5.3314145113862656E-4</v>
      </c>
      <c r="K3956" s="235">
        <v>6.2097695064515003E-4</v>
      </c>
      <c r="L3956" s="235">
        <v>7.2106519026172023E-4</v>
      </c>
      <c r="M3956" s="235">
        <v>8.3463224476615187E-4</v>
      </c>
      <c r="N3956" s="235">
        <v>9.6270559310105721E-4</v>
      </c>
      <c r="O3956" s="235">
        <v>1.1062984393272379E-3</v>
      </c>
      <c r="P3956" s="235">
        <v>1.266171677691617E-3</v>
      </c>
      <c r="Q3956" s="235">
        <v>1.443073731361628E-3</v>
      </c>
      <c r="R3956" s="235">
        <v>1.637544163202196E-3</v>
      </c>
      <c r="S3956" s="235">
        <v>1.850042419344346E-3</v>
      </c>
      <c r="T3956" s="235">
        <v>2.080764535984055E-3</v>
      </c>
      <c r="U3956" s="235">
        <v>2.3272298535169742E-3</v>
      </c>
      <c r="V3956" s="235">
        <v>2.5874348298979828E-3</v>
      </c>
      <c r="W3956" s="236">
        <f t="shared" si="159"/>
        <v>2.8767330347072538E-3</v>
      </c>
      <c r="X3956" s="236">
        <f t="shared" si="159"/>
        <v>3.1983773493929101E-3</v>
      </c>
      <c r="Y3956" s="236">
        <f t="shared" si="159"/>
        <v>3.5559843564526724E-3</v>
      </c>
      <c r="Z3956" s="236">
        <f t="shared" si="159"/>
        <v>3.9535750044428939E-3</v>
      </c>
    </row>
    <row r="3957" spans="1:26" x14ac:dyDescent="0.35">
      <c r="A3957" t="str">
        <f t="shared" si="158"/>
        <v>nam.sol.25_50</v>
      </c>
      <c r="B3957" t="s">
        <v>1370</v>
      </c>
      <c r="C3957" t="s">
        <v>105</v>
      </c>
      <c r="D3957" t="s">
        <v>2382</v>
      </c>
      <c r="E3957" s="235">
        <v>3.4319071257075239E-3</v>
      </c>
      <c r="F3957" s="235">
        <v>4.0643016419808393E-3</v>
      </c>
      <c r="G3957" s="235">
        <v>4.8511532381818904E-3</v>
      </c>
      <c r="H3957" s="235">
        <v>5.8940076094246147E-3</v>
      </c>
      <c r="I3957" s="235">
        <v>7.2410169012113636E-3</v>
      </c>
      <c r="J3957" s="235">
        <v>8.9413154158118728E-3</v>
      </c>
      <c r="K3957" s="235">
        <v>1.108914267194748E-2</v>
      </c>
      <c r="L3957" s="235">
        <v>1.378590514731534E-2</v>
      </c>
      <c r="M3957" s="235">
        <v>1.716528783968687E-2</v>
      </c>
      <c r="N3957" s="235">
        <v>2.1378657959507771E-2</v>
      </c>
      <c r="O3957" s="235">
        <v>2.6599923250847989E-2</v>
      </c>
      <c r="P3957" s="235">
        <v>3.3015186259546012E-2</v>
      </c>
      <c r="Q3957" s="235">
        <v>4.0818822603460023E-2</v>
      </c>
      <c r="R3957" s="235">
        <v>5.0194662798715997E-2</v>
      </c>
      <c r="S3957" s="235">
        <v>6.1310014437252688E-2</v>
      </c>
      <c r="T3957" s="235">
        <v>7.4301087853139505E-2</v>
      </c>
      <c r="U3957" s="235">
        <v>8.9083936874264691E-2</v>
      </c>
      <c r="V3957" s="235">
        <v>0.105504906738939</v>
      </c>
      <c r="W3957" s="236">
        <f t="shared" si="159"/>
        <v>0.12495277753275758</v>
      </c>
      <c r="X3957" s="236">
        <f t="shared" si="159"/>
        <v>0.14798550224573015</v>
      </c>
      <c r="Y3957" s="236">
        <f t="shared" si="159"/>
        <v>0.17526388214283417</v>
      </c>
      <c r="Z3957" s="236">
        <f t="shared" si="159"/>
        <v>0.20757052493406369</v>
      </c>
    </row>
    <row r="3958" spans="1:26" x14ac:dyDescent="0.35">
      <c r="A3958" t="str">
        <f t="shared" si="158"/>
        <v>nam.wnd.25_50</v>
      </c>
      <c r="B3958" t="s">
        <v>1370</v>
      </c>
      <c r="C3958" t="s">
        <v>103</v>
      </c>
      <c r="D3958" t="s">
        <v>2382</v>
      </c>
      <c r="E3958" s="235">
        <v>2.4245699623420339E-4</v>
      </c>
      <c r="F3958" s="235">
        <v>2.8419959975305999E-4</v>
      </c>
      <c r="G3958" s="235">
        <v>3.3383173695074721E-4</v>
      </c>
      <c r="H3958" s="235">
        <v>3.9660483684978982E-4</v>
      </c>
      <c r="I3958" s="235">
        <v>4.7316810320967051E-4</v>
      </c>
      <c r="J3958" s="235">
        <v>5.6362750052319573E-4</v>
      </c>
      <c r="K3958" s="235">
        <v>6.6997576713616943E-4</v>
      </c>
      <c r="L3958" s="235">
        <v>7.9350175048101029E-4</v>
      </c>
      <c r="M3958" s="235">
        <v>9.3612110175220772E-4</v>
      </c>
      <c r="N3958" s="235">
        <v>1.099515130475334E-3</v>
      </c>
      <c r="O3958" s="235">
        <v>1.2853259009869371E-3</v>
      </c>
      <c r="P3958" s="235">
        <v>1.494873631755091E-3</v>
      </c>
      <c r="Q3958" s="235">
        <v>1.7293853134680241E-3</v>
      </c>
      <c r="R3958" s="235">
        <v>1.9897409239897721E-3</v>
      </c>
      <c r="S3958" s="235">
        <v>2.2766014412924432E-3</v>
      </c>
      <c r="T3958" s="235">
        <v>2.5900911249151981E-3</v>
      </c>
      <c r="U3958" s="235">
        <v>2.9271801913828702E-3</v>
      </c>
      <c r="V3958" s="235">
        <v>3.2850598297264949E-3</v>
      </c>
      <c r="W3958" s="236">
        <f t="shared" si="159"/>
        <v>3.6866941490829256E-3</v>
      </c>
      <c r="X3958" s="236">
        <f t="shared" si="159"/>
        <v>4.1374326354396678E-3</v>
      </c>
      <c r="Y3958" s="236">
        <f t="shared" si="159"/>
        <v>4.6432788076709499E-3</v>
      </c>
      <c r="Z3958" s="236">
        <f t="shared" si="159"/>
        <v>5.2109701801767369E-3</v>
      </c>
    </row>
    <row r="3959" spans="1:26" x14ac:dyDescent="0.35">
      <c r="A3959" t="str">
        <f t="shared" si="158"/>
        <v>nam.sol.50_75</v>
      </c>
      <c r="B3959" t="s">
        <v>1370</v>
      </c>
      <c r="C3959" t="s">
        <v>105</v>
      </c>
      <c r="D3959" t="s">
        <v>2383</v>
      </c>
      <c r="E3959" s="235">
        <v>3.4319071257075239E-3</v>
      </c>
      <c r="F3959" s="235">
        <v>4.0643016419808393E-3</v>
      </c>
      <c r="G3959" s="235">
        <v>4.8511532381818904E-3</v>
      </c>
      <c r="H3959" s="235">
        <v>5.9744807728653584E-3</v>
      </c>
      <c r="I3959" s="235">
        <v>7.4783422765580159E-3</v>
      </c>
      <c r="J3959" s="235">
        <v>9.4099840427193382E-3</v>
      </c>
      <c r="K3959" s="235">
        <v>1.1892945527402599E-2</v>
      </c>
      <c r="L3959" s="235">
        <v>1.5068178279254539E-2</v>
      </c>
      <c r="M3959" s="235">
        <v>1.9122288022872649E-2</v>
      </c>
      <c r="N3959" s="235">
        <v>2.427524774821678E-2</v>
      </c>
      <c r="O3959" s="235">
        <v>3.078975554687895E-2</v>
      </c>
      <c r="P3959" s="235">
        <v>3.8961262569126451E-2</v>
      </c>
      <c r="Q3959" s="235">
        <v>4.9100968886421723E-2</v>
      </c>
      <c r="R3959" s="235">
        <v>6.1539333335402978E-2</v>
      </c>
      <c r="S3959" s="235">
        <v>7.6623195336472771E-2</v>
      </c>
      <c r="T3959" s="235">
        <v>9.4684651304551018E-2</v>
      </c>
      <c r="U3959" s="235">
        <v>0.1158568043445645</v>
      </c>
      <c r="V3959" s="235">
        <v>0.14019690994457371</v>
      </c>
      <c r="W3959" s="236">
        <f t="shared" si="159"/>
        <v>0.16965057571889644</v>
      </c>
      <c r="X3959" s="236">
        <f t="shared" si="159"/>
        <v>0.20529209847158253</v>
      </c>
      <c r="Y3959" s="236">
        <f t="shared" si="159"/>
        <v>0.24842147170014972</v>
      </c>
      <c r="Z3959" s="236">
        <f t="shared" si="159"/>
        <v>0.30061180172607038</v>
      </c>
    </row>
    <row r="3960" spans="1:26" x14ac:dyDescent="0.35">
      <c r="A3960" t="str">
        <f t="shared" si="158"/>
        <v>nam.wnd.50_75</v>
      </c>
      <c r="B3960" t="s">
        <v>1370</v>
      </c>
      <c r="C3960" t="s">
        <v>103</v>
      </c>
      <c r="D3960" t="s">
        <v>2383</v>
      </c>
      <c r="E3960" s="235">
        <v>2.4245699623420339E-4</v>
      </c>
      <c r="F3960" s="235">
        <v>2.8419959975305999E-4</v>
      </c>
      <c r="G3960" s="235">
        <v>3.3383173695074721E-4</v>
      </c>
      <c r="H3960" s="235">
        <v>4.023173426475925E-4</v>
      </c>
      <c r="I3960" s="235">
        <v>4.8930133085800314E-4</v>
      </c>
      <c r="J3960" s="235">
        <v>5.9390550276837266E-4</v>
      </c>
      <c r="K3960" s="235">
        <v>7.1889384660130736E-4</v>
      </c>
      <c r="L3960" s="235">
        <v>8.6635065636196445E-4</v>
      </c>
      <c r="M3960" s="235">
        <v>1.039048850615652E-3</v>
      </c>
      <c r="N3960" s="235">
        <v>1.2395580706198929E-3</v>
      </c>
      <c r="O3960" s="235">
        <v>1.470493618342366E-3</v>
      </c>
      <c r="P3960" s="235">
        <v>1.734130471676916E-3</v>
      </c>
      <c r="Q3960" s="235">
        <v>2.0326203478152E-3</v>
      </c>
      <c r="R3960" s="235">
        <v>2.3677973112794029E-3</v>
      </c>
      <c r="S3960" s="235">
        <v>2.7414678494281169E-3</v>
      </c>
      <c r="T3960" s="235">
        <v>3.1546318371102628E-3</v>
      </c>
      <c r="U3960" s="235">
        <v>3.604015739089667E-3</v>
      </c>
      <c r="V3960" s="235">
        <v>4.0855309228949978E-3</v>
      </c>
      <c r="W3960" s="236">
        <f t="shared" si="159"/>
        <v>4.6313790311435623E-3</v>
      </c>
      <c r="X3960" s="236">
        <f t="shared" si="159"/>
        <v>5.2501552760043958E-3</v>
      </c>
      <c r="Y3960" s="236">
        <f t="shared" si="159"/>
        <v>5.9516032345447584E-3</v>
      </c>
      <c r="Z3960" s="236">
        <f t="shared" si="159"/>
        <v>6.7467682762329733E-3</v>
      </c>
    </row>
    <row r="3961" spans="1:26" x14ac:dyDescent="0.35">
      <c r="A3961" t="str">
        <f t="shared" si="158"/>
        <v>nam.sol.75_100</v>
      </c>
      <c r="B3961" t="s">
        <v>1370</v>
      </c>
      <c r="C3961" t="s">
        <v>105</v>
      </c>
      <c r="D3961" t="s">
        <v>2384</v>
      </c>
      <c r="E3961" s="235">
        <v>3.4319071257075239E-3</v>
      </c>
      <c r="F3961" s="235">
        <v>4.0643016419808393E-3</v>
      </c>
      <c r="G3961" s="235">
        <v>4.8511532381818904E-3</v>
      </c>
      <c r="H3961" s="235">
        <v>6.0372988614431069E-3</v>
      </c>
      <c r="I3961" s="235">
        <v>7.6623382269401753E-3</v>
      </c>
      <c r="J3961" s="235">
        <v>9.7728877181413668E-3</v>
      </c>
      <c r="K3961" s="235">
        <v>1.251661373507613E-2</v>
      </c>
      <c r="L3961" s="235">
        <v>1.606653104909438E-2</v>
      </c>
      <c r="M3961" s="235">
        <v>2.065218410103755E-2</v>
      </c>
      <c r="N3961" s="235">
        <v>2.6548765167601591E-2</v>
      </c>
      <c r="O3961" s="235">
        <v>3.4090167050881262E-2</v>
      </c>
      <c r="P3961" s="235">
        <v>4.3649304136393972E-2</v>
      </c>
      <c r="Q3961" s="235">
        <v>5.5640761307703519E-2</v>
      </c>
      <c r="R3961" s="235">
        <v>7.0516150982360221E-2</v>
      </c>
      <c r="S3961" s="235">
        <v>8.8752258043502688E-2</v>
      </c>
      <c r="T3961" s="235">
        <v>0.11081788274736649</v>
      </c>
      <c r="U3961" s="235">
        <v>0.13702022218808321</v>
      </c>
      <c r="V3961" s="235">
        <v>0.1675680049987226</v>
      </c>
      <c r="W3961" s="236">
        <f t="shared" si="159"/>
        <v>0.20492622074943609</v>
      </c>
      <c r="X3961" s="236">
        <f t="shared" si="159"/>
        <v>0.25061321193724745</v>
      </c>
      <c r="Y3961" s="236">
        <f t="shared" si="159"/>
        <v>0.30648582581483313</v>
      </c>
      <c r="Z3961" s="236">
        <f t="shared" si="159"/>
        <v>0.37481488186233702</v>
      </c>
    </row>
    <row r="3962" spans="1:26" x14ac:dyDescent="0.35">
      <c r="A3962" t="str">
        <f t="shared" si="158"/>
        <v>nam.wnd.75_100</v>
      </c>
      <c r="B3962" t="s">
        <v>1370</v>
      </c>
      <c r="C3962" t="s">
        <v>103</v>
      </c>
      <c r="D3962" t="s">
        <v>2384</v>
      </c>
      <c r="E3962" s="235">
        <v>2.4245699623420339E-4</v>
      </c>
      <c r="F3962" s="235">
        <v>2.8419959975305999E-4</v>
      </c>
      <c r="G3962" s="235">
        <v>3.3383173695074721E-4</v>
      </c>
      <c r="H3962" s="235">
        <v>4.0698240938694959E-4</v>
      </c>
      <c r="I3962" s="235">
        <v>5.0254858416562051E-4</v>
      </c>
      <c r="J3962" s="235">
        <v>6.1903205852068075E-4</v>
      </c>
      <c r="K3962" s="235">
        <v>7.6007544113643893E-4</v>
      </c>
      <c r="L3962" s="235">
        <v>9.2871533139888456E-4</v>
      </c>
      <c r="M3962" s="235">
        <v>1.128883555286094E-3</v>
      </c>
      <c r="N3962" s="235">
        <v>1.3644167285900789E-3</v>
      </c>
      <c r="O3962" s="235">
        <v>1.6395052860406049E-3</v>
      </c>
      <c r="P3962" s="235">
        <v>1.9581518802789339E-3</v>
      </c>
      <c r="Q3962" s="235">
        <v>2.3243094135049131E-3</v>
      </c>
      <c r="R3962" s="235">
        <v>2.7419486050800162E-3</v>
      </c>
      <c r="S3962" s="235">
        <v>3.2147995306163121E-3</v>
      </c>
      <c r="T3962" s="235">
        <v>3.7452796191279679E-3</v>
      </c>
      <c r="U3962" s="235">
        <v>4.3304225427680532E-3</v>
      </c>
      <c r="V3962" s="235">
        <v>4.9651643166278422E-3</v>
      </c>
      <c r="W3962" s="236">
        <f t="shared" si="159"/>
        <v>5.6929448449056091E-3</v>
      </c>
      <c r="X3962" s="236">
        <f t="shared" si="159"/>
        <v>6.5274014998055047E-3</v>
      </c>
      <c r="Y3962" s="236">
        <f t="shared" si="159"/>
        <v>7.4841705831368522E-3</v>
      </c>
      <c r="Z3962" s="236">
        <f t="shared" si="159"/>
        <v>8.581180324078428E-3</v>
      </c>
    </row>
    <row r="3963" spans="1:26" x14ac:dyDescent="0.35">
      <c r="A3963" t="str">
        <f t="shared" si="158"/>
        <v>nru.sol.0_0</v>
      </c>
      <c r="B3963" t="s">
        <v>2310</v>
      </c>
      <c r="C3963" t="s">
        <v>105</v>
      </c>
      <c r="D3963" t="s">
        <v>2380</v>
      </c>
      <c r="E3963" s="235">
        <v>3.4613434560606289E-2</v>
      </c>
      <c r="F3963" s="235">
        <v>4.0160954756483479E-2</v>
      </c>
      <c r="G3963" s="235">
        <v>4.6651855555125153E-2</v>
      </c>
      <c r="H3963" s="235">
        <v>5.4439968837235793E-2</v>
      </c>
      <c r="I3963" s="235">
        <v>6.3523017055644851E-2</v>
      </c>
      <c r="J3963" s="235">
        <v>7.4021754448218957E-2</v>
      </c>
      <c r="K3963" s="235">
        <v>8.6033584612266747E-2</v>
      </c>
      <c r="L3963" s="235">
        <v>9.9636828478578271E-2</v>
      </c>
      <c r="M3963" s="235">
        <v>0.11494150388327661</v>
      </c>
      <c r="N3963" s="235">
        <v>0.13200957528132029</v>
      </c>
      <c r="O3963" s="235">
        <v>0.15091335100023021</v>
      </c>
      <c r="P3963" s="235">
        <v>0.17158714282172649</v>
      </c>
      <c r="Q3963" s="235">
        <v>0.19398610979004011</v>
      </c>
      <c r="R3963" s="235">
        <v>0.21790933827887149</v>
      </c>
      <c r="S3963" s="235">
        <v>0.2431044088486127</v>
      </c>
      <c r="T3963" s="235">
        <v>0.26909837720675789</v>
      </c>
      <c r="U3963" s="235">
        <v>0.29526825642393512</v>
      </c>
      <c r="V3963" s="235">
        <v>0.32102576985813908</v>
      </c>
      <c r="W3963" s="236">
        <f t="shared" si="159"/>
        <v>0.3490302214032947</v>
      </c>
      <c r="X3963" s="236">
        <f t="shared" si="159"/>
        <v>0.37947762108526667</v>
      </c>
      <c r="Y3963" s="236">
        <f t="shared" si="159"/>
        <v>0.41258107772318509</v>
      </c>
      <c r="Z3963" s="236">
        <f t="shared" si="159"/>
        <v>0.44857229053034625</v>
      </c>
    </row>
    <row r="3964" spans="1:26" x14ac:dyDescent="0.35">
      <c r="A3964" t="str">
        <f t="shared" si="158"/>
        <v>nru.wnd.0_0</v>
      </c>
      <c r="B3964" t="s">
        <v>2310</v>
      </c>
      <c r="C3964" t="s">
        <v>103</v>
      </c>
      <c r="D3964" t="s">
        <v>2380</v>
      </c>
      <c r="E3964" s="235">
        <v>1.573664456235618E-2</v>
      </c>
      <c r="F3964" s="235">
        <v>1.7443638943758361E-2</v>
      </c>
      <c r="G3964" s="235">
        <v>1.9109347168101701E-2</v>
      </c>
      <c r="H3964" s="235">
        <v>2.0740486922645129E-2</v>
      </c>
      <c r="I3964" s="235">
        <v>2.227513795858637E-2</v>
      </c>
      <c r="J3964" s="235">
        <v>2.3673331326204729E-2</v>
      </c>
      <c r="K3964" s="235">
        <v>2.489838081509092E-2</v>
      </c>
      <c r="L3964" s="235">
        <v>2.593518433325059E-2</v>
      </c>
      <c r="M3964" s="235">
        <v>2.6770302543472822E-2</v>
      </c>
      <c r="N3964" s="235">
        <v>2.7399060150629689E-2</v>
      </c>
      <c r="O3964" s="235">
        <v>2.784247720390283E-2</v>
      </c>
      <c r="P3964" s="235">
        <v>2.8088130965073569E-2</v>
      </c>
      <c r="Q3964" s="235">
        <v>2.819494152499365E-2</v>
      </c>
      <c r="R3964" s="235">
        <v>2.8160620508884932E-2</v>
      </c>
      <c r="S3964" s="235">
        <v>2.8023704110583209E-2</v>
      </c>
      <c r="T3964" s="235">
        <v>2.7796912820751269E-2</v>
      </c>
      <c r="U3964" s="235">
        <v>2.7500537574054119E-2</v>
      </c>
      <c r="V3964" s="235">
        <v>2.7154522170814412E-2</v>
      </c>
      <c r="W3964" s="236">
        <f t="shared" si="159"/>
        <v>2.6812860379170723E-2</v>
      </c>
      <c r="X3964" s="236">
        <f t="shared" si="159"/>
        <v>2.6475497421405786E-2</v>
      </c>
      <c r="Y3964" s="236">
        <f t="shared" si="159"/>
        <v>2.6142379209022817E-2</v>
      </c>
      <c r="Z3964" s="236">
        <f t="shared" si="159"/>
        <v>2.5813452334073665E-2</v>
      </c>
    </row>
    <row r="3965" spans="1:26" x14ac:dyDescent="0.35">
      <c r="A3965" t="str">
        <f t="shared" si="158"/>
        <v>nru.sol.0_25</v>
      </c>
      <c r="B3965" t="s">
        <v>2310</v>
      </c>
      <c r="C3965" t="s">
        <v>105</v>
      </c>
      <c r="D3965" t="s">
        <v>2381</v>
      </c>
      <c r="E3965" s="235">
        <v>3.4613434560606289E-2</v>
      </c>
      <c r="F3965" s="235">
        <v>4.0160954756483479E-2</v>
      </c>
      <c r="G3965" s="235">
        <v>4.6651855555125153E-2</v>
      </c>
      <c r="H3965" s="235">
        <v>5.4439968837235793E-2</v>
      </c>
      <c r="I3965" s="235">
        <v>6.3809094909494962E-2</v>
      </c>
      <c r="J3965" s="235">
        <v>7.5180930785031602E-2</v>
      </c>
      <c r="K3965" s="235">
        <v>8.8962562706185119E-2</v>
      </c>
      <c r="L3965" s="235">
        <v>0.1056316830090438</v>
      </c>
      <c r="M3965" s="235">
        <v>0.12579131745432051</v>
      </c>
      <c r="N3965" s="235">
        <v>0.15008572696695521</v>
      </c>
      <c r="O3965" s="235">
        <v>0.17922131921564699</v>
      </c>
      <c r="P3965" s="235">
        <v>0.21367680815152729</v>
      </c>
      <c r="Q3965" s="235">
        <v>0.25380090132656108</v>
      </c>
      <c r="R3965" s="235">
        <v>0.29944053085036071</v>
      </c>
      <c r="S3965" s="235">
        <v>0.34992723342374837</v>
      </c>
      <c r="T3965" s="235">
        <v>0.40389680114032062</v>
      </c>
      <c r="U3965" s="235">
        <v>0.45799642140401758</v>
      </c>
      <c r="V3965" s="235">
        <v>0.50986884695295576</v>
      </c>
      <c r="W3965" s="236">
        <f t="shared" si="159"/>
        <v>0.56761631520218725</v>
      </c>
      <c r="X3965" s="236">
        <f t="shared" si="159"/>
        <v>0.63190423029206222</v>
      </c>
      <c r="Y3965" s="236">
        <f t="shared" si="159"/>
        <v>0.70347335967390279</v>
      </c>
      <c r="Z3965" s="236">
        <f t="shared" si="159"/>
        <v>0.7831483697176076</v>
      </c>
    </row>
    <row r="3966" spans="1:26" x14ac:dyDescent="0.35">
      <c r="A3966" t="str">
        <f t="shared" si="158"/>
        <v>nru.wnd.0_25</v>
      </c>
      <c r="B3966" t="s">
        <v>2310</v>
      </c>
      <c r="C3966" t="s">
        <v>103</v>
      </c>
      <c r="D3966" t="s">
        <v>2381</v>
      </c>
      <c r="E3966" s="235">
        <v>1.573664456235618E-2</v>
      </c>
      <c r="F3966" s="235">
        <v>1.7443638943758361E-2</v>
      </c>
      <c r="G3966" s="235">
        <v>1.9109347168101701E-2</v>
      </c>
      <c r="H3966" s="235">
        <v>2.0740486922645129E-2</v>
      </c>
      <c r="I3966" s="235">
        <v>2.2318904612278079E-2</v>
      </c>
      <c r="J3966" s="235">
        <v>2.3823013156326039E-2</v>
      </c>
      <c r="K3966" s="235">
        <v>2.5211405273792651E-2</v>
      </c>
      <c r="L3966" s="235">
        <v>2.6447832481905381E-2</v>
      </c>
      <c r="M3966" s="235">
        <v>2.7509529981739809E-2</v>
      </c>
      <c r="N3966" s="235">
        <v>2.8356555052998909E-2</v>
      </c>
      <c r="O3966" s="235">
        <v>2.8979854727056741E-2</v>
      </c>
      <c r="P3966" s="235">
        <v>2.934584550305458E-2</v>
      </c>
      <c r="Q3966" s="235">
        <v>2.947604455532175E-2</v>
      </c>
      <c r="R3966" s="235">
        <v>2.9365237021752019E-2</v>
      </c>
      <c r="S3966" s="235">
        <v>2.9023570239998769E-2</v>
      </c>
      <c r="T3966" s="235">
        <v>2.8478623388390939E-2</v>
      </c>
      <c r="U3966" s="235">
        <v>2.7752506105385079E-2</v>
      </c>
      <c r="V3966" s="235">
        <v>2.6901804231297882E-2</v>
      </c>
      <c r="W3966" s="236">
        <f t="shared" si="159"/>
        <v>2.6077179053701709E-2</v>
      </c>
      <c r="X3966" s="236">
        <f t="shared" si="159"/>
        <v>2.5277831239574503E-2</v>
      </c>
      <c r="Y3966" s="236">
        <f t="shared" si="159"/>
        <v>2.450298595797331E-2</v>
      </c>
      <c r="Z3966" s="236">
        <f t="shared" si="159"/>
        <v>2.3751892128968242E-2</v>
      </c>
    </row>
    <row r="3967" spans="1:26" x14ac:dyDescent="0.35">
      <c r="A3967" t="str">
        <f t="shared" si="158"/>
        <v>nru.sol.25_50</v>
      </c>
      <c r="B3967" t="s">
        <v>2310</v>
      </c>
      <c r="C3967" t="s">
        <v>105</v>
      </c>
      <c r="D3967" t="s">
        <v>2382</v>
      </c>
      <c r="E3967" s="235">
        <v>3.4613434560606289E-2</v>
      </c>
      <c r="F3967" s="235">
        <v>4.0160954756483479E-2</v>
      </c>
      <c r="G3967" s="235">
        <v>4.6651855555125153E-2</v>
      </c>
      <c r="H3967" s="235">
        <v>5.739253465233541E-2</v>
      </c>
      <c r="I3967" s="235">
        <v>7.2482468485675106E-2</v>
      </c>
      <c r="J3967" s="235">
        <v>9.2146917422299954E-2</v>
      </c>
      <c r="K3967" s="235">
        <v>0.1175762373126928</v>
      </c>
      <c r="L3967" s="235">
        <v>0.15012596241724899</v>
      </c>
      <c r="M3967" s="235">
        <v>0.19118069795117831</v>
      </c>
      <c r="N3967" s="235">
        <v>0.24167572365426709</v>
      </c>
      <c r="O3967" s="235">
        <v>0.30166714422603641</v>
      </c>
      <c r="P3967" s="235">
        <v>0.36948809650991532</v>
      </c>
      <c r="Q3967" s="235">
        <v>0.44235393185820399</v>
      </c>
      <c r="R3967" s="235">
        <v>0.51575962666430697</v>
      </c>
      <c r="S3967" s="235">
        <v>0.58499088508828612</v>
      </c>
      <c r="T3967" s="235">
        <v>0.64609474313368431</v>
      </c>
      <c r="U3967" s="235">
        <v>0.69658219024313939</v>
      </c>
      <c r="V3967" s="235">
        <v>0.73704309278343771</v>
      </c>
      <c r="W3967" s="236">
        <f t="shared" si="159"/>
        <v>0.7798541625506703</v>
      </c>
      <c r="X3967" s="236">
        <f t="shared" si="159"/>
        <v>0.82515190875861588</v>
      </c>
      <c r="Y3967" s="236">
        <f t="shared" si="159"/>
        <v>0.87308076974423776</v>
      </c>
      <c r="Z3967" s="236">
        <f t="shared" si="159"/>
        <v>0.92379357352996183</v>
      </c>
    </row>
    <row r="3968" spans="1:26" x14ac:dyDescent="0.35">
      <c r="A3968" t="str">
        <f t="shared" si="158"/>
        <v>nru.wnd.25_50</v>
      </c>
      <c r="B3968" t="s">
        <v>2310</v>
      </c>
      <c r="C3968" t="s">
        <v>103</v>
      </c>
      <c r="D3968" t="s">
        <v>2382</v>
      </c>
      <c r="E3968" s="235">
        <v>1.573664456235618E-2</v>
      </c>
      <c r="F3968" s="235">
        <v>1.7443638943758361E-2</v>
      </c>
      <c r="G3968" s="235">
        <v>1.9109347168101701E-2</v>
      </c>
      <c r="H3968" s="235">
        <v>2.1348482401465179E-2</v>
      </c>
      <c r="I3968" s="235">
        <v>2.3819079661763248E-2</v>
      </c>
      <c r="J3968" s="235">
        <v>2.619569871673107E-2</v>
      </c>
      <c r="K3968" s="235">
        <v>2.8357854694782442E-2</v>
      </c>
      <c r="L3968" s="235">
        <v>3.0159807257463062E-2</v>
      </c>
      <c r="M3968" s="235">
        <v>3.1498284002403468E-2</v>
      </c>
      <c r="N3968" s="235">
        <v>3.2288352472592208E-2</v>
      </c>
      <c r="O3968" s="235">
        <v>3.2494043467614059E-2</v>
      </c>
      <c r="P3968" s="235">
        <v>3.2126178389233463E-2</v>
      </c>
      <c r="Q3968" s="235">
        <v>3.131669965102047E-2</v>
      </c>
      <c r="R3968" s="235">
        <v>3.017055517344663E-2</v>
      </c>
      <c r="S3968" s="235">
        <v>2.8834630708295079E-2</v>
      </c>
      <c r="T3968" s="235">
        <v>2.7378047003428461E-2</v>
      </c>
      <c r="U3968" s="235">
        <v>2.593361362347904E-2</v>
      </c>
      <c r="V3968" s="235">
        <v>2.4562349895698981E-2</v>
      </c>
      <c r="W3968" s="236">
        <f t="shared" si="159"/>
        <v>2.3263593001653149E-2</v>
      </c>
      <c r="X3968" s="236">
        <f t="shared" si="159"/>
        <v>2.2033509075665918E-2</v>
      </c>
      <c r="Y3968" s="236">
        <f t="shared" si="159"/>
        <v>2.0868466971243595E-2</v>
      </c>
      <c r="Z3968" s="236">
        <f t="shared" si="159"/>
        <v>1.9765027542110788E-2</v>
      </c>
    </row>
    <row r="3969" spans="1:26" x14ac:dyDescent="0.35">
      <c r="A3969" t="str">
        <f t="shared" si="158"/>
        <v>nru.sol.50_75</v>
      </c>
      <c r="B3969" t="s">
        <v>2310</v>
      </c>
      <c r="C3969" t="s">
        <v>105</v>
      </c>
      <c r="D3969" t="s">
        <v>2383</v>
      </c>
      <c r="E3969" s="235">
        <v>3.4613434560606289E-2</v>
      </c>
      <c r="F3969" s="235">
        <v>4.0160954756483479E-2</v>
      </c>
      <c r="G3969" s="235">
        <v>4.6651855555125153E-2</v>
      </c>
      <c r="H3969" s="235">
        <v>6.0312272459150822E-2</v>
      </c>
      <c r="I3969" s="235">
        <v>8.1419577400848792E-2</v>
      </c>
      <c r="J3969" s="235">
        <v>0.1102772840468198</v>
      </c>
      <c r="K3969" s="235">
        <v>0.14903702965050461</v>
      </c>
      <c r="L3969" s="235">
        <v>0.19978569304564861</v>
      </c>
      <c r="M3969" s="235">
        <v>0.26376182252326541</v>
      </c>
      <c r="N3969" s="235">
        <v>0.34012586432662978</v>
      </c>
      <c r="O3969" s="235">
        <v>0.42516966270542272</v>
      </c>
      <c r="P3969" s="235">
        <v>0.51238649719785201</v>
      </c>
      <c r="Q3969" s="235">
        <v>0.59286036833209743</v>
      </c>
      <c r="R3969" s="235">
        <v>0.66114043016381785</v>
      </c>
      <c r="S3969" s="235">
        <v>0.71572777448180513</v>
      </c>
      <c r="T3969" s="235">
        <v>0.75834946268472259</v>
      </c>
      <c r="U3969" s="235">
        <v>0.79059583690757307</v>
      </c>
      <c r="V3969" s="235">
        <v>0.81449487118885078</v>
      </c>
      <c r="W3969" s="236">
        <f t="shared" si="159"/>
        <v>0.83911635278506991</v>
      </c>
      <c r="X3969" s="236">
        <f t="shared" si="159"/>
        <v>0.86448212065912411</v>
      </c>
      <c r="Y3969" s="236">
        <f t="shared" si="159"/>
        <v>0.89061467394703042</v>
      </c>
      <c r="Z3969" s="236">
        <f t="shared" si="159"/>
        <v>0.91753719191439664</v>
      </c>
    </row>
    <row r="3970" spans="1:26" x14ac:dyDescent="0.35">
      <c r="A3970" t="str">
        <f t="shared" si="158"/>
        <v>nru.wnd.50_75</v>
      </c>
      <c r="B3970" t="s">
        <v>2310</v>
      </c>
      <c r="C3970" t="s">
        <v>103</v>
      </c>
      <c r="D3970" t="s">
        <v>2383</v>
      </c>
      <c r="E3970" s="235">
        <v>1.573664456235618E-2</v>
      </c>
      <c r="F3970" s="235">
        <v>1.7443638943758361E-2</v>
      </c>
      <c r="G3970" s="235">
        <v>1.9109347168101701E-2</v>
      </c>
      <c r="H3970" s="235">
        <v>2.2190735106671931E-2</v>
      </c>
      <c r="I3970" s="235">
        <v>2.5930719700651601E-2</v>
      </c>
      <c r="J3970" s="235">
        <v>2.955751842135838E-2</v>
      </c>
      <c r="K3970" s="235">
        <v>3.273454781862431E-2</v>
      </c>
      <c r="L3970" s="235">
        <v>3.5118018736107551E-2</v>
      </c>
      <c r="M3970" s="235">
        <v>3.6476482176686947E-2</v>
      </c>
      <c r="N3970" s="235">
        <v>3.6741604369536357E-2</v>
      </c>
      <c r="O3970" s="235">
        <v>3.6034522521500301E-2</v>
      </c>
      <c r="P3970" s="235">
        <v>3.4619848358551017E-2</v>
      </c>
      <c r="Q3970" s="235">
        <v>3.2836293569943907E-2</v>
      </c>
      <c r="R3970" s="235">
        <v>3.0904165981266329E-2</v>
      </c>
      <c r="S3970" s="235">
        <v>2.8981727797118911E-2</v>
      </c>
      <c r="T3970" s="235">
        <v>2.718729543520558E-2</v>
      </c>
      <c r="U3970" s="235">
        <v>2.555624283092043E-2</v>
      </c>
      <c r="V3970" s="235">
        <v>2.411486308404789E-2</v>
      </c>
      <c r="W3970" s="236">
        <f t="shared" si="159"/>
        <v>2.2754777586429419E-2</v>
      </c>
      <c r="X3970" s="236">
        <f t="shared" si="159"/>
        <v>2.1471401318068638E-2</v>
      </c>
      <c r="Y3970" s="236">
        <f t="shared" si="159"/>
        <v>2.0260407855469665E-2</v>
      </c>
      <c r="Z3970" s="236">
        <f t="shared" si="159"/>
        <v>1.9117714786717057E-2</v>
      </c>
    </row>
    <row r="3971" spans="1:26" x14ac:dyDescent="0.35">
      <c r="A3971" t="str">
        <f t="shared" si="158"/>
        <v>nru.sol.75_100</v>
      </c>
      <c r="B3971" t="s">
        <v>2310</v>
      </c>
      <c r="C3971" t="s">
        <v>105</v>
      </c>
      <c r="D3971" t="s">
        <v>2384</v>
      </c>
      <c r="E3971" s="235">
        <v>3.4613434560606289E-2</v>
      </c>
      <c r="F3971" s="235">
        <v>4.0160954756483479E-2</v>
      </c>
      <c r="G3971" s="235">
        <v>4.6651855555125153E-2</v>
      </c>
      <c r="H3971" s="235">
        <v>6.2630419714655022E-2</v>
      </c>
      <c r="I3971" s="235">
        <v>8.8679806041181253E-2</v>
      </c>
      <c r="J3971" s="235">
        <v>0.12526087925030871</v>
      </c>
      <c r="K3971" s="235">
        <v>0.17523877890022541</v>
      </c>
      <c r="L3971" s="235">
        <v>0.24083024079850729</v>
      </c>
      <c r="M3971" s="235">
        <v>0.32202360387980372</v>
      </c>
      <c r="N3971" s="235">
        <v>0.41491069481020731</v>
      </c>
      <c r="O3971" s="235">
        <v>0.51116897339744438</v>
      </c>
      <c r="P3971" s="235">
        <v>0.59947296727257626</v>
      </c>
      <c r="Q3971" s="235">
        <v>0.67192055146003948</v>
      </c>
      <c r="R3971" s="235">
        <v>0.72804002720383332</v>
      </c>
      <c r="S3971" s="235">
        <v>0.7706894451278874</v>
      </c>
      <c r="T3971" s="235">
        <v>0.80223647950499866</v>
      </c>
      <c r="U3971" s="235">
        <v>0.82507706021967353</v>
      </c>
      <c r="V3971" s="235">
        <v>0.84219379226771462</v>
      </c>
      <c r="W3971" s="236">
        <f t="shared" si="159"/>
        <v>0.85966562146986447</v>
      </c>
      <c r="X3971" s="236">
        <f t="shared" si="159"/>
        <v>0.8774999145354051</v>
      </c>
      <c r="Y3971" s="236">
        <f t="shared" si="159"/>
        <v>0.8957041910005421</v>
      </c>
      <c r="Z3971" s="236">
        <f t="shared" si="159"/>
        <v>0.91428612639889351</v>
      </c>
    </row>
    <row r="3972" spans="1:26" x14ac:dyDescent="0.35">
      <c r="A3972" t="str">
        <f t="shared" si="158"/>
        <v>nru.wnd.75_100</v>
      </c>
      <c r="B3972" t="s">
        <v>2310</v>
      </c>
      <c r="C3972" t="s">
        <v>103</v>
      </c>
      <c r="D3972" t="s">
        <v>2384</v>
      </c>
      <c r="E3972" s="235">
        <v>1.573664456235618E-2</v>
      </c>
      <c r="F3972" s="235">
        <v>1.7443638943758361E-2</v>
      </c>
      <c r="G3972" s="235">
        <v>1.9109347168101701E-2</v>
      </c>
      <c r="H3972" s="235">
        <v>2.3188916148502051E-2</v>
      </c>
      <c r="I3972" s="235">
        <v>2.853254608512704E-2</v>
      </c>
      <c r="J3972" s="235">
        <v>3.3767817458541578E-2</v>
      </c>
      <c r="K3972" s="235">
        <v>3.8166587283077459E-2</v>
      </c>
      <c r="L3972" s="235">
        <v>4.1070141737790139E-2</v>
      </c>
      <c r="M3972" s="235">
        <v>4.2217565944101122E-2</v>
      </c>
      <c r="N3972" s="235">
        <v>4.1677248302844902E-2</v>
      </c>
      <c r="O3972" s="235">
        <v>4.01989289929785E-2</v>
      </c>
      <c r="P3972" s="235">
        <v>3.8031117536165587E-2</v>
      </c>
      <c r="Q3972" s="235">
        <v>3.5504766202995489E-2</v>
      </c>
      <c r="R3972" s="235">
        <v>3.2982826731070877E-2</v>
      </c>
      <c r="S3972" s="235">
        <v>3.0644283110850639E-2</v>
      </c>
      <c r="T3972" s="235">
        <v>2.8560843048460589E-2</v>
      </c>
      <c r="U3972" s="235">
        <v>2.674195276776568E-2</v>
      </c>
      <c r="V3972" s="235">
        <v>2.517054788185432E-2</v>
      </c>
      <c r="W3972" s="236">
        <f t="shared" si="159"/>
        <v>2.3691481552401805E-2</v>
      </c>
      <c r="X3972" s="236">
        <f t="shared" si="159"/>
        <v>2.2299327800982493E-2</v>
      </c>
      <c r="Y3972" s="236">
        <f t="shared" si="159"/>
        <v>2.0988979489349802E-2</v>
      </c>
      <c r="Z3972" s="236">
        <f t="shared" si="159"/>
        <v>1.9755629583818077E-2</v>
      </c>
    </row>
    <row r="3973" spans="1:26" x14ac:dyDescent="0.35">
      <c r="A3973" t="str">
        <f t="shared" si="158"/>
        <v>npl.sol.0_0</v>
      </c>
      <c r="B3973" t="s">
        <v>1430</v>
      </c>
      <c r="C3973" t="s">
        <v>105</v>
      </c>
      <c r="D3973" t="s">
        <v>2380</v>
      </c>
      <c r="E3973" s="235">
        <v>3.4319071257075239E-3</v>
      </c>
      <c r="F3973" s="235">
        <v>4.0643016419808393E-3</v>
      </c>
      <c r="G3973" s="235">
        <v>4.8511532381818904E-3</v>
      </c>
      <c r="H3973" s="235">
        <v>5.8031377634379291E-3</v>
      </c>
      <c r="I3973" s="235">
        <v>6.9593342682018836E-3</v>
      </c>
      <c r="J3973" s="235">
        <v>8.3583180459690098E-3</v>
      </c>
      <c r="K3973" s="235">
        <v>1.00473754175906E-2</v>
      </c>
      <c r="L3973" s="235">
        <v>1.2066509128260161E-2</v>
      </c>
      <c r="M3973" s="235">
        <v>1.44664887690644E-2</v>
      </c>
      <c r="N3973" s="235">
        <v>1.7293140370781491E-2</v>
      </c>
      <c r="O3973" s="235">
        <v>2.0587171188097789E-2</v>
      </c>
      <c r="P3973" s="235">
        <v>2.4372442854793661E-2</v>
      </c>
      <c r="Q3973" s="235">
        <v>2.865316368501334E-2</v>
      </c>
      <c r="R3973" s="235">
        <v>3.3406122656367929E-2</v>
      </c>
      <c r="S3973" s="235">
        <v>3.8577296169547831E-2</v>
      </c>
      <c r="T3973" s="235">
        <v>4.407091613048203E-2</v>
      </c>
      <c r="U3973" s="235">
        <v>4.9765890235310022E-2</v>
      </c>
      <c r="V3973" s="235">
        <v>5.5502988333092217E-2</v>
      </c>
      <c r="W3973" s="236">
        <f t="shared" si="159"/>
        <v>6.1901469045109701E-2</v>
      </c>
      <c r="X3973" s="236">
        <f t="shared" si="159"/>
        <v>6.9037577705668651E-2</v>
      </c>
      <c r="Y3973" s="236">
        <f t="shared" si="159"/>
        <v>7.6996349343388851E-2</v>
      </c>
      <c r="Z3973" s="236">
        <f t="shared" si="159"/>
        <v>8.5872621972401475E-2</v>
      </c>
    </row>
    <row r="3974" spans="1:26" x14ac:dyDescent="0.35">
      <c r="A3974" t="str">
        <f t="shared" si="158"/>
        <v>npl.wnd.0_0</v>
      </c>
      <c r="B3974" t="s">
        <v>1430</v>
      </c>
      <c r="C3974" t="s">
        <v>103</v>
      </c>
      <c r="D3974" t="s">
        <v>2380</v>
      </c>
      <c r="E3974" s="235">
        <v>2.4245699623420339E-4</v>
      </c>
      <c r="F3974" s="235">
        <v>2.8419959975305999E-4</v>
      </c>
      <c r="G3974" s="235">
        <v>3.3383173695074721E-4</v>
      </c>
      <c r="H3974" s="235">
        <v>3.9083252620011059E-4</v>
      </c>
      <c r="I3974" s="235">
        <v>4.5634864962665632E-4</v>
      </c>
      <c r="J3974" s="235">
        <v>5.3107853845003558E-4</v>
      </c>
      <c r="K3974" s="235">
        <v>6.1589317239276473E-4</v>
      </c>
      <c r="L3974" s="235">
        <v>7.1094547410508098E-4</v>
      </c>
      <c r="M3974" s="235">
        <v>8.1684686691706687E-4</v>
      </c>
      <c r="N3974" s="235">
        <v>9.3394541434166931E-4</v>
      </c>
      <c r="O3974" s="235">
        <v>1.0625017402572459E-3</v>
      </c>
      <c r="P3974" s="235">
        <v>1.2025164679725941E-3</v>
      </c>
      <c r="Q3974" s="235">
        <v>1.3540213544288829E-3</v>
      </c>
      <c r="R3974" s="235">
        <v>1.5168023936959301E-3</v>
      </c>
      <c r="S3974" s="235">
        <v>1.690593175134495E-3</v>
      </c>
      <c r="T3974" s="235">
        <v>1.874911589914675E-3</v>
      </c>
      <c r="U3974" s="235">
        <v>2.0691122500769801E-3</v>
      </c>
      <c r="V3974" s="235">
        <v>2.2724662066409751E-3</v>
      </c>
      <c r="W3974" s="236">
        <f t="shared" si="159"/>
        <v>2.4958059477600096E-3</v>
      </c>
      <c r="X3974" s="236">
        <f t="shared" si="159"/>
        <v>2.7410956918394172E-3</v>
      </c>
      <c r="Y3974" s="236">
        <f t="shared" si="159"/>
        <v>3.0104927021926877E-3</v>
      </c>
      <c r="Z3974" s="236">
        <f t="shared" si="159"/>
        <v>3.3063662596447495E-3</v>
      </c>
    </row>
    <row r="3975" spans="1:26" x14ac:dyDescent="0.35">
      <c r="A3975" t="str">
        <f t="shared" si="158"/>
        <v>npl.sol.0_25</v>
      </c>
      <c r="B3975" t="s">
        <v>1430</v>
      </c>
      <c r="C3975" t="s">
        <v>105</v>
      </c>
      <c r="D3975" t="s">
        <v>2381</v>
      </c>
      <c r="E3975" s="235">
        <v>3.4319071257075239E-3</v>
      </c>
      <c r="F3975" s="235">
        <v>4.0643016419808393E-3</v>
      </c>
      <c r="G3975" s="235">
        <v>4.8511532381818904E-3</v>
      </c>
      <c r="H3975" s="235">
        <v>5.8031377634379291E-3</v>
      </c>
      <c r="I3975" s="235">
        <v>6.9688797273393284E-3</v>
      </c>
      <c r="J3975" s="235">
        <v>8.399062731055779E-3</v>
      </c>
      <c r="K3975" s="235">
        <v>1.0155963517345769E-2</v>
      </c>
      <c r="L3975" s="235">
        <v>1.230108195675648E-2</v>
      </c>
      <c r="M3975" s="235">
        <v>1.491538242236329E-2</v>
      </c>
      <c r="N3975" s="235">
        <v>1.8085420266751581E-2</v>
      </c>
      <c r="O3975" s="235">
        <v>2.1905976664775801E-2</v>
      </c>
      <c r="P3975" s="235">
        <v>2.6469085746801058E-2</v>
      </c>
      <c r="Q3975" s="235">
        <v>3.1861776231137798E-2</v>
      </c>
      <c r="R3975" s="235">
        <v>3.8158647899405623E-2</v>
      </c>
      <c r="S3975" s="235">
        <v>4.5416387716959897E-2</v>
      </c>
      <c r="T3975" s="235">
        <v>5.3653956893448658E-2</v>
      </c>
      <c r="U3975" s="235">
        <v>6.2705928460589824E-2</v>
      </c>
      <c r="V3975" s="235">
        <v>7.2348747139116973E-2</v>
      </c>
      <c r="W3975" s="236">
        <f t="shared" si="159"/>
        <v>8.3474423249942434E-2</v>
      </c>
      <c r="X3975" s="236">
        <f t="shared" si="159"/>
        <v>9.6310988267869199E-2</v>
      </c>
      <c r="Y3975" s="236">
        <f t="shared" si="159"/>
        <v>0.11112153998787928</v>
      </c>
      <c r="Z3975" s="236">
        <f t="shared" si="159"/>
        <v>0.12820963496848814</v>
      </c>
    </row>
    <row r="3976" spans="1:26" x14ac:dyDescent="0.35">
      <c r="A3976" t="str">
        <f t="shared" si="158"/>
        <v>npl.wnd.0_25</v>
      </c>
      <c r="B3976" t="s">
        <v>1430</v>
      </c>
      <c r="C3976" t="s">
        <v>103</v>
      </c>
      <c r="D3976" t="s">
        <v>2381</v>
      </c>
      <c r="E3976" s="235">
        <v>2.4245699623420339E-4</v>
      </c>
      <c r="F3976" s="235">
        <v>2.8419959975305999E-4</v>
      </c>
      <c r="G3976" s="235">
        <v>3.3383173695074721E-4</v>
      </c>
      <c r="H3976" s="235">
        <v>3.9083252620011059E-4</v>
      </c>
      <c r="I3976" s="235">
        <v>4.5686939125334921E-4</v>
      </c>
      <c r="J3976" s="235">
        <v>5.3314145113862656E-4</v>
      </c>
      <c r="K3976" s="235">
        <v>6.2097695064515003E-4</v>
      </c>
      <c r="L3976" s="235">
        <v>7.2106519026172023E-4</v>
      </c>
      <c r="M3976" s="235">
        <v>8.3463224476615187E-4</v>
      </c>
      <c r="N3976" s="235">
        <v>9.6270559310105721E-4</v>
      </c>
      <c r="O3976" s="235">
        <v>1.1062984393272379E-3</v>
      </c>
      <c r="P3976" s="235">
        <v>1.266171677691617E-3</v>
      </c>
      <c r="Q3976" s="235">
        <v>1.443073731361628E-3</v>
      </c>
      <c r="R3976" s="235">
        <v>1.637544163202196E-3</v>
      </c>
      <c r="S3976" s="235">
        <v>1.850042419344346E-3</v>
      </c>
      <c r="T3976" s="235">
        <v>2.080764535984055E-3</v>
      </c>
      <c r="U3976" s="235">
        <v>2.3272298535169742E-3</v>
      </c>
      <c r="V3976" s="235">
        <v>2.5874348298979828E-3</v>
      </c>
      <c r="W3976" s="236">
        <f t="shared" si="159"/>
        <v>2.8767330347072538E-3</v>
      </c>
      <c r="X3976" s="236">
        <f t="shared" si="159"/>
        <v>3.1983773493929101E-3</v>
      </c>
      <c r="Y3976" s="236">
        <f t="shared" si="159"/>
        <v>3.5559843564526724E-3</v>
      </c>
      <c r="Z3976" s="236">
        <f t="shared" si="159"/>
        <v>3.9535750044428939E-3</v>
      </c>
    </row>
    <row r="3977" spans="1:26" x14ac:dyDescent="0.35">
      <c r="A3977" t="str">
        <f t="shared" si="158"/>
        <v>npl.sol.25_50</v>
      </c>
      <c r="B3977" t="s">
        <v>1430</v>
      </c>
      <c r="C3977" t="s">
        <v>105</v>
      </c>
      <c r="D3977" t="s">
        <v>2382</v>
      </c>
      <c r="E3977" s="235">
        <v>3.4319071257075239E-3</v>
      </c>
      <c r="F3977" s="235">
        <v>4.0643016419808393E-3</v>
      </c>
      <c r="G3977" s="235">
        <v>4.8511532381818904E-3</v>
      </c>
      <c r="H3977" s="235">
        <v>5.8940076094246147E-3</v>
      </c>
      <c r="I3977" s="235">
        <v>7.2410169012113636E-3</v>
      </c>
      <c r="J3977" s="235">
        <v>8.9413154158118728E-3</v>
      </c>
      <c r="K3977" s="235">
        <v>1.108914267194748E-2</v>
      </c>
      <c r="L3977" s="235">
        <v>1.378590514731534E-2</v>
      </c>
      <c r="M3977" s="235">
        <v>1.716528783968687E-2</v>
      </c>
      <c r="N3977" s="235">
        <v>2.1378657959507771E-2</v>
      </c>
      <c r="O3977" s="235">
        <v>2.6599923250847989E-2</v>
      </c>
      <c r="P3977" s="235">
        <v>3.3015186259546012E-2</v>
      </c>
      <c r="Q3977" s="235">
        <v>4.0818822603460023E-2</v>
      </c>
      <c r="R3977" s="235">
        <v>5.0194662798715997E-2</v>
      </c>
      <c r="S3977" s="235">
        <v>6.1310014437252688E-2</v>
      </c>
      <c r="T3977" s="235">
        <v>7.4301087853139505E-2</v>
      </c>
      <c r="U3977" s="235">
        <v>8.9083936874264691E-2</v>
      </c>
      <c r="V3977" s="235">
        <v>0.105504906738939</v>
      </c>
      <c r="W3977" s="236">
        <f t="shared" si="159"/>
        <v>0.12495277753275758</v>
      </c>
      <c r="X3977" s="236">
        <f t="shared" si="159"/>
        <v>0.14798550224573015</v>
      </c>
      <c r="Y3977" s="236">
        <f t="shared" si="159"/>
        <v>0.17526388214283417</v>
      </c>
      <c r="Z3977" s="236">
        <f t="shared" si="159"/>
        <v>0.20757052493406369</v>
      </c>
    </row>
    <row r="3978" spans="1:26" x14ac:dyDescent="0.35">
      <c r="A3978" t="str">
        <f t="shared" si="158"/>
        <v>npl.wnd.25_50</v>
      </c>
      <c r="B3978" t="s">
        <v>1430</v>
      </c>
      <c r="C3978" t="s">
        <v>103</v>
      </c>
      <c r="D3978" t="s">
        <v>2382</v>
      </c>
      <c r="E3978" s="235">
        <v>2.4245699623420339E-4</v>
      </c>
      <c r="F3978" s="235">
        <v>2.8419959975305999E-4</v>
      </c>
      <c r="G3978" s="235">
        <v>3.3383173695074721E-4</v>
      </c>
      <c r="H3978" s="235">
        <v>3.9660483684978982E-4</v>
      </c>
      <c r="I3978" s="235">
        <v>4.7316810320967051E-4</v>
      </c>
      <c r="J3978" s="235">
        <v>5.6362750052319573E-4</v>
      </c>
      <c r="K3978" s="235">
        <v>6.6997576713616943E-4</v>
      </c>
      <c r="L3978" s="235">
        <v>7.9350175048101029E-4</v>
      </c>
      <c r="M3978" s="235">
        <v>9.3612110175220772E-4</v>
      </c>
      <c r="N3978" s="235">
        <v>1.099515130475334E-3</v>
      </c>
      <c r="O3978" s="235">
        <v>1.2853259009869371E-3</v>
      </c>
      <c r="P3978" s="235">
        <v>1.494873631755091E-3</v>
      </c>
      <c r="Q3978" s="235">
        <v>1.7293853134680241E-3</v>
      </c>
      <c r="R3978" s="235">
        <v>1.9897409239897721E-3</v>
      </c>
      <c r="S3978" s="235">
        <v>2.2766014412924432E-3</v>
      </c>
      <c r="T3978" s="235">
        <v>2.5900911249151981E-3</v>
      </c>
      <c r="U3978" s="235">
        <v>2.9271801913828702E-3</v>
      </c>
      <c r="V3978" s="235">
        <v>3.2850598297264949E-3</v>
      </c>
      <c r="W3978" s="236">
        <f t="shared" si="159"/>
        <v>3.6866941490829256E-3</v>
      </c>
      <c r="X3978" s="236">
        <f t="shared" si="159"/>
        <v>4.1374326354396678E-3</v>
      </c>
      <c r="Y3978" s="236">
        <f t="shared" si="159"/>
        <v>4.6432788076709499E-3</v>
      </c>
      <c r="Z3978" s="236">
        <f t="shared" si="159"/>
        <v>5.2109701801767369E-3</v>
      </c>
    </row>
    <row r="3979" spans="1:26" x14ac:dyDescent="0.35">
      <c r="A3979" t="str">
        <f t="shared" si="158"/>
        <v>npl.sol.50_75</v>
      </c>
      <c r="B3979" t="s">
        <v>1430</v>
      </c>
      <c r="C3979" t="s">
        <v>105</v>
      </c>
      <c r="D3979" t="s">
        <v>2383</v>
      </c>
      <c r="E3979" s="235">
        <v>3.4319071257075239E-3</v>
      </c>
      <c r="F3979" s="235">
        <v>4.0643016419808393E-3</v>
      </c>
      <c r="G3979" s="235">
        <v>4.8511532381818904E-3</v>
      </c>
      <c r="H3979" s="235">
        <v>5.9744807728653584E-3</v>
      </c>
      <c r="I3979" s="235">
        <v>7.4783422765580159E-3</v>
      </c>
      <c r="J3979" s="235">
        <v>9.4099840427193382E-3</v>
      </c>
      <c r="K3979" s="235">
        <v>1.1892945527402599E-2</v>
      </c>
      <c r="L3979" s="235">
        <v>1.5068178279254539E-2</v>
      </c>
      <c r="M3979" s="235">
        <v>1.9122288022872649E-2</v>
      </c>
      <c r="N3979" s="235">
        <v>2.427524774821678E-2</v>
      </c>
      <c r="O3979" s="235">
        <v>3.078975554687895E-2</v>
      </c>
      <c r="P3979" s="235">
        <v>3.8961262569126451E-2</v>
      </c>
      <c r="Q3979" s="235">
        <v>4.9100968886421723E-2</v>
      </c>
      <c r="R3979" s="235">
        <v>6.1539333335402978E-2</v>
      </c>
      <c r="S3979" s="235">
        <v>7.6623195336472771E-2</v>
      </c>
      <c r="T3979" s="235">
        <v>9.4684651304551018E-2</v>
      </c>
      <c r="U3979" s="235">
        <v>0.1158568043445645</v>
      </c>
      <c r="V3979" s="235">
        <v>0.14019690994457371</v>
      </c>
      <c r="W3979" s="236">
        <f t="shared" si="159"/>
        <v>0.16965057571889644</v>
      </c>
      <c r="X3979" s="236">
        <f t="shared" si="159"/>
        <v>0.20529209847158253</v>
      </c>
      <c r="Y3979" s="236">
        <f t="shared" si="159"/>
        <v>0.24842147170014972</v>
      </c>
      <c r="Z3979" s="236">
        <f t="shared" si="159"/>
        <v>0.30061180172607038</v>
      </c>
    </row>
    <row r="3980" spans="1:26" x14ac:dyDescent="0.35">
      <c r="A3980" t="str">
        <f t="shared" si="158"/>
        <v>npl.wnd.50_75</v>
      </c>
      <c r="B3980" t="s">
        <v>1430</v>
      </c>
      <c r="C3980" t="s">
        <v>103</v>
      </c>
      <c r="D3980" t="s">
        <v>2383</v>
      </c>
      <c r="E3980" s="235">
        <v>2.4245699623420339E-4</v>
      </c>
      <c r="F3980" s="235">
        <v>2.8419959975305999E-4</v>
      </c>
      <c r="G3980" s="235">
        <v>3.3383173695074721E-4</v>
      </c>
      <c r="H3980" s="235">
        <v>4.023173426475925E-4</v>
      </c>
      <c r="I3980" s="235">
        <v>4.8930133085800314E-4</v>
      </c>
      <c r="J3980" s="235">
        <v>5.9390550276837266E-4</v>
      </c>
      <c r="K3980" s="235">
        <v>7.1889384660130736E-4</v>
      </c>
      <c r="L3980" s="235">
        <v>8.6635065636196445E-4</v>
      </c>
      <c r="M3980" s="235">
        <v>1.039048850615652E-3</v>
      </c>
      <c r="N3980" s="235">
        <v>1.2395580706198929E-3</v>
      </c>
      <c r="O3980" s="235">
        <v>1.470493618342366E-3</v>
      </c>
      <c r="P3980" s="235">
        <v>1.734130471676916E-3</v>
      </c>
      <c r="Q3980" s="235">
        <v>2.0326203478152E-3</v>
      </c>
      <c r="R3980" s="235">
        <v>2.3677973112794029E-3</v>
      </c>
      <c r="S3980" s="235">
        <v>2.7414678494281169E-3</v>
      </c>
      <c r="T3980" s="235">
        <v>3.1546318371102628E-3</v>
      </c>
      <c r="U3980" s="235">
        <v>3.604015739089667E-3</v>
      </c>
      <c r="V3980" s="235">
        <v>4.0855309228949978E-3</v>
      </c>
      <c r="W3980" s="236">
        <f t="shared" si="159"/>
        <v>4.6313790311435623E-3</v>
      </c>
      <c r="X3980" s="236">
        <f t="shared" si="159"/>
        <v>5.2501552760043958E-3</v>
      </c>
      <c r="Y3980" s="236">
        <f t="shared" si="159"/>
        <v>5.9516032345447584E-3</v>
      </c>
      <c r="Z3980" s="236">
        <f t="shared" si="159"/>
        <v>6.7467682762329733E-3</v>
      </c>
    </row>
    <row r="3981" spans="1:26" x14ac:dyDescent="0.35">
      <c r="A3981" t="str">
        <f t="shared" si="158"/>
        <v>npl.sol.75_100</v>
      </c>
      <c r="B3981" t="s">
        <v>1430</v>
      </c>
      <c r="C3981" t="s">
        <v>105</v>
      </c>
      <c r="D3981" t="s">
        <v>2384</v>
      </c>
      <c r="E3981" s="235">
        <v>3.4319071257075239E-3</v>
      </c>
      <c r="F3981" s="235">
        <v>4.0643016419808393E-3</v>
      </c>
      <c r="G3981" s="235">
        <v>4.8511532381818904E-3</v>
      </c>
      <c r="H3981" s="235">
        <v>6.0372988614431069E-3</v>
      </c>
      <c r="I3981" s="235">
        <v>7.6623382269401753E-3</v>
      </c>
      <c r="J3981" s="235">
        <v>9.7728877181413668E-3</v>
      </c>
      <c r="K3981" s="235">
        <v>1.251661373507613E-2</v>
      </c>
      <c r="L3981" s="235">
        <v>1.606653104909438E-2</v>
      </c>
      <c r="M3981" s="235">
        <v>2.065218410103755E-2</v>
      </c>
      <c r="N3981" s="235">
        <v>2.6548765167601591E-2</v>
      </c>
      <c r="O3981" s="235">
        <v>3.4090167050881262E-2</v>
      </c>
      <c r="P3981" s="235">
        <v>4.3649304136393972E-2</v>
      </c>
      <c r="Q3981" s="235">
        <v>5.5640761307703519E-2</v>
      </c>
      <c r="R3981" s="235">
        <v>7.0516150982360221E-2</v>
      </c>
      <c r="S3981" s="235">
        <v>8.8752258043502688E-2</v>
      </c>
      <c r="T3981" s="235">
        <v>0.11081788274736649</v>
      </c>
      <c r="U3981" s="235">
        <v>0.13702022218808321</v>
      </c>
      <c r="V3981" s="235">
        <v>0.1675680049987226</v>
      </c>
      <c r="W3981" s="236">
        <f t="shared" si="159"/>
        <v>0.20492622074943609</v>
      </c>
      <c r="X3981" s="236">
        <f t="shared" si="159"/>
        <v>0.25061321193724745</v>
      </c>
      <c r="Y3981" s="236">
        <f t="shared" si="159"/>
        <v>0.30648582581483313</v>
      </c>
      <c r="Z3981" s="236">
        <f t="shared" ref="Z3981:Z4044" si="160">IF(Y3981=0,0,Y3981*(Y3981/X3981))</f>
        <v>0.37481488186233702</v>
      </c>
    </row>
    <row r="3982" spans="1:26" x14ac:dyDescent="0.35">
      <c r="A3982" t="str">
        <f t="shared" ref="A3982:A4045" si="161">LOWER(B3982)&amp;"."&amp;C3982&amp;"."&amp;D3982</f>
        <v>npl.wnd.75_100</v>
      </c>
      <c r="B3982" t="s">
        <v>1430</v>
      </c>
      <c r="C3982" t="s">
        <v>103</v>
      </c>
      <c r="D3982" t="s">
        <v>2384</v>
      </c>
      <c r="E3982" s="235">
        <v>2.4245699623420339E-4</v>
      </c>
      <c r="F3982" s="235">
        <v>2.8419959975305999E-4</v>
      </c>
      <c r="G3982" s="235">
        <v>3.3383173695074721E-4</v>
      </c>
      <c r="H3982" s="235">
        <v>4.0698240938694959E-4</v>
      </c>
      <c r="I3982" s="235">
        <v>5.0254858416562051E-4</v>
      </c>
      <c r="J3982" s="235">
        <v>6.1903205852068075E-4</v>
      </c>
      <c r="K3982" s="235">
        <v>7.6007544113643893E-4</v>
      </c>
      <c r="L3982" s="235">
        <v>9.2871533139888456E-4</v>
      </c>
      <c r="M3982" s="235">
        <v>1.128883555286094E-3</v>
      </c>
      <c r="N3982" s="235">
        <v>1.3644167285900789E-3</v>
      </c>
      <c r="O3982" s="235">
        <v>1.6395052860406049E-3</v>
      </c>
      <c r="P3982" s="235">
        <v>1.9581518802789339E-3</v>
      </c>
      <c r="Q3982" s="235">
        <v>2.3243094135049131E-3</v>
      </c>
      <c r="R3982" s="235">
        <v>2.7419486050800162E-3</v>
      </c>
      <c r="S3982" s="235">
        <v>3.2147995306163121E-3</v>
      </c>
      <c r="T3982" s="235">
        <v>3.7452796191279679E-3</v>
      </c>
      <c r="U3982" s="235">
        <v>4.3304225427680532E-3</v>
      </c>
      <c r="V3982" s="235">
        <v>4.9651643166278422E-3</v>
      </c>
      <c r="W3982" s="236">
        <f t="shared" ref="W3982:Z4045" si="162">IF(V3982=0,0,V3982*(V3982/U3982))</f>
        <v>5.6929448449056091E-3</v>
      </c>
      <c r="X3982" s="236">
        <f t="shared" si="162"/>
        <v>6.5274014998055047E-3</v>
      </c>
      <c r="Y3982" s="236">
        <f t="shared" si="162"/>
        <v>7.4841705831368522E-3</v>
      </c>
      <c r="Z3982" s="236">
        <f t="shared" si="160"/>
        <v>8.581180324078428E-3</v>
      </c>
    </row>
    <row r="3983" spans="1:26" x14ac:dyDescent="0.35">
      <c r="A3983" t="str">
        <f t="shared" si="161"/>
        <v>nld.sol.0_0</v>
      </c>
      <c r="B3983" t="s">
        <v>1410</v>
      </c>
      <c r="C3983" t="s">
        <v>105</v>
      </c>
      <c r="D3983" t="s">
        <v>2380</v>
      </c>
      <c r="E3983" s="235">
        <v>0.1375053536918015</v>
      </c>
      <c r="F3983" s="235">
        <v>0.16775139550616769</v>
      </c>
      <c r="G3983" s="235">
        <v>0.20571002761702911</v>
      </c>
      <c r="H3983" s="235">
        <v>0.25140505375338068</v>
      </c>
      <c r="I3983" s="235">
        <v>0.30443167723030312</v>
      </c>
      <c r="J3983" s="235">
        <v>0.36243610688593397</v>
      </c>
      <c r="K3983" s="235">
        <v>0.42183994203506409</v>
      </c>
      <c r="L3983" s="235">
        <v>0.47906973256339558</v>
      </c>
      <c r="M3983" s="235">
        <v>0.53145678528809304</v>
      </c>
      <c r="N3983" s="235">
        <v>0.57761290555257327</v>
      </c>
      <c r="O3983" s="235">
        <v>0.61715958493896383</v>
      </c>
      <c r="P3983" s="235">
        <v>0.65006240099433421</v>
      </c>
      <c r="Q3983" s="235">
        <v>0.67740837170872392</v>
      </c>
      <c r="R3983" s="235">
        <v>0.69969117994964025</v>
      </c>
      <c r="S3983" s="235">
        <v>0.71812212977836731</v>
      </c>
      <c r="T3983" s="235">
        <v>0.73321386650529463</v>
      </c>
      <c r="U3983" s="235">
        <v>0.74580365355021561</v>
      </c>
      <c r="V3983" s="235">
        <v>0.75629511069634092</v>
      </c>
      <c r="W3983" s="236">
        <f t="shared" si="162"/>
        <v>0.76693415450622815</v>
      </c>
      <c r="X3983" s="236">
        <f t="shared" si="162"/>
        <v>0.77772286112840627</v>
      </c>
      <c r="Y3983" s="236">
        <f t="shared" si="162"/>
        <v>0.7886633359172458</v>
      </c>
      <c r="Z3983" s="236">
        <f t="shared" si="160"/>
        <v>0.79975771384380667</v>
      </c>
    </row>
    <row r="3984" spans="1:26" x14ac:dyDescent="0.35">
      <c r="A3984" t="str">
        <f t="shared" si="161"/>
        <v>nld.wnd.0_0</v>
      </c>
      <c r="B3984" t="s">
        <v>1410</v>
      </c>
      <c r="C3984" t="s">
        <v>103</v>
      </c>
      <c r="D3984" t="s">
        <v>2380</v>
      </c>
      <c r="E3984" s="235">
        <v>0.20746247853212271</v>
      </c>
      <c r="F3984" s="235">
        <v>0.22741849116964249</v>
      </c>
      <c r="G3984" s="235">
        <v>0.2445146748160581</v>
      </c>
      <c r="H3984" s="235">
        <v>0.2551110525906532</v>
      </c>
      <c r="I3984" s="235">
        <v>0.2575572434244407</v>
      </c>
      <c r="J3984" s="235">
        <v>0.25139072115150118</v>
      </c>
      <c r="K3984" s="235">
        <v>0.2376322177879647</v>
      </c>
      <c r="L3984" s="235">
        <v>0.2188459166865469</v>
      </c>
      <c r="M3984" s="235">
        <v>0.1980053008564045</v>
      </c>
      <c r="N3984" s="235">
        <v>0.1776608712198382</v>
      </c>
      <c r="O3984" s="235">
        <v>0.15942573284548689</v>
      </c>
      <c r="P3984" s="235">
        <v>0.14400741371993259</v>
      </c>
      <c r="Q3984" s="235">
        <v>0.13129929101655011</v>
      </c>
      <c r="R3984" s="235">
        <v>0.12095221686220139</v>
      </c>
      <c r="S3984" s="235">
        <v>0.1123975942080146</v>
      </c>
      <c r="T3984" s="235">
        <v>0.1054613118563848</v>
      </c>
      <c r="U3984" s="235">
        <v>9.9689072142140067E-2</v>
      </c>
      <c r="V3984" s="235">
        <v>9.4890431817407694E-2</v>
      </c>
      <c r="W3984" s="236">
        <f t="shared" si="162"/>
        <v>9.0322779187428009E-2</v>
      </c>
      <c r="X3984" s="236">
        <f t="shared" si="162"/>
        <v>8.597499541196367E-2</v>
      </c>
      <c r="Y3984" s="236">
        <f t="shared" si="162"/>
        <v>8.1836496868068265E-2</v>
      </c>
      <c r="Z3984" s="236">
        <f t="shared" si="160"/>
        <v>7.7897209386828412E-2</v>
      </c>
    </row>
    <row r="3985" spans="1:26" x14ac:dyDescent="0.35">
      <c r="A3985" t="str">
        <f t="shared" si="161"/>
        <v>nld.sol.0_25</v>
      </c>
      <c r="B3985" t="s">
        <v>1410</v>
      </c>
      <c r="C3985" t="s">
        <v>105</v>
      </c>
      <c r="D3985" t="s">
        <v>2381</v>
      </c>
      <c r="E3985" s="235">
        <v>0.1375053536918015</v>
      </c>
      <c r="F3985" s="235">
        <v>0.16775139550616769</v>
      </c>
      <c r="G3985" s="235">
        <v>0.20571002761702911</v>
      </c>
      <c r="H3985" s="235">
        <v>0.25140505375338068</v>
      </c>
      <c r="I3985" s="235">
        <v>0.30487634876051489</v>
      </c>
      <c r="J3985" s="235">
        <v>0.36383756097280728</v>
      </c>
      <c r="K3985" s="235">
        <v>0.42483191928677272</v>
      </c>
      <c r="L3985" s="235">
        <v>0.4839175805694092</v>
      </c>
      <c r="M3985" s="235">
        <v>0.53821872539929927</v>
      </c>
      <c r="N3985" s="235">
        <v>0.58623154681454259</v>
      </c>
      <c r="O3985" s="235">
        <v>0.6274149433400924</v>
      </c>
      <c r="P3985" s="235">
        <v>0.66185771645545222</v>
      </c>
      <c r="Q3985" s="235">
        <v>0.69037834929093722</v>
      </c>
      <c r="R3985" s="235">
        <v>0.71381913502762451</v>
      </c>
      <c r="S3985" s="235">
        <v>0.7331603510896193</v>
      </c>
      <c r="T3985" s="235">
        <v>0.74928711841163864</v>
      </c>
      <c r="U3985" s="235">
        <v>0.76269423882297827</v>
      </c>
      <c r="V3985" s="235">
        <v>0.77378236646843235</v>
      </c>
      <c r="W3985" s="236">
        <f t="shared" si="162"/>
        <v>0.78503169445921961</v>
      </c>
      <c r="X3985" s="236">
        <f t="shared" si="162"/>
        <v>0.79644456634261573</v>
      </c>
      <c r="Y3985" s="236">
        <f t="shared" si="162"/>
        <v>0.80802335973662875</v>
      </c>
      <c r="Z3985" s="236">
        <f t="shared" si="160"/>
        <v>0.81977048682532294</v>
      </c>
    </row>
    <row r="3986" spans="1:26" x14ac:dyDescent="0.35">
      <c r="A3986" t="str">
        <f t="shared" si="161"/>
        <v>nld.wnd.0_25</v>
      </c>
      <c r="B3986" t="s">
        <v>1410</v>
      </c>
      <c r="C3986" t="s">
        <v>103</v>
      </c>
      <c r="D3986" t="s">
        <v>2381</v>
      </c>
      <c r="E3986" s="235">
        <v>0.20746247853212271</v>
      </c>
      <c r="F3986" s="235">
        <v>0.22741849116964249</v>
      </c>
      <c r="G3986" s="235">
        <v>0.2445146748160581</v>
      </c>
      <c r="H3986" s="235">
        <v>0.2551110525906532</v>
      </c>
      <c r="I3986" s="235">
        <v>0.25807185485652578</v>
      </c>
      <c r="J3986" s="235">
        <v>0.25267378529102769</v>
      </c>
      <c r="K3986" s="235">
        <v>0.23937877331803609</v>
      </c>
      <c r="L3986" s="235">
        <v>0.2204221370625522</v>
      </c>
      <c r="M3986" s="235">
        <v>0.1989351362391972</v>
      </c>
      <c r="N3986" s="235">
        <v>0.17768059614827419</v>
      </c>
      <c r="O3986" s="235">
        <v>0.1585233190641642</v>
      </c>
      <c r="P3986" s="235">
        <v>0.1421213459230426</v>
      </c>
      <c r="Q3986" s="235">
        <v>0.12856682856586149</v>
      </c>
      <c r="R3986" s="235">
        <v>0.1173587857262736</v>
      </c>
      <c r="S3986" s="235">
        <v>0.1081826086354095</v>
      </c>
      <c r="T3986" s="235">
        <v>0.1005851916607062</v>
      </c>
      <c r="U3986" s="235">
        <v>9.4253701550899016E-2</v>
      </c>
      <c r="V3986" s="235">
        <v>8.9013433761530883E-2</v>
      </c>
      <c r="W3986" s="236">
        <f t="shared" si="162"/>
        <v>8.4064511628115152E-2</v>
      </c>
      <c r="X3986" s="236">
        <f t="shared" si="162"/>
        <v>7.9390737067909847E-2</v>
      </c>
      <c r="Y3986" s="236">
        <f t="shared" si="162"/>
        <v>7.4976812570668766E-2</v>
      </c>
      <c r="Z3986" s="236">
        <f t="shared" si="160"/>
        <v>7.0808291129084919E-2</v>
      </c>
    </row>
    <row r="3987" spans="1:26" x14ac:dyDescent="0.35">
      <c r="A3987" t="str">
        <f t="shared" si="161"/>
        <v>nld.sol.25_50</v>
      </c>
      <c r="B3987" t="s">
        <v>1410</v>
      </c>
      <c r="C3987" t="s">
        <v>105</v>
      </c>
      <c r="D3987" t="s">
        <v>2382</v>
      </c>
      <c r="E3987" s="235">
        <v>0.1375053536918015</v>
      </c>
      <c r="F3987" s="235">
        <v>0.16775139550616769</v>
      </c>
      <c r="G3987" s="235">
        <v>0.20571002761702911</v>
      </c>
      <c r="H3987" s="235">
        <v>0.25625383658626377</v>
      </c>
      <c r="I3987" s="235">
        <v>0.31710618624711312</v>
      </c>
      <c r="J3987" s="235">
        <v>0.38334760819798369</v>
      </c>
      <c r="K3987" s="235">
        <v>0.44992407993974248</v>
      </c>
      <c r="L3987" s="235">
        <v>0.51315735976541554</v>
      </c>
      <c r="M3987" s="235">
        <v>0.57002303211994321</v>
      </c>
      <c r="N3987" s="235">
        <v>0.61936672317197261</v>
      </c>
      <c r="O3987" s="235">
        <v>0.66067938006131</v>
      </c>
      <c r="P3987" s="235">
        <v>0.69401204429850882</v>
      </c>
      <c r="Q3987" s="235">
        <v>0.72098114969698479</v>
      </c>
      <c r="R3987" s="235">
        <v>0.74271911052367223</v>
      </c>
      <c r="S3987" s="235">
        <v>0.76019967457536697</v>
      </c>
      <c r="T3987" s="235">
        <v>0.77431536339406559</v>
      </c>
      <c r="U3987" s="235">
        <v>0.78569217968016403</v>
      </c>
      <c r="V3987" s="235">
        <v>0.79492400205081082</v>
      </c>
      <c r="W3987" s="236">
        <f t="shared" si="162"/>
        <v>0.80426429762061535</v>
      </c>
      <c r="X3987" s="236">
        <f t="shared" si="162"/>
        <v>0.81371434094128192</v>
      </c>
      <c r="Y3987" s="236">
        <f t="shared" si="162"/>
        <v>0.82327542154039868</v>
      </c>
      <c r="Z3987" s="236">
        <f t="shared" si="160"/>
        <v>0.83294884409740344</v>
      </c>
    </row>
    <row r="3988" spans="1:26" x14ac:dyDescent="0.35">
      <c r="A3988" t="str">
        <f t="shared" si="161"/>
        <v>nld.wnd.25_50</v>
      </c>
      <c r="B3988" t="s">
        <v>1410</v>
      </c>
      <c r="C3988" t="s">
        <v>103</v>
      </c>
      <c r="D3988" t="s">
        <v>2382</v>
      </c>
      <c r="E3988" s="235">
        <v>0.20746247853212271</v>
      </c>
      <c r="F3988" s="235">
        <v>0.22741849116964249</v>
      </c>
      <c r="G3988" s="235">
        <v>0.2445146748160581</v>
      </c>
      <c r="H3988" s="235">
        <v>0.26219750605516151</v>
      </c>
      <c r="I3988" s="235">
        <v>0.27089379974779082</v>
      </c>
      <c r="J3988" s="235">
        <v>0.26586335438817182</v>
      </c>
      <c r="K3988" s="235">
        <v>0.24899507113459271</v>
      </c>
      <c r="L3988" s="235">
        <v>0.22454886894475709</v>
      </c>
      <c r="M3988" s="235">
        <v>0.19785267399251541</v>
      </c>
      <c r="N3988" s="235">
        <v>0.17248420561398611</v>
      </c>
      <c r="O3988" s="235">
        <v>0.1505762610295602</v>
      </c>
      <c r="P3988" s="235">
        <v>0.13280276280535111</v>
      </c>
      <c r="Q3988" s="235">
        <v>0.1185464621478462</v>
      </c>
      <c r="R3988" s="235">
        <v>0.10729542988173529</v>
      </c>
      <c r="S3988" s="235">
        <v>9.8475743886973763E-2</v>
      </c>
      <c r="T3988" s="235">
        <v>9.1501013568103112E-2</v>
      </c>
      <c r="U3988" s="235">
        <v>8.5934989825314972E-2</v>
      </c>
      <c r="V3988" s="235">
        <v>8.1436636828459211E-2</v>
      </c>
      <c r="W3988" s="236">
        <f t="shared" si="162"/>
        <v>7.7173754618595505E-2</v>
      </c>
      <c r="X3988" s="236">
        <f t="shared" si="162"/>
        <v>7.3134017241854643E-2</v>
      </c>
      <c r="Y3988" s="236">
        <f t="shared" si="162"/>
        <v>6.9305743958751442E-2</v>
      </c>
      <c r="Z3988" s="236">
        <f t="shared" si="160"/>
        <v>6.5677865469792471E-2</v>
      </c>
    </row>
    <row r="3989" spans="1:26" x14ac:dyDescent="0.35">
      <c r="A3989" t="str">
        <f t="shared" si="161"/>
        <v>nld.sol.50_75</v>
      </c>
      <c r="B3989" t="s">
        <v>1410</v>
      </c>
      <c r="C3989" t="s">
        <v>105</v>
      </c>
      <c r="D3989" t="s">
        <v>2383</v>
      </c>
      <c r="E3989" s="235">
        <v>0.1375053536918015</v>
      </c>
      <c r="F3989" s="235">
        <v>0.16775139550616769</v>
      </c>
      <c r="G3989" s="235">
        <v>0.20571002761702911</v>
      </c>
      <c r="H3989" s="235">
        <v>0.25998891722461942</v>
      </c>
      <c r="I3989" s="235">
        <v>0.32588985851240471</v>
      </c>
      <c r="J3989" s="235">
        <v>0.39593951474565359</v>
      </c>
      <c r="K3989" s="235">
        <v>0.46532288745999972</v>
      </c>
      <c r="L3989" s="235">
        <v>0.53030344622216519</v>
      </c>
      <c r="M3989" s="235">
        <v>0.58827369906083693</v>
      </c>
      <c r="N3989" s="235">
        <v>0.63807971204475111</v>
      </c>
      <c r="O3989" s="235">
        <v>0.67891210760233267</v>
      </c>
      <c r="P3989" s="235">
        <v>0.71135886322619446</v>
      </c>
      <c r="Q3989" s="235">
        <v>0.73712138857432064</v>
      </c>
      <c r="R3989" s="235">
        <v>0.75738927528301159</v>
      </c>
      <c r="S3989" s="235">
        <v>0.77347834586673414</v>
      </c>
      <c r="T3989" s="235">
        <v>0.78629573063513625</v>
      </c>
      <c r="U3989" s="235">
        <v>0.79650915842327985</v>
      </c>
      <c r="V3989" s="235">
        <v>0.80457236169793456</v>
      </c>
      <c r="W3989" s="236">
        <f t="shared" si="162"/>
        <v>0.81271719020735389</v>
      </c>
      <c r="X3989" s="236">
        <f t="shared" si="162"/>
        <v>0.82094447025824535</v>
      </c>
      <c r="Y3989" s="236">
        <f t="shared" si="162"/>
        <v>0.82925503652216559</v>
      </c>
      <c r="Z3989" s="236">
        <f t="shared" si="160"/>
        <v>0.83764973212019933</v>
      </c>
    </row>
    <row r="3990" spans="1:26" x14ac:dyDescent="0.35">
      <c r="A3990" t="str">
        <f t="shared" si="161"/>
        <v>nld.wnd.50_75</v>
      </c>
      <c r="B3990" t="s">
        <v>1410</v>
      </c>
      <c r="C3990" t="s">
        <v>103</v>
      </c>
      <c r="D3990" t="s">
        <v>2383</v>
      </c>
      <c r="E3990" s="235">
        <v>0.20746247853212271</v>
      </c>
      <c r="F3990" s="235">
        <v>0.22741849116964249</v>
      </c>
      <c r="G3990" s="235">
        <v>0.2445146748160581</v>
      </c>
      <c r="H3990" s="235">
        <v>0.26828015189017101</v>
      </c>
      <c r="I3990" s="235">
        <v>0.28166748863122443</v>
      </c>
      <c r="J3990" s="235">
        <v>0.2766405555114943</v>
      </c>
      <c r="K3990" s="235">
        <v>0.2564983977823273</v>
      </c>
      <c r="L3990" s="235">
        <v>0.22807228367473081</v>
      </c>
      <c r="M3990" s="235">
        <v>0.19784176933313241</v>
      </c>
      <c r="N3990" s="235">
        <v>0.16990622043543649</v>
      </c>
      <c r="O3990" s="235">
        <v>0.14664890765864361</v>
      </c>
      <c r="P3990" s="235">
        <v>0.12809806404018911</v>
      </c>
      <c r="Q3990" s="235">
        <v>0.11384384168354469</v>
      </c>
      <c r="R3990" s="235">
        <v>0.1029868416228053</v>
      </c>
      <c r="S3990" s="235">
        <v>9.4604952193929462E-2</v>
      </c>
      <c r="T3990" s="235">
        <v>8.8075629142322032E-2</v>
      </c>
      <c r="U3990" s="235">
        <v>8.2913591250854943E-2</v>
      </c>
      <c r="V3990" s="235">
        <v>7.8783363933989867E-2</v>
      </c>
      <c r="W3990" s="236">
        <f t="shared" si="162"/>
        <v>7.4858878250452038E-2</v>
      </c>
      <c r="X3990" s="236">
        <f t="shared" si="162"/>
        <v>7.1129885461749184E-2</v>
      </c>
      <c r="Y3990" s="236">
        <f t="shared" si="162"/>
        <v>6.7586647356300808E-2</v>
      </c>
      <c r="Z3990" s="236">
        <f t="shared" si="160"/>
        <v>6.4219910818237247E-2</v>
      </c>
    </row>
    <row r="3991" spans="1:26" x14ac:dyDescent="0.35">
      <c r="A3991" t="str">
        <f t="shared" si="161"/>
        <v>nld.sol.75_100</v>
      </c>
      <c r="B3991" t="s">
        <v>1410</v>
      </c>
      <c r="C3991" t="s">
        <v>105</v>
      </c>
      <c r="D3991" t="s">
        <v>2384</v>
      </c>
      <c r="E3991" s="235">
        <v>0.1375053536918015</v>
      </c>
      <c r="F3991" s="235">
        <v>0.16775139550616769</v>
      </c>
      <c r="G3991" s="235">
        <v>0.20571002761702911</v>
      </c>
      <c r="H3991" s="235">
        <v>0.26272613827195151</v>
      </c>
      <c r="I3991" s="235">
        <v>0.33192057881121528</v>
      </c>
      <c r="J3991" s="235">
        <v>0.40410733067580951</v>
      </c>
      <c r="K3991" s="235">
        <v>0.47468517325972331</v>
      </c>
      <c r="L3991" s="235">
        <v>0.54044554883133489</v>
      </c>
      <c r="M3991" s="235">
        <v>0.59894045479068347</v>
      </c>
      <c r="N3991" s="235">
        <v>0.64861814279977947</v>
      </c>
      <c r="O3991" s="235">
        <v>0.68904560013885741</v>
      </c>
      <c r="P3991" s="235">
        <v>0.72074567807532275</v>
      </c>
      <c r="Q3991" s="235">
        <v>0.74566177095664843</v>
      </c>
      <c r="R3991" s="235">
        <v>0.7650350259588975</v>
      </c>
      <c r="S3991" s="235">
        <v>0.78034070106621189</v>
      </c>
      <c r="T3991" s="235">
        <v>0.7924688175736806</v>
      </c>
      <c r="U3991" s="235">
        <v>0.80192706639107036</v>
      </c>
      <c r="V3991" s="235">
        <v>0.80917817338787179</v>
      </c>
      <c r="W3991" s="236">
        <f t="shared" si="162"/>
        <v>0.8164948456397727</v>
      </c>
      <c r="X3991" s="236">
        <f t="shared" si="162"/>
        <v>0.82387767599455175</v>
      </c>
      <c r="Y3991" s="236">
        <f t="shared" si="162"/>
        <v>0.83132726266057821</v>
      </c>
      <c r="Z3991" s="236">
        <f t="shared" si="160"/>
        <v>0.83884420925528302</v>
      </c>
    </row>
    <row r="3992" spans="1:26" x14ac:dyDescent="0.35">
      <c r="A3992" t="str">
        <f t="shared" si="161"/>
        <v>nld.wnd.75_100</v>
      </c>
      <c r="B3992" t="s">
        <v>1410</v>
      </c>
      <c r="C3992" t="s">
        <v>103</v>
      </c>
      <c r="D3992" t="s">
        <v>2384</v>
      </c>
      <c r="E3992" s="235">
        <v>0.20746247853212271</v>
      </c>
      <c r="F3992" s="235">
        <v>0.22741849116964249</v>
      </c>
      <c r="G3992" s="235">
        <v>0.2445146748160581</v>
      </c>
      <c r="H3992" s="235">
        <v>0.27303756671778412</v>
      </c>
      <c r="I3992" s="235">
        <v>0.28983621123202652</v>
      </c>
      <c r="J3992" s="235">
        <v>0.28430113716382022</v>
      </c>
      <c r="K3992" s="235">
        <v>0.26180464092541123</v>
      </c>
      <c r="L3992" s="235">
        <v>0.23063182832506759</v>
      </c>
      <c r="M3992" s="235">
        <v>0.1981667273808099</v>
      </c>
      <c r="N3992" s="235">
        <v>0.1689040813692104</v>
      </c>
      <c r="O3992" s="235">
        <v>0.14480396703467199</v>
      </c>
      <c r="P3992" s="235">
        <v>0.12612400436645391</v>
      </c>
      <c r="Q3992" s="235">
        <v>0.11196810358692939</v>
      </c>
      <c r="R3992" s="235">
        <v>0.1013357074437663</v>
      </c>
      <c r="S3992" s="235">
        <v>9.3162551459177928E-2</v>
      </c>
      <c r="T3992" s="235">
        <v>8.6797721428853253E-2</v>
      </c>
      <c r="U3992" s="235">
        <v>8.1815283467472383E-2</v>
      </c>
      <c r="V3992" s="235">
        <v>7.7809812541578482E-2</v>
      </c>
      <c r="W3992" s="236">
        <f t="shared" si="162"/>
        <v>7.4000439418664868E-2</v>
      </c>
      <c r="X3992" s="236">
        <f t="shared" si="162"/>
        <v>7.037756364249427E-2</v>
      </c>
      <c r="Y3992" s="236">
        <f t="shared" si="162"/>
        <v>6.6932054771070087E-2</v>
      </c>
      <c r="Z3992" s="236">
        <f t="shared" si="160"/>
        <v>6.3655229365918872E-2</v>
      </c>
    </row>
    <row r="3993" spans="1:26" x14ac:dyDescent="0.35">
      <c r="A3993" t="str">
        <f t="shared" si="161"/>
        <v>ncl.sol.0_0</v>
      </c>
      <c r="B3993" t="s">
        <v>1969</v>
      </c>
      <c r="C3993" t="s">
        <v>105</v>
      </c>
      <c r="D3993" t="s">
        <v>2380</v>
      </c>
      <c r="E3993" s="235">
        <v>2.090400227663932E-2</v>
      </c>
      <c r="F3993" s="235">
        <v>2.3238427330968741E-2</v>
      </c>
      <c r="G3993" s="235">
        <v>2.5784977101884151E-2</v>
      </c>
      <c r="H3993" s="235">
        <v>2.8523010345819149E-2</v>
      </c>
      <c r="I3993" s="235">
        <v>3.1460164405327368E-2</v>
      </c>
      <c r="J3993" s="235">
        <v>3.4590724557257473E-2</v>
      </c>
      <c r="K3993" s="235">
        <v>3.7913867827805009E-2</v>
      </c>
      <c r="L3993" s="235">
        <v>4.138315222475205E-2</v>
      </c>
      <c r="M3993" s="235">
        <v>4.5008204905001757E-2</v>
      </c>
      <c r="N3993" s="235">
        <v>4.8761481356197602E-2</v>
      </c>
      <c r="O3993" s="235">
        <v>5.2639744983810591E-2</v>
      </c>
      <c r="P3993" s="235">
        <v>5.660612148758238E-2</v>
      </c>
      <c r="Q3993" s="235">
        <v>6.0610242346617139E-2</v>
      </c>
      <c r="R3993" s="235">
        <v>6.4641589518515258E-2</v>
      </c>
      <c r="S3993" s="235">
        <v>6.8701963041991179E-2</v>
      </c>
      <c r="T3993" s="235">
        <v>7.2754689684551094E-2</v>
      </c>
      <c r="U3993" s="235">
        <v>7.6814348751658851E-2</v>
      </c>
      <c r="V3993" s="235">
        <v>8.0836373986807264E-2</v>
      </c>
      <c r="W3993" s="236">
        <f t="shared" si="162"/>
        <v>8.5068993821207833E-2</v>
      </c>
      <c r="X3993" s="236">
        <f t="shared" si="162"/>
        <v>8.9523235059179584E-2</v>
      </c>
      <c r="Y3993" s="236">
        <f t="shared" si="162"/>
        <v>9.4210701872238622E-2</v>
      </c>
      <c r="Z3993" s="236">
        <f t="shared" si="160"/>
        <v>9.9143606030239501E-2</v>
      </c>
    </row>
    <row r="3994" spans="1:26" x14ac:dyDescent="0.35">
      <c r="A3994" t="str">
        <f t="shared" si="161"/>
        <v>ncl.wnd.0_0</v>
      </c>
      <c r="B3994" t="s">
        <v>1969</v>
      </c>
      <c r="C3994" t="s">
        <v>103</v>
      </c>
      <c r="D3994" t="s">
        <v>2380</v>
      </c>
      <c r="E3994" s="235">
        <v>1.3411818198819319E-2</v>
      </c>
      <c r="F3994" s="235">
        <v>1.4420541165920399E-2</v>
      </c>
      <c r="G3994" s="235">
        <v>1.5395610951940151E-2</v>
      </c>
      <c r="H3994" s="235">
        <v>1.6304436559963571E-2</v>
      </c>
      <c r="I3994" s="235">
        <v>1.7144876215296759E-2</v>
      </c>
      <c r="J3994" s="235">
        <v>1.7907684156724051E-2</v>
      </c>
      <c r="K3994" s="235">
        <v>1.8575723220013631E-2</v>
      </c>
      <c r="L3994" s="235">
        <v>1.9152928986047819E-2</v>
      </c>
      <c r="M3994" s="235">
        <v>1.96502549762172E-2</v>
      </c>
      <c r="N3994" s="235">
        <v>2.0071275563831301E-2</v>
      </c>
      <c r="O3994" s="235">
        <v>2.0424208087341029E-2</v>
      </c>
      <c r="P3994" s="235">
        <v>2.0696873605827979E-2</v>
      </c>
      <c r="Q3994" s="235">
        <v>2.0911136997884341E-2</v>
      </c>
      <c r="R3994" s="235">
        <v>2.1075750945744862E-2</v>
      </c>
      <c r="S3994" s="235">
        <v>2.1199734111410361E-2</v>
      </c>
      <c r="T3994" s="235">
        <v>2.1287804530642201E-2</v>
      </c>
      <c r="U3994" s="235">
        <v>2.134728953974158E-2</v>
      </c>
      <c r="V3994" s="235">
        <v>2.1383197621466839E-2</v>
      </c>
      <c r="W3994" s="236">
        <f t="shared" si="162"/>
        <v>2.1419166103850026E-2</v>
      </c>
      <c r="X3994" s="236">
        <f t="shared" si="162"/>
        <v>2.1455195088490538E-2</v>
      </c>
      <c r="Y3994" s="236">
        <f t="shared" si="162"/>
        <v>2.1491284677158676E-2</v>
      </c>
      <c r="Z3994" s="236">
        <f t="shared" si="160"/>
        <v>2.152743497179592E-2</v>
      </c>
    </row>
    <row r="3995" spans="1:26" x14ac:dyDescent="0.35">
      <c r="A3995" t="str">
        <f t="shared" si="161"/>
        <v>ncl.sol.0_25</v>
      </c>
      <c r="B3995" t="s">
        <v>1969</v>
      </c>
      <c r="C3995" t="s">
        <v>105</v>
      </c>
      <c r="D3995" t="s">
        <v>2381</v>
      </c>
      <c r="E3995" s="235">
        <v>2.090400227663932E-2</v>
      </c>
      <c r="F3995" s="235">
        <v>2.3238427330968741E-2</v>
      </c>
      <c r="G3995" s="235">
        <v>2.5784977101884151E-2</v>
      </c>
      <c r="H3995" s="235">
        <v>2.8523010345819149E-2</v>
      </c>
      <c r="I3995" s="235">
        <v>3.1551081463113431E-2</v>
      </c>
      <c r="J3995" s="235">
        <v>3.4942437972336857E-2</v>
      </c>
      <c r="K3995" s="235">
        <v>3.8762811696971052E-2</v>
      </c>
      <c r="L3995" s="235">
        <v>4.3041065518848107E-2</v>
      </c>
      <c r="M3995" s="235">
        <v>4.7874101155915699E-2</v>
      </c>
      <c r="N3995" s="235">
        <v>5.3328059397615361E-2</v>
      </c>
      <c r="O3995" s="235">
        <v>5.9503729491441393E-2</v>
      </c>
      <c r="P3995" s="235">
        <v>6.6461564623919972E-2</v>
      </c>
      <c r="Q3995" s="235">
        <v>7.4290205245752375E-2</v>
      </c>
      <c r="R3995" s="235">
        <v>8.3094701788065689E-2</v>
      </c>
      <c r="S3995" s="235">
        <v>9.3027449967330852E-2</v>
      </c>
      <c r="T3995" s="235">
        <v>0.1041895159181163</v>
      </c>
      <c r="U3995" s="235">
        <v>0.116152102321359</v>
      </c>
      <c r="V3995" s="235">
        <v>0.12861820206095481</v>
      </c>
      <c r="W3995" s="236">
        <f t="shared" si="162"/>
        <v>0.14242223404294427</v>
      </c>
      <c r="X3995" s="236">
        <f t="shared" si="162"/>
        <v>0.15770779271327509</v>
      </c>
      <c r="Y3995" s="236">
        <f t="shared" si="162"/>
        <v>0.17463388388496853</v>
      </c>
      <c r="Z3995" s="236">
        <f t="shared" si="160"/>
        <v>0.19337657877308925</v>
      </c>
    </row>
    <row r="3996" spans="1:26" x14ac:dyDescent="0.35">
      <c r="A3996" t="str">
        <f t="shared" si="161"/>
        <v>ncl.wnd.0_25</v>
      </c>
      <c r="B3996" t="s">
        <v>1969</v>
      </c>
      <c r="C3996" t="s">
        <v>103</v>
      </c>
      <c r="D3996" t="s">
        <v>2381</v>
      </c>
      <c r="E3996" s="235">
        <v>1.3411818198819319E-2</v>
      </c>
      <c r="F3996" s="235">
        <v>1.4420541165920399E-2</v>
      </c>
      <c r="G3996" s="235">
        <v>1.5395610951940151E-2</v>
      </c>
      <c r="H3996" s="235">
        <v>1.6304436559963571E-2</v>
      </c>
      <c r="I3996" s="235">
        <v>1.716884290669379E-2</v>
      </c>
      <c r="J3996" s="235">
        <v>1.7991972915139751E-2</v>
      </c>
      <c r="K3996" s="235">
        <v>1.8757769486645232E-2</v>
      </c>
      <c r="L3996" s="235">
        <v>1.9472183689600731E-2</v>
      </c>
      <c r="M3996" s="235">
        <v>2.0146389201214289E-2</v>
      </c>
      <c r="N3996" s="235">
        <v>2.0782519164326281E-2</v>
      </c>
      <c r="O3996" s="235">
        <v>2.136714127277756E-2</v>
      </c>
      <c r="P3996" s="235">
        <v>2.1915047346324192E-2</v>
      </c>
      <c r="Q3996" s="235">
        <v>2.2435920085213369E-2</v>
      </c>
      <c r="R3996" s="235">
        <v>2.292991467096625E-2</v>
      </c>
      <c r="S3996" s="235">
        <v>2.340140816023693E-2</v>
      </c>
      <c r="T3996" s="235">
        <v>2.382510923138826E-2</v>
      </c>
      <c r="U3996" s="235">
        <v>2.4181757225789469E-2</v>
      </c>
      <c r="V3996" s="235">
        <v>2.445915952672624E-2</v>
      </c>
      <c r="W3996" s="236">
        <f t="shared" si="162"/>
        <v>2.4739744062760589E-2</v>
      </c>
      <c r="X3996" s="236">
        <f t="shared" si="162"/>
        <v>2.5023547339069949E-2</v>
      </c>
      <c r="Y3996" s="236">
        <f t="shared" si="162"/>
        <v>2.5310606279602819E-2</v>
      </c>
      <c r="Z3996" s="236">
        <f t="shared" si="160"/>
        <v>2.5600958231882718E-2</v>
      </c>
    </row>
    <row r="3997" spans="1:26" x14ac:dyDescent="0.35">
      <c r="A3997" t="str">
        <f t="shared" si="161"/>
        <v>ncl.sol.25_50</v>
      </c>
      <c r="B3997" t="s">
        <v>1969</v>
      </c>
      <c r="C3997" t="s">
        <v>105</v>
      </c>
      <c r="D3997" t="s">
        <v>2382</v>
      </c>
      <c r="E3997" s="235">
        <v>2.090400227663932E-2</v>
      </c>
      <c r="F3997" s="235">
        <v>2.3238427330968741E-2</v>
      </c>
      <c r="G3997" s="235">
        <v>2.5784977101884151E-2</v>
      </c>
      <c r="H3997" s="235">
        <v>2.9523665224131031E-2</v>
      </c>
      <c r="I3997" s="235">
        <v>3.4332564612907561E-2</v>
      </c>
      <c r="J3997" s="235">
        <v>4.0098037360557108E-2</v>
      </c>
      <c r="K3997" s="235">
        <v>4.6994555610797052E-2</v>
      </c>
      <c r="L3997" s="235">
        <v>5.5193952964750922E-2</v>
      </c>
      <c r="M3997" s="235">
        <v>6.4923265292574153E-2</v>
      </c>
      <c r="N3997" s="235">
        <v>7.6367823337469415E-2</v>
      </c>
      <c r="O3997" s="235">
        <v>8.9808504167903563E-2</v>
      </c>
      <c r="P3997" s="235">
        <v>0.1054712664854381</v>
      </c>
      <c r="Q3997" s="235">
        <v>0.12356739371100239</v>
      </c>
      <c r="R3997" s="235">
        <v>0.14432036586785271</v>
      </c>
      <c r="S3997" s="235">
        <v>0.16790538192108639</v>
      </c>
      <c r="T3997" s="235">
        <v>0.19440190702584639</v>
      </c>
      <c r="U3997" s="235">
        <v>0.2228901436424888</v>
      </c>
      <c r="V3997" s="235">
        <v>0.25263605030883679</v>
      </c>
      <c r="W3997" s="236">
        <f t="shared" si="162"/>
        <v>0.28635171063473791</v>
      </c>
      <c r="X3997" s="236">
        <f t="shared" si="162"/>
        <v>0.32456690992121856</v>
      </c>
      <c r="Y3997" s="236">
        <f t="shared" si="162"/>
        <v>0.36788213621039545</v>
      </c>
      <c r="Z3997" s="236">
        <f t="shared" si="160"/>
        <v>0.41697801595231654</v>
      </c>
    </row>
    <row r="3998" spans="1:26" x14ac:dyDescent="0.35">
      <c r="A3998" t="str">
        <f t="shared" si="161"/>
        <v>ncl.wnd.25_50</v>
      </c>
      <c r="B3998" t="s">
        <v>1969</v>
      </c>
      <c r="C3998" t="s">
        <v>103</v>
      </c>
      <c r="D3998" t="s">
        <v>2382</v>
      </c>
      <c r="E3998" s="235">
        <v>1.3411818198819319E-2</v>
      </c>
      <c r="F3998" s="235">
        <v>1.4420541165920399E-2</v>
      </c>
      <c r="G3998" s="235">
        <v>1.5395610951940151E-2</v>
      </c>
      <c r="H3998" s="235">
        <v>1.6624184401139691E-2</v>
      </c>
      <c r="I3998" s="235">
        <v>1.797513282162751E-2</v>
      </c>
      <c r="J3998" s="235">
        <v>1.93047564584942E-2</v>
      </c>
      <c r="K3998" s="235">
        <v>2.0622007997321681E-2</v>
      </c>
      <c r="L3998" s="235">
        <v>2.1910099084057801E-2</v>
      </c>
      <c r="M3998" s="235">
        <v>2.313347299538741E-2</v>
      </c>
      <c r="N3998" s="235">
        <v>2.430182067081773E-2</v>
      </c>
      <c r="O3998" s="235">
        <v>2.5412461889601778E-2</v>
      </c>
      <c r="P3998" s="235">
        <v>2.6412279917550349E-2</v>
      </c>
      <c r="Q3998" s="235">
        <v>2.731376688981928E-2</v>
      </c>
      <c r="R3998" s="235">
        <v>2.8069821465660859E-2</v>
      </c>
      <c r="S3998" s="235">
        <v>2.869683114169734E-2</v>
      </c>
      <c r="T3998" s="235">
        <v>2.9178679292952731E-2</v>
      </c>
      <c r="U3998" s="235">
        <v>2.9427592971113019E-2</v>
      </c>
      <c r="V3998" s="235">
        <v>2.945862295112267E-2</v>
      </c>
      <c r="W3998" s="236">
        <f t="shared" si="162"/>
        <v>2.9489685650752315E-2</v>
      </c>
      <c r="X3998" s="236">
        <f t="shared" si="162"/>
        <v>2.9520781104503218E-2</v>
      </c>
      <c r="Y3998" s="236">
        <f t="shared" si="162"/>
        <v>2.9551909346913027E-2</v>
      </c>
      <c r="Z3998" s="236">
        <f t="shared" si="160"/>
        <v>2.9583070412555802E-2</v>
      </c>
    </row>
    <row r="3999" spans="1:26" x14ac:dyDescent="0.35">
      <c r="A3999" t="str">
        <f t="shared" si="161"/>
        <v>ncl.sol.50_75</v>
      </c>
      <c r="B3999" t="s">
        <v>1969</v>
      </c>
      <c r="C3999" t="s">
        <v>105</v>
      </c>
      <c r="D3999" t="s">
        <v>2383</v>
      </c>
      <c r="E3999" s="235">
        <v>2.090400227663932E-2</v>
      </c>
      <c r="F3999" s="235">
        <v>2.3238427330968741E-2</v>
      </c>
      <c r="G3999" s="235">
        <v>2.5784977101884151E-2</v>
      </c>
      <c r="H3999" s="235">
        <v>3.0673522583650671E-2</v>
      </c>
      <c r="I3999" s="235">
        <v>3.7676271079931142E-2</v>
      </c>
      <c r="J3999" s="235">
        <v>4.6568603091904269E-2</v>
      </c>
      <c r="K3999" s="235">
        <v>5.77720732535544E-2</v>
      </c>
      <c r="L3999" s="235">
        <v>7.1724470181404251E-2</v>
      </c>
      <c r="M3999" s="235">
        <v>8.8930794296723875E-2</v>
      </c>
      <c r="N3999" s="235">
        <v>0.1098999999793422</v>
      </c>
      <c r="O3999" s="235">
        <v>0.13515532476756631</v>
      </c>
      <c r="P3999" s="235">
        <v>0.16506955382842639</v>
      </c>
      <c r="Q3999" s="235">
        <v>0.19970206680133001</v>
      </c>
      <c r="R3999" s="235">
        <v>0.23876718601990049</v>
      </c>
      <c r="S3999" s="235">
        <v>0.28182332474150812</v>
      </c>
      <c r="T3999" s="235">
        <v>0.32745810936020192</v>
      </c>
      <c r="U3999" s="235">
        <v>0.37329123846180667</v>
      </c>
      <c r="V3999" s="235">
        <v>0.41732961729015627</v>
      </c>
      <c r="W3999" s="236">
        <f t="shared" si="162"/>
        <v>0.46656334658486209</v>
      </c>
      <c r="X3999" s="236">
        <f t="shared" si="162"/>
        <v>0.52160533870070169</v>
      </c>
      <c r="Y3999" s="236">
        <f t="shared" si="162"/>
        <v>0.5831408132520054</v>
      </c>
      <c r="Z3999" s="236">
        <f t="shared" si="160"/>
        <v>0.65193582743472178</v>
      </c>
    </row>
    <row r="4000" spans="1:26" x14ac:dyDescent="0.35">
      <c r="A4000" t="str">
        <f t="shared" si="161"/>
        <v>ncl.wnd.50_75</v>
      </c>
      <c r="B4000" t="s">
        <v>1969</v>
      </c>
      <c r="C4000" t="s">
        <v>103</v>
      </c>
      <c r="D4000" t="s">
        <v>2383</v>
      </c>
      <c r="E4000" s="235">
        <v>1.3411818198819319E-2</v>
      </c>
      <c r="F4000" s="235">
        <v>1.4420541165920399E-2</v>
      </c>
      <c r="G4000" s="235">
        <v>1.5395610951940151E-2</v>
      </c>
      <c r="H4000" s="235">
        <v>1.7051989469143949E-2</v>
      </c>
      <c r="I4000" s="235">
        <v>1.909333500520858E-2</v>
      </c>
      <c r="J4000" s="235">
        <v>2.1211215255578258E-2</v>
      </c>
      <c r="K4000" s="235">
        <v>2.3404428171920639E-2</v>
      </c>
      <c r="L4000" s="235">
        <v>2.557696630110198E-2</v>
      </c>
      <c r="M4000" s="235">
        <v>2.7717129593970678E-2</v>
      </c>
      <c r="N4000" s="235">
        <v>2.9713693728763538E-2</v>
      </c>
      <c r="O4000" s="235">
        <v>3.1491897985452232E-2</v>
      </c>
      <c r="P4000" s="235">
        <v>3.3008273196629689E-2</v>
      </c>
      <c r="Q4000" s="235">
        <v>3.4147484573076488E-2</v>
      </c>
      <c r="R4000" s="235">
        <v>3.4854109395260333E-2</v>
      </c>
      <c r="S4000" s="235">
        <v>3.5148538460910317E-2</v>
      </c>
      <c r="T4000" s="235">
        <v>3.501400355207087E-2</v>
      </c>
      <c r="U4000" s="235">
        <v>3.4500523232778538E-2</v>
      </c>
      <c r="V4000" s="235">
        <v>3.3693827756021227E-2</v>
      </c>
      <c r="W4000" s="236">
        <f t="shared" si="162"/>
        <v>3.2905994532100781E-2</v>
      </c>
      <c r="X4000" s="236">
        <f t="shared" si="162"/>
        <v>3.2136582521501873E-2</v>
      </c>
      <c r="Y4000" s="236">
        <f t="shared" si="162"/>
        <v>3.1385160997149365E-2</v>
      </c>
      <c r="Z4000" s="236">
        <f t="shared" si="160"/>
        <v>3.0651309303281551E-2</v>
      </c>
    </row>
    <row r="4001" spans="1:26" x14ac:dyDescent="0.35">
      <c r="A4001" t="str">
        <f t="shared" si="161"/>
        <v>ncl.sol.75_100</v>
      </c>
      <c r="B4001" t="s">
        <v>1969</v>
      </c>
      <c r="C4001" t="s">
        <v>105</v>
      </c>
      <c r="D4001" t="s">
        <v>2384</v>
      </c>
      <c r="E4001" s="235">
        <v>2.090400227663932E-2</v>
      </c>
      <c r="F4001" s="235">
        <v>2.3238427330968741E-2</v>
      </c>
      <c r="G4001" s="235">
        <v>2.5784977101884151E-2</v>
      </c>
      <c r="H4001" s="235">
        <v>3.1886438760779123E-2</v>
      </c>
      <c r="I4001" s="235">
        <v>4.1331329422239348E-2</v>
      </c>
      <c r="J4001" s="235">
        <v>5.3873617907962988E-2</v>
      </c>
      <c r="K4001" s="235">
        <v>7.030339261397707E-2</v>
      </c>
      <c r="L4001" s="235">
        <v>9.1435910288271152E-2</v>
      </c>
      <c r="M4001" s="235">
        <v>0.1181760007477355</v>
      </c>
      <c r="N4001" s="235">
        <v>0.15133079269136249</v>
      </c>
      <c r="O4001" s="235">
        <v>0.19137786278913549</v>
      </c>
      <c r="P4001" s="235">
        <v>0.23803406040000011</v>
      </c>
      <c r="Q4001" s="235">
        <v>0.29028361878561948</v>
      </c>
      <c r="R4001" s="235">
        <v>0.3459139006896178</v>
      </c>
      <c r="S4001" s="235">
        <v>0.40233571452814471</v>
      </c>
      <c r="T4001" s="235">
        <v>0.45671091804553859</v>
      </c>
      <c r="U4001" s="235">
        <v>0.50591567764498557</v>
      </c>
      <c r="V4001" s="235">
        <v>0.54780055464922306</v>
      </c>
      <c r="W4001" s="236">
        <f t="shared" si="162"/>
        <v>0.59315309039419473</v>
      </c>
      <c r="X4001" s="236">
        <f t="shared" si="162"/>
        <v>0.64226037315620077</v>
      </c>
      <c r="Y4001" s="236">
        <f t="shared" si="162"/>
        <v>0.69543325931692634</v>
      </c>
      <c r="Z4001" s="236">
        <f t="shared" si="160"/>
        <v>0.75300834113043247</v>
      </c>
    </row>
    <row r="4002" spans="1:26" x14ac:dyDescent="0.35">
      <c r="A4002" t="str">
        <f t="shared" si="161"/>
        <v>ncl.wnd.75_100</v>
      </c>
      <c r="B4002" t="s">
        <v>1969</v>
      </c>
      <c r="C4002" t="s">
        <v>103</v>
      </c>
      <c r="D4002" t="s">
        <v>2384</v>
      </c>
      <c r="E4002" s="235">
        <v>1.3411818198819319E-2</v>
      </c>
      <c r="F4002" s="235">
        <v>1.4420541165920399E-2</v>
      </c>
      <c r="G4002" s="235">
        <v>1.5395610951940151E-2</v>
      </c>
      <c r="H4002" s="235">
        <v>1.7602046314405369E-2</v>
      </c>
      <c r="I4002" s="235">
        <v>2.0591329074180709E-2</v>
      </c>
      <c r="J4002" s="235">
        <v>2.386453936203263E-2</v>
      </c>
      <c r="K4002" s="235">
        <v>2.734159917158727E-2</v>
      </c>
      <c r="L4002" s="235">
        <v>3.0878691682595261E-2</v>
      </c>
      <c r="M4002" s="235">
        <v>3.4373879795064392E-2</v>
      </c>
      <c r="N4002" s="235">
        <v>3.748065351658561E-2</v>
      </c>
      <c r="O4002" s="235">
        <v>4.0016160567456917E-2</v>
      </c>
      <c r="P4002" s="235">
        <v>4.1762016913908309E-2</v>
      </c>
      <c r="Q4002" s="235">
        <v>4.2631627123375343E-2</v>
      </c>
      <c r="R4002" s="235">
        <v>4.2582044707265072E-2</v>
      </c>
      <c r="S4002" s="235">
        <v>4.1800791468880737E-2</v>
      </c>
      <c r="T4002" s="235">
        <v>4.0408363212830922E-2</v>
      </c>
      <c r="U4002" s="235">
        <v>3.8675227529298521E-2</v>
      </c>
      <c r="V4002" s="235">
        <v>3.6758913404324287E-2</v>
      </c>
      <c r="W4002" s="236">
        <f t="shared" si="162"/>
        <v>3.4937550493865696E-2</v>
      </c>
      <c r="X4002" s="236">
        <f t="shared" si="162"/>
        <v>3.320643407179226E-2</v>
      </c>
      <c r="Y4002" s="236">
        <f t="shared" si="162"/>
        <v>3.1561092525873878E-2</v>
      </c>
      <c r="Z4002" s="236">
        <f t="shared" si="160"/>
        <v>2.9997275807248671E-2</v>
      </c>
    </row>
    <row r="4003" spans="1:26" x14ac:dyDescent="0.35">
      <c r="A4003" t="str">
        <f t="shared" si="161"/>
        <v>nzl.sol.0_0</v>
      </c>
      <c r="B4003" t="s">
        <v>1440</v>
      </c>
      <c r="C4003" t="s">
        <v>105</v>
      </c>
      <c r="D4003" t="s">
        <v>2380</v>
      </c>
      <c r="E4003" s="235">
        <v>7.8971337466519909E-3</v>
      </c>
      <c r="F4003" s="235">
        <v>1.079658837364305E-2</v>
      </c>
      <c r="G4003" s="235">
        <v>1.486051905492307E-2</v>
      </c>
      <c r="H4003" s="235">
        <v>2.056195470525549E-2</v>
      </c>
      <c r="I4003" s="235">
        <v>2.8550313722515961E-2</v>
      </c>
      <c r="J4003" s="235">
        <v>3.9663455574200708E-2</v>
      </c>
      <c r="K4003" s="235">
        <v>5.4906506674762323E-2</v>
      </c>
      <c r="L4003" s="235">
        <v>7.536070910824999E-2</v>
      </c>
      <c r="M4003" s="235">
        <v>0.10204287767740031</v>
      </c>
      <c r="N4003" s="235">
        <v>0.1356479156902764</v>
      </c>
      <c r="O4003" s="235">
        <v>0.17634184551052701</v>
      </c>
      <c r="P4003" s="235">
        <v>0.22361003989989919</v>
      </c>
      <c r="Q4003" s="235">
        <v>0.27570651338358532</v>
      </c>
      <c r="R4003" s="235">
        <v>0.33040296463182323</v>
      </c>
      <c r="S4003" s="235">
        <v>0.38524596367386388</v>
      </c>
      <c r="T4003" s="235">
        <v>0.43799162678862291</v>
      </c>
      <c r="U4003" s="235">
        <v>0.48714718113423111</v>
      </c>
      <c r="V4003" s="235">
        <v>0.53184103123654369</v>
      </c>
      <c r="W4003" s="236">
        <f t="shared" si="162"/>
        <v>0.58063536742258381</v>
      </c>
      <c r="X4003" s="236">
        <f t="shared" si="162"/>
        <v>0.63390639326587106</v>
      </c>
      <c r="Y4003" s="236">
        <f t="shared" si="162"/>
        <v>0.69206482754759546</v>
      </c>
      <c r="Z4003" s="236">
        <f t="shared" si="160"/>
        <v>0.75555907089203589</v>
      </c>
    </row>
    <row r="4004" spans="1:26" x14ac:dyDescent="0.35">
      <c r="A4004" t="str">
        <f t="shared" si="161"/>
        <v>nzl.wnd.0_0</v>
      </c>
      <c r="B4004" t="s">
        <v>1440</v>
      </c>
      <c r="C4004" t="s">
        <v>103</v>
      </c>
      <c r="D4004" t="s">
        <v>2380</v>
      </c>
      <c r="E4004" s="235">
        <v>7.5565423696264594E-2</v>
      </c>
      <c r="F4004" s="235">
        <v>8.3951887773103279E-2</v>
      </c>
      <c r="G4004" s="235">
        <v>9.1139952089213452E-2</v>
      </c>
      <c r="H4004" s="235">
        <v>9.6642186237461375E-2</v>
      </c>
      <c r="I4004" s="235">
        <v>0.10020423456545011</v>
      </c>
      <c r="J4004" s="235">
        <v>0.1016630256660062</v>
      </c>
      <c r="K4004" s="235">
        <v>0.1009984673997561</v>
      </c>
      <c r="L4004" s="235">
        <v>9.8349027242670833E-2</v>
      </c>
      <c r="M4004" s="235">
        <v>9.4002272120322097E-2</v>
      </c>
      <c r="N4004" s="235">
        <v>8.8350250007712586E-2</v>
      </c>
      <c r="O4004" s="235">
        <v>8.1848839277143925E-2</v>
      </c>
      <c r="P4004" s="235">
        <v>7.4946542046640863E-2</v>
      </c>
      <c r="Q4004" s="235">
        <v>6.8033782336804821E-2</v>
      </c>
      <c r="R4004" s="235">
        <v>6.1410316162515369E-2</v>
      </c>
      <c r="S4004" s="235">
        <v>5.5264063589359501E-2</v>
      </c>
      <c r="T4004" s="235">
        <v>4.9692493018057338E-2</v>
      </c>
      <c r="U4004" s="235">
        <v>4.472017651732297E-2</v>
      </c>
      <c r="V4004" s="235">
        <v>4.0342424890148651E-2</v>
      </c>
      <c r="W4004" s="236">
        <f t="shared" si="162"/>
        <v>3.6393220527357419E-2</v>
      </c>
      <c r="X4004" s="236">
        <f t="shared" si="162"/>
        <v>3.2830612040782289E-2</v>
      </c>
      <c r="Y4004" s="236">
        <f t="shared" si="162"/>
        <v>2.9616754751399951E-2</v>
      </c>
      <c r="Z4004" s="236">
        <f t="shared" si="160"/>
        <v>2.6717508674982068E-2</v>
      </c>
    </row>
    <row r="4005" spans="1:26" x14ac:dyDescent="0.35">
      <c r="A4005" t="str">
        <f t="shared" si="161"/>
        <v>nzl.sol.0_25</v>
      </c>
      <c r="B4005" t="s">
        <v>1440</v>
      </c>
      <c r="C4005" t="s">
        <v>105</v>
      </c>
      <c r="D4005" t="s">
        <v>2381</v>
      </c>
      <c r="E4005" s="235">
        <v>7.8971337466519909E-3</v>
      </c>
      <c r="F4005" s="235">
        <v>1.079658837364305E-2</v>
      </c>
      <c r="G4005" s="235">
        <v>1.486051905492307E-2</v>
      </c>
      <c r="H4005" s="235">
        <v>2.056195470525549E-2</v>
      </c>
      <c r="I4005" s="235">
        <v>2.85871681024281E-2</v>
      </c>
      <c r="J4005" s="235">
        <v>3.9852725613622353E-2</v>
      </c>
      <c r="K4005" s="235">
        <v>5.551169320059076E-2</v>
      </c>
      <c r="L4005" s="235">
        <v>7.6918685676649182E-2</v>
      </c>
      <c r="M4005" s="235">
        <v>0.1055377266375175</v>
      </c>
      <c r="N4005" s="235">
        <v>0.14269566257005409</v>
      </c>
      <c r="O4005" s="235">
        <v>0.18927997919732761</v>
      </c>
      <c r="P4005" s="235">
        <v>0.24534453598583919</v>
      </c>
      <c r="Q4005" s="235">
        <v>0.30928025569909201</v>
      </c>
      <c r="R4005" s="235">
        <v>0.37829872386341729</v>
      </c>
      <c r="S4005" s="235">
        <v>0.44876588979832571</v>
      </c>
      <c r="T4005" s="235">
        <v>0.51678318851042948</v>
      </c>
      <c r="U4005" s="235">
        <v>0.57837691046044493</v>
      </c>
      <c r="V4005" s="235">
        <v>0.63163872068554816</v>
      </c>
      <c r="W4005" s="236">
        <f t="shared" si="162"/>
        <v>0.68980532634274516</v>
      </c>
      <c r="X4005" s="236">
        <f t="shared" si="162"/>
        <v>0.75332840224611031</v>
      </c>
      <c r="Y4005" s="236">
        <f t="shared" si="162"/>
        <v>0.8227012172253082</v>
      </c>
      <c r="Z4005" s="236">
        <f t="shared" si="160"/>
        <v>0.89846246445236622</v>
      </c>
    </row>
    <row r="4006" spans="1:26" x14ac:dyDescent="0.35">
      <c r="A4006" t="str">
        <f t="shared" si="161"/>
        <v>nzl.wnd.0_25</v>
      </c>
      <c r="B4006" t="s">
        <v>1440</v>
      </c>
      <c r="C4006" t="s">
        <v>103</v>
      </c>
      <c r="D4006" t="s">
        <v>2381</v>
      </c>
      <c r="E4006" s="235">
        <v>7.5565423696264594E-2</v>
      </c>
      <c r="F4006" s="235">
        <v>8.3951887773103279E-2</v>
      </c>
      <c r="G4006" s="235">
        <v>9.1139952089213452E-2</v>
      </c>
      <c r="H4006" s="235">
        <v>9.6642186237461375E-2</v>
      </c>
      <c r="I4006" s="235">
        <v>0.1002614247912116</v>
      </c>
      <c r="J4006" s="235">
        <v>0.101856060157933</v>
      </c>
      <c r="K4006" s="235">
        <v>0.1013816004573551</v>
      </c>
      <c r="L4006" s="235">
        <v>9.8932907061908687E-2</v>
      </c>
      <c r="M4006" s="235">
        <v>9.4742780867862225E-2</v>
      </c>
      <c r="N4006" s="235">
        <v>8.914788728663689E-2</v>
      </c>
      <c r="O4006" s="235">
        <v>8.2569608532791786E-2</v>
      </c>
      <c r="P4006" s="235">
        <v>7.5453691726370453E-2</v>
      </c>
      <c r="Q4006" s="235">
        <v>6.8221012832145156E-2</v>
      </c>
      <c r="R4006" s="235">
        <v>6.1216463403408423E-2</v>
      </c>
      <c r="S4006" s="235">
        <v>5.4682623223599167E-2</v>
      </c>
      <c r="T4006" s="235">
        <v>4.8754530250433421E-2</v>
      </c>
      <c r="U4006" s="235">
        <v>4.3486213291344437E-2</v>
      </c>
      <c r="V4006" s="235">
        <v>3.8882451315434982E-2</v>
      </c>
      <c r="W4006" s="236">
        <f t="shared" si="162"/>
        <v>3.4766076553234666E-2</v>
      </c>
      <c r="X4006" s="236">
        <f t="shared" si="162"/>
        <v>3.108549070376047E-2</v>
      </c>
      <c r="Y4006" s="236">
        <f t="shared" si="162"/>
        <v>2.7794558031704976E-2</v>
      </c>
      <c r="Z4006" s="236">
        <f t="shared" si="160"/>
        <v>2.4852027061112478E-2</v>
      </c>
    </row>
    <row r="4007" spans="1:26" x14ac:dyDescent="0.35">
      <c r="A4007" t="str">
        <f t="shared" si="161"/>
        <v>nzl.sol.25_50</v>
      </c>
      <c r="B4007" t="s">
        <v>1440</v>
      </c>
      <c r="C4007" t="s">
        <v>105</v>
      </c>
      <c r="D4007" t="s">
        <v>2382</v>
      </c>
      <c r="E4007" s="235">
        <v>7.8971337466519909E-3</v>
      </c>
      <c r="F4007" s="235">
        <v>1.079658837364305E-2</v>
      </c>
      <c r="G4007" s="235">
        <v>1.486051905492307E-2</v>
      </c>
      <c r="H4007" s="235">
        <v>2.0813186278071109E-2</v>
      </c>
      <c r="I4007" s="235">
        <v>2.9478430184392029E-2</v>
      </c>
      <c r="J4007" s="235">
        <v>4.1969430646238419E-2</v>
      </c>
      <c r="K4007" s="235">
        <v>5.9839613354450233E-2</v>
      </c>
      <c r="L4007" s="235">
        <v>8.5032083522900426E-2</v>
      </c>
      <c r="M4007" s="235">
        <v>0.11973827923629329</v>
      </c>
      <c r="N4007" s="235">
        <v>0.16601209375470591</v>
      </c>
      <c r="O4007" s="235">
        <v>0.22516525284791589</v>
      </c>
      <c r="P4007" s="235">
        <v>0.29631093979316708</v>
      </c>
      <c r="Q4007" s="235">
        <v>0.37623557737464952</v>
      </c>
      <c r="R4007" s="235">
        <v>0.45922498764863923</v>
      </c>
      <c r="S4007" s="235">
        <v>0.53871341992130151</v>
      </c>
      <c r="T4007" s="235">
        <v>0.6091332518733702</v>
      </c>
      <c r="U4007" s="235">
        <v>0.66712007723124866</v>
      </c>
      <c r="V4007" s="235">
        <v>0.7134831447067701</v>
      </c>
      <c r="W4007" s="236">
        <f t="shared" si="162"/>
        <v>0.76306832181308082</v>
      </c>
      <c r="X4007" s="236">
        <f t="shared" si="162"/>
        <v>0.81609953658251633</v>
      </c>
      <c r="Y4007" s="236">
        <f t="shared" si="162"/>
        <v>0.87281627944888529</v>
      </c>
      <c r="Z4007" s="236">
        <f t="shared" si="160"/>
        <v>0.93347468479289808</v>
      </c>
    </row>
    <row r="4008" spans="1:26" x14ac:dyDescent="0.35">
      <c r="A4008" t="str">
        <f t="shared" si="161"/>
        <v>nzl.wnd.25_50</v>
      </c>
      <c r="B4008" t="s">
        <v>1440</v>
      </c>
      <c r="C4008" t="s">
        <v>103</v>
      </c>
      <c r="D4008" t="s">
        <v>2382</v>
      </c>
      <c r="E4008" s="235">
        <v>7.5565423696264594E-2</v>
      </c>
      <c r="F4008" s="235">
        <v>8.3951887773103279E-2</v>
      </c>
      <c r="G4008" s="235">
        <v>9.1139952089213452E-2</v>
      </c>
      <c r="H4008" s="235">
        <v>9.744206882753495E-2</v>
      </c>
      <c r="I4008" s="235">
        <v>0.10224455956683511</v>
      </c>
      <c r="J4008" s="235">
        <v>0.1050022578917614</v>
      </c>
      <c r="K4008" s="235">
        <v>0.10549000750737431</v>
      </c>
      <c r="L4008" s="235">
        <v>0.1036241224327603</v>
      </c>
      <c r="M4008" s="235">
        <v>9.9532945310332771E-2</v>
      </c>
      <c r="N4008" s="235">
        <v>9.3519147237168213E-2</v>
      </c>
      <c r="O4008" s="235">
        <v>8.6098191526751536E-2</v>
      </c>
      <c r="P4008" s="235">
        <v>7.7840945338945658E-2</v>
      </c>
      <c r="Q4008" s="235">
        <v>6.943299134586621E-2</v>
      </c>
      <c r="R4008" s="235">
        <v>6.1387850410417152E-2</v>
      </c>
      <c r="S4008" s="235">
        <v>5.4056372931801017E-2</v>
      </c>
      <c r="T4008" s="235">
        <v>4.7591323051563411E-2</v>
      </c>
      <c r="U4008" s="235">
        <v>4.1992780736342959E-2</v>
      </c>
      <c r="V4008" s="235">
        <v>3.7236468491656328E-2</v>
      </c>
      <c r="W4008" s="236">
        <f t="shared" si="162"/>
        <v>3.3018879945954871E-2</v>
      </c>
      <c r="X4008" s="236">
        <f t="shared" si="162"/>
        <v>2.9278996560312239E-2</v>
      </c>
      <c r="Y4008" s="236">
        <f t="shared" si="162"/>
        <v>2.5962711060518527E-2</v>
      </c>
      <c r="Z4008" s="236">
        <f t="shared" si="160"/>
        <v>2.3022044632692928E-2</v>
      </c>
    </row>
    <row r="4009" spans="1:26" x14ac:dyDescent="0.35">
      <c r="A4009" t="str">
        <f t="shared" si="161"/>
        <v>nzl.sol.50_75</v>
      </c>
      <c r="B4009" t="s">
        <v>1440</v>
      </c>
      <c r="C4009" t="s">
        <v>105</v>
      </c>
      <c r="D4009" t="s">
        <v>2383</v>
      </c>
      <c r="E4009" s="235">
        <v>7.8971337466519909E-3</v>
      </c>
      <c r="F4009" s="235">
        <v>1.079658837364305E-2</v>
      </c>
      <c r="G4009" s="235">
        <v>1.486051905492307E-2</v>
      </c>
      <c r="H4009" s="235">
        <v>2.0996437131568371E-2</v>
      </c>
      <c r="I4009" s="235">
        <v>3.012409894563977E-2</v>
      </c>
      <c r="J4009" s="235">
        <v>4.3500134103156278E-2</v>
      </c>
      <c r="K4009" s="235">
        <v>6.2983017175254535E-2</v>
      </c>
      <c r="L4009" s="235">
        <v>9.0951762484261192E-2</v>
      </c>
      <c r="M4009" s="235">
        <v>0.13016364133118041</v>
      </c>
      <c r="N4009" s="235">
        <v>0.18314976298459409</v>
      </c>
      <c r="O4009" s="235">
        <v>0.25120727982469349</v>
      </c>
      <c r="P4009" s="235">
        <v>0.33247327549699041</v>
      </c>
      <c r="Q4009" s="235">
        <v>0.42165956006684491</v>
      </c>
      <c r="R4009" s="235">
        <v>0.51055700752124256</v>
      </c>
      <c r="S4009" s="235">
        <v>0.5905158825344502</v>
      </c>
      <c r="T4009" s="235">
        <v>0.6564704386007042</v>
      </c>
      <c r="U4009" s="235">
        <v>0.70827922424670753</v>
      </c>
      <c r="V4009" s="235">
        <v>0.74860351479253451</v>
      </c>
      <c r="W4009" s="236">
        <f t="shared" si="162"/>
        <v>0.79122357846336544</v>
      </c>
      <c r="X4009" s="236">
        <f t="shared" si="162"/>
        <v>0.83627011995778655</v>
      </c>
      <c r="Y4009" s="236">
        <f t="shared" si="162"/>
        <v>0.8838812853535194</v>
      </c>
      <c r="Z4009" s="236">
        <f t="shared" si="160"/>
        <v>0.93420308576566813</v>
      </c>
    </row>
    <row r="4010" spans="1:26" x14ac:dyDescent="0.35">
      <c r="A4010" t="str">
        <f t="shared" si="161"/>
        <v>nzl.wnd.50_75</v>
      </c>
      <c r="B4010" t="s">
        <v>1440</v>
      </c>
      <c r="C4010" t="s">
        <v>103</v>
      </c>
      <c r="D4010" t="s">
        <v>2383</v>
      </c>
      <c r="E4010" s="235">
        <v>7.5565423696264594E-2</v>
      </c>
      <c r="F4010" s="235">
        <v>8.3951887773103279E-2</v>
      </c>
      <c r="G4010" s="235">
        <v>9.1139952089213452E-2</v>
      </c>
      <c r="H4010" s="235">
        <v>9.8584361349202454E-2</v>
      </c>
      <c r="I4010" s="235">
        <v>0.10514439124618701</v>
      </c>
      <c r="J4010" s="235">
        <v>0.1097431236219968</v>
      </c>
      <c r="K4010" s="235">
        <v>0.11186838716942669</v>
      </c>
      <c r="L4010" s="235">
        <v>0.1112035494229818</v>
      </c>
      <c r="M4010" s="235">
        <v>0.10762783811799349</v>
      </c>
      <c r="N4010" s="235">
        <v>0.1013011365594432</v>
      </c>
      <c r="O4010" s="235">
        <v>9.2812125444740712E-2</v>
      </c>
      <c r="P4010" s="235">
        <v>8.3032466830568807E-2</v>
      </c>
      <c r="Q4010" s="235">
        <v>7.3040316097485472E-2</v>
      </c>
      <c r="R4010" s="235">
        <v>6.3640112952765338E-2</v>
      </c>
      <c r="S4010" s="235">
        <v>5.5262817530673587E-2</v>
      </c>
      <c r="T4010" s="235">
        <v>4.8080297487198442E-2</v>
      </c>
      <c r="U4010" s="235">
        <v>4.2077938898121413E-2</v>
      </c>
      <c r="V4010" s="235">
        <v>3.7131714469263798E-2</v>
      </c>
      <c r="W4010" s="236">
        <f t="shared" si="162"/>
        <v>3.2766914338774558E-2</v>
      </c>
      <c r="X4010" s="236">
        <f t="shared" si="162"/>
        <v>2.8915192595626926E-2</v>
      </c>
      <c r="Y4010" s="236">
        <f t="shared" si="162"/>
        <v>2.551623733006856E-2</v>
      </c>
      <c r="Z4010" s="236">
        <f t="shared" si="160"/>
        <v>2.2516826243891321E-2</v>
      </c>
    </row>
    <row r="4011" spans="1:26" x14ac:dyDescent="0.35">
      <c r="A4011" t="str">
        <f t="shared" si="161"/>
        <v>nzl.sol.75_100</v>
      </c>
      <c r="B4011" t="s">
        <v>1440</v>
      </c>
      <c r="C4011" t="s">
        <v>105</v>
      </c>
      <c r="D4011" t="s">
        <v>2384</v>
      </c>
      <c r="E4011" s="235">
        <v>7.8971337466519909E-3</v>
      </c>
      <c r="F4011" s="235">
        <v>1.079658837364305E-2</v>
      </c>
      <c r="G4011" s="235">
        <v>1.486051905492307E-2</v>
      </c>
      <c r="H4011" s="235">
        <v>2.1123934211124001E-2</v>
      </c>
      <c r="I4011" s="235">
        <v>3.0572388167964561E-2</v>
      </c>
      <c r="J4011" s="235">
        <v>4.45678410597313E-2</v>
      </c>
      <c r="K4011" s="235">
        <v>6.5183408194528045E-2</v>
      </c>
      <c r="L4011" s="235">
        <v>9.5146960913376377E-2</v>
      </c>
      <c r="M4011" s="235">
        <v>0.13761827493526241</v>
      </c>
      <c r="N4011" s="235">
        <v>0.19546353390190641</v>
      </c>
      <c r="O4011" s="235">
        <v>0.2698322811391406</v>
      </c>
      <c r="P4011" s="235">
        <v>0.35779790711398368</v>
      </c>
      <c r="Q4011" s="235">
        <v>0.45220603586146302</v>
      </c>
      <c r="R4011" s="235">
        <v>0.54261732692680664</v>
      </c>
      <c r="S4011" s="235">
        <v>0.62007515409389402</v>
      </c>
      <c r="T4011" s="235">
        <v>0.68158288159874991</v>
      </c>
      <c r="U4011" s="235">
        <v>0.72893691704604491</v>
      </c>
      <c r="V4011" s="235">
        <v>0.76540723378839226</v>
      </c>
      <c r="W4011" s="236">
        <f t="shared" si="162"/>
        <v>0.8037022406680937</v>
      </c>
      <c r="X4011" s="236">
        <f t="shared" si="162"/>
        <v>0.84391323094483972</v>
      </c>
      <c r="Y4011" s="236">
        <f t="shared" si="162"/>
        <v>0.88613606548083834</v>
      </c>
      <c r="Z4011" s="236">
        <f t="shared" si="160"/>
        <v>0.9304714012680122</v>
      </c>
    </row>
    <row r="4012" spans="1:26" x14ac:dyDescent="0.35">
      <c r="A4012" t="str">
        <f t="shared" si="161"/>
        <v>nzl.wnd.75_100</v>
      </c>
      <c r="B4012" t="s">
        <v>1440</v>
      </c>
      <c r="C4012" t="s">
        <v>103</v>
      </c>
      <c r="D4012" t="s">
        <v>2384</v>
      </c>
      <c r="E4012" s="235">
        <v>7.5565423696264594E-2</v>
      </c>
      <c r="F4012" s="235">
        <v>8.3951887773103279E-2</v>
      </c>
      <c r="G4012" s="235">
        <v>9.1139952089213452E-2</v>
      </c>
      <c r="H4012" s="235">
        <v>0.10015571331230121</v>
      </c>
      <c r="I4012" s="235">
        <v>0.1092345349348323</v>
      </c>
      <c r="J4012" s="235">
        <v>0.1165870369024264</v>
      </c>
      <c r="K4012" s="235">
        <v>0.1214647954796548</v>
      </c>
      <c r="L4012" s="235">
        <v>0.12302835252310911</v>
      </c>
      <c r="M4012" s="235">
        <v>0.1207233187598736</v>
      </c>
      <c r="N4012" s="235">
        <v>0.11435081408063021</v>
      </c>
      <c r="O4012" s="235">
        <v>0.1044810171163062</v>
      </c>
      <c r="P4012" s="235">
        <v>9.2444451694957006E-2</v>
      </c>
      <c r="Q4012" s="235">
        <v>7.9981850100892635E-2</v>
      </c>
      <c r="R4012" s="235">
        <v>6.8417218851490005E-2</v>
      </c>
      <c r="S4012" s="235">
        <v>5.8430958082481867E-2</v>
      </c>
      <c r="T4012" s="235">
        <v>5.0193101829396243E-2</v>
      </c>
      <c r="U4012" s="235">
        <v>4.35393250051547E-2</v>
      </c>
      <c r="V4012" s="235">
        <v>3.8192403750934002E-2</v>
      </c>
      <c r="W4012" s="236">
        <f t="shared" si="162"/>
        <v>3.3502120303924424E-2</v>
      </c>
      <c r="X4012" s="236">
        <f t="shared" si="162"/>
        <v>2.9387835135440431E-2</v>
      </c>
      <c r="Y4012" s="236">
        <f t="shared" si="162"/>
        <v>2.5778811792000523E-2</v>
      </c>
      <c r="Z4012" s="236">
        <f t="shared" si="160"/>
        <v>2.2613000731243747E-2</v>
      </c>
    </row>
    <row r="4013" spans="1:26" x14ac:dyDescent="0.35">
      <c r="A4013" t="str">
        <f t="shared" si="161"/>
        <v>nic.sol.0_0</v>
      </c>
      <c r="B4013" t="s">
        <v>1400</v>
      </c>
      <c r="C4013" t="s">
        <v>105</v>
      </c>
      <c r="D4013" t="s">
        <v>2380</v>
      </c>
      <c r="E4013" s="235">
        <v>2.090400227663932E-2</v>
      </c>
      <c r="F4013" s="235">
        <v>2.3238427330968741E-2</v>
      </c>
      <c r="G4013" s="235">
        <v>2.5784977101884151E-2</v>
      </c>
      <c r="H4013" s="235">
        <v>2.8523010345819149E-2</v>
      </c>
      <c r="I4013" s="235">
        <v>3.1460164405327368E-2</v>
      </c>
      <c r="J4013" s="235">
        <v>3.4590724557257473E-2</v>
      </c>
      <c r="K4013" s="235">
        <v>3.7913867827805009E-2</v>
      </c>
      <c r="L4013" s="235">
        <v>4.138315222475205E-2</v>
      </c>
      <c r="M4013" s="235">
        <v>4.5008204905001757E-2</v>
      </c>
      <c r="N4013" s="235">
        <v>4.8761481356197602E-2</v>
      </c>
      <c r="O4013" s="235">
        <v>5.2639744983810591E-2</v>
      </c>
      <c r="P4013" s="235">
        <v>5.660612148758238E-2</v>
      </c>
      <c r="Q4013" s="235">
        <v>6.0610242346617139E-2</v>
      </c>
      <c r="R4013" s="235">
        <v>6.4641589518515258E-2</v>
      </c>
      <c r="S4013" s="235">
        <v>6.8701963041991179E-2</v>
      </c>
      <c r="T4013" s="235">
        <v>7.2754689684551094E-2</v>
      </c>
      <c r="U4013" s="235">
        <v>7.6814348751658851E-2</v>
      </c>
      <c r="V4013" s="235">
        <v>8.0836373986807264E-2</v>
      </c>
      <c r="W4013" s="236">
        <f t="shared" si="162"/>
        <v>8.5068993821207833E-2</v>
      </c>
      <c r="X4013" s="236">
        <f t="shared" si="162"/>
        <v>8.9523235059179584E-2</v>
      </c>
      <c r="Y4013" s="236">
        <f t="shared" si="162"/>
        <v>9.4210701872238622E-2</v>
      </c>
      <c r="Z4013" s="236">
        <f t="shared" si="160"/>
        <v>9.9143606030239501E-2</v>
      </c>
    </row>
    <row r="4014" spans="1:26" x14ac:dyDescent="0.35">
      <c r="A4014" t="str">
        <f t="shared" si="161"/>
        <v>nic.wnd.0_0</v>
      </c>
      <c r="B4014" t="s">
        <v>1400</v>
      </c>
      <c r="C4014" t="s">
        <v>103</v>
      </c>
      <c r="D4014" t="s">
        <v>2380</v>
      </c>
      <c r="E4014" s="235">
        <v>1.3411818198819319E-2</v>
      </c>
      <c r="F4014" s="235">
        <v>1.4420541165920399E-2</v>
      </c>
      <c r="G4014" s="235">
        <v>1.5395610951940151E-2</v>
      </c>
      <c r="H4014" s="235">
        <v>1.6304436559963571E-2</v>
      </c>
      <c r="I4014" s="235">
        <v>1.7144876215296759E-2</v>
      </c>
      <c r="J4014" s="235">
        <v>1.7907684156724051E-2</v>
      </c>
      <c r="K4014" s="235">
        <v>1.8575723220013631E-2</v>
      </c>
      <c r="L4014" s="235">
        <v>1.9152928986047819E-2</v>
      </c>
      <c r="M4014" s="235">
        <v>1.96502549762172E-2</v>
      </c>
      <c r="N4014" s="235">
        <v>2.0071275563831301E-2</v>
      </c>
      <c r="O4014" s="235">
        <v>2.0424208087341029E-2</v>
      </c>
      <c r="P4014" s="235">
        <v>2.0696873605827979E-2</v>
      </c>
      <c r="Q4014" s="235">
        <v>2.0911136997884341E-2</v>
      </c>
      <c r="R4014" s="235">
        <v>2.1075750945744862E-2</v>
      </c>
      <c r="S4014" s="235">
        <v>2.1199734111410361E-2</v>
      </c>
      <c r="T4014" s="235">
        <v>2.1287804530642201E-2</v>
      </c>
      <c r="U4014" s="235">
        <v>2.134728953974158E-2</v>
      </c>
      <c r="V4014" s="235">
        <v>2.1383197621466839E-2</v>
      </c>
      <c r="W4014" s="236">
        <f t="shared" si="162"/>
        <v>2.1419166103850026E-2</v>
      </c>
      <c r="X4014" s="236">
        <f t="shared" si="162"/>
        <v>2.1455195088490538E-2</v>
      </c>
      <c r="Y4014" s="236">
        <f t="shared" si="162"/>
        <v>2.1491284677158676E-2</v>
      </c>
      <c r="Z4014" s="236">
        <f t="shared" si="160"/>
        <v>2.152743497179592E-2</v>
      </c>
    </row>
    <row r="4015" spans="1:26" x14ac:dyDescent="0.35">
      <c r="A4015" t="str">
        <f t="shared" si="161"/>
        <v>nic.sol.0_25</v>
      </c>
      <c r="B4015" t="s">
        <v>1400</v>
      </c>
      <c r="C4015" t="s">
        <v>105</v>
      </c>
      <c r="D4015" t="s">
        <v>2381</v>
      </c>
      <c r="E4015" s="235">
        <v>2.090400227663932E-2</v>
      </c>
      <c r="F4015" s="235">
        <v>2.3238427330968741E-2</v>
      </c>
      <c r="G4015" s="235">
        <v>2.5784977101884151E-2</v>
      </c>
      <c r="H4015" s="235">
        <v>2.8523010345819149E-2</v>
      </c>
      <c r="I4015" s="235">
        <v>3.1551081463113431E-2</v>
      </c>
      <c r="J4015" s="235">
        <v>3.4942437972336857E-2</v>
      </c>
      <c r="K4015" s="235">
        <v>3.8762811696971052E-2</v>
      </c>
      <c r="L4015" s="235">
        <v>4.3041065518848107E-2</v>
      </c>
      <c r="M4015" s="235">
        <v>4.7874101155915699E-2</v>
      </c>
      <c r="N4015" s="235">
        <v>5.3328059397615361E-2</v>
      </c>
      <c r="O4015" s="235">
        <v>5.9503729491441393E-2</v>
      </c>
      <c r="P4015" s="235">
        <v>6.6461564623919972E-2</v>
      </c>
      <c r="Q4015" s="235">
        <v>7.4290205245752375E-2</v>
      </c>
      <c r="R4015" s="235">
        <v>8.3094701788065689E-2</v>
      </c>
      <c r="S4015" s="235">
        <v>9.3027449967330852E-2</v>
      </c>
      <c r="T4015" s="235">
        <v>0.1041895159181163</v>
      </c>
      <c r="U4015" s="235">
        <v>0.116152102321359</v>
      </c>
      <c r="V4015" s="235">
        <v>0.12861820206095481</v>
      </c>
      <c r="W4015" s="236">
        <f t="shared" si="162"/>
        <v>0.14242223404294427</v>
      </c>
      <c r="X4015" s="236">
        <f t="shared" si="162"/>
        <v>0.15770779271327509</v>
      </c>
      <c r="Y4015" s="236">
        <f t="shared" si="162"/>
        <v>0.17463388388496853</v>
      </c>
      <c r="Z4015" s="236">
        <f t="shared" si="160"/>
        <v>0.19337657877308925</v>
      </c>
    </row>
    <row r="4016" spans="1:26" x14ac:dyDescent="0.35">
      <c r="A4016" t="str">
        <f t="shared" si="161"/>
        <v>nic.wnd.0_25</v>
      </c>
      <c r="B4016" t="s">
        <v>1400</v>
      </c>
      <c r="C4016" t="s">
        <v>103</v>
      </c>
      <c r="D4016" t="s">
        <v>2381</v>
      </c>
      <c r="E4016" s="235">
        <v>1.3411818198819319E-2</v>
      </c>
      <c r="F4016" s="235">
        <v>1.4420541165920399E-2</v>
      </c>
      <c r="G4016" s="235">
        <v>1.5395610951940151E-2</v>
      </c>
      <c r="H4016" s="235">
        <v>1.6304436559963571E-2</v>
      </c>
      <c r="I4016" s="235">
        <v>1.716884290669379E-2</v>
      </c>
      <c r="J4016" s="235">
        <v>1.7991972915139751E-2</v>
      </c>
      <c r="K4016" s="235">
        <v>1.8757769486645232E-2</v>
      </c>
      <c r="L4016" s="235">
        <v>1.9472183689600731E-2</v>
      </c>
      <c r="M4016" s="235">
        <v>2.0146389201214289E-2</v>
      </c>
      <c r="N4016" s="235">
        <v>2.0782519164326281E-2</v>
      </c>
      <c r="O4016" s="235">
        <v>2.136714127277756E-2</v>
      </c>
      <c r="P4016" s="235">
        <v>2.1915047346324192E-2</v>
      </c>
      <c r="Q4016" s="235">
        <v>2.2435920085213369E-2</v>
      </c>
      <c r="R4016" s="235">
        <v>2.292991467096625E-2</v>
      </c>
      <c r="S4016" s="235">
        <v>2.340140816023693E-2</v>
      </c>
      <c r="T4016" s="235">
        <v>2.382510923138826E-2</v>
      </c>
      <c r="U4016" s="235">
        <v>2.4181757225789469E-2</v>
      </c>
      <c r="V4016" s="235">
        <v>2.445915952672624E-2</v>
      </c>
      <c r="W4016" s="236">
        <f t="shared" si="162"/>
        <v>2.4739744062760589E-2</v>
      </c>
      <c r="X4016" s="236">
        <f t="shared" si="162"/>
        <v>2.5023547339069949E-2</v>
      </c>
      <c r="Y4016" s="236">
        <f t="shared" si="162"/>
        <v>2.5310606279602819E-2</v>
      </c>
      <c r="Z4016" s="236">
        <f t="shared" si="160"/>
        <v>2.5600958231882718E-2</v>
      </c>
    </row>
    <row r="4017" spans="1:26" x14ac:dyDescent="0.35">
      <c r="A4017" t="str">
        <f t="shared" si="161"/>
        <v>nic.sol.25_50</v>
      </c>
      <c r="B4017" t="s">
        <v>1400</v>
      </c>
      <c r="C4017" t="s">
        <v>105</v>
      </c>
      <c r="D4017" t="s">
        <v>2382</v>
      </c>
      <c r="E4017" s="235">
        <v>2.090400227663932E-2</v>
      </c>
      <c r="F4017" s="235">
        <v>2.3238427330968741E-2</v>
      </c>
      <c r="G4017" s="235">
        <v>2.5784977101884151E-2</v>
      </c>
      <c r="H4017" s="235">
        <v>2.9523665224131031E-2</v>
      </c>
      <c r="I4017" s="235">
        <v>3.4332564612907561E-2</v>
      </c>
      <c r="J4017" s="235">
        <v>4.0098037360557108E-2</v>
      </c>
      <c r="K4017" s="235">
        <v>4.6994555610797052E-2</v>
      </c>
      <c r="L4017" s="235">
        <v>5.5193952964750922E-2</v>
      </c>
      <c r="M4017" s="235">
        <v>6.4923265292574153E-2</v>
      </c>
      <c r="N4017" s="235">
        <v>7.6367823337469415E-2</v>
      </c>
      <c r="O4017" s="235">
        <v>8.9808504167903563E-2</v>
      </c>
      <c r="P4017" s="235">
        <v>0.1054712664854381</v>
      </c>
      <c r="Q4017" s="235">
        <v>0.12356739371100239</v>
      </c>
      <c r="R4017" s="235">
        <v>0.14432036586785271</v>
      </c>
      <c r="S4017" s="235">
        <v>0.16790538192108639</v>
      </c>
      <c r="T4017" s="235">
        <v>0.19440190702584639</v>
      </c>
      <c r="U4017" s="235">
        <v>0.2228901436424888</v>
      </c>
      <c r="V4017" s="235">
        <v>0.25263605030883679</v>
      </c>
      <c r="W4017" s="236">
        <f t="shared" si="162"/>
        <v>0.28635171063473791</v>
      </c>
      <c r="X4017" s="236">
        <f t="shared" si="162"/>
        <v>0.32456690992121856</v>
      </c>
      <c r="Y4017" s="236">
        <f t="shared" si="162"/>
        <v>0.36788213621039545</v>
      </c>
      <c r="Z4017" s="236">
        <f t="shared" si="160"/>
        <v>0.41697801595231654</v>
      </c>
    </row>
    <row r="4018" spans="1:26" x14ac:dyDescent="0.35">
      <c r="A4018" t="str">
        <f t="shared" si="161"/>
        <v>nic.wnd.25_50</v>
      </c>
      <c r="B4018" t="s">
        <v>1400</v>
      </c>
      <c r="C4018" t="s">
        <v>103</v>
      </c>
      <c r="D4018" t="s">
        <v>2382</v>
      </c>
      <c r="E4018" s="235">
        <v>1.3411818198819319E-2</v>
      </c>
      <c r="F4018" s="235">
        <v>1.4420541165920399E-2</v>
      </c>
      <c r="G4018" s="235">
        <v>1.5395610951940151E-2</v>
      </c>
      <c r="H4018" s="235">
        <v>1.6624184401139691E-2</v>
      </c>
      <c r="I4018" s="235">
        <v>1.797513282162751E-2</v>
      </c>
      <c r="J4018" s="235">
        <v>1.93047564584942E-2</v>
      </c>
      <c r="K4018" s="235">
        <v>2.0622007997321681E-2</v>
      </c>
      <c r="L4018" s="235">
        <v>2.1910099084057801E-2</v>
      </c>
      <c r="M4018" s="235">
        <v>2.313347299538741E-2</v>
      </c>
      <c r="N4018" s="235">
        <v>2.430182067081773E-2</v>
      </c>
      <c r="O4018" s="235">
        <v>2.5412461889601778E-2</v>
      </c>
      <c r="P4018" s="235">
        <v>2.6412279917550349E-2</v>
      </c>
      <c r="Q4018" s="235">
        <v>2.731376688981928E-2</v>
      </c>
      <c r="R4018" s="235">
        <v>2.8069821465660859E-2</v>
      </c>
      <c r="S4018" s="235">
        <v>2.869683114169734E-2</v>
      </c>
      <c r="T4018" s="235">
        <v>2.9178679292952731E-2</v>
      </c>
      <c r="U4018" s="235">
        <v>2.9427592971113019E-2</v>
      </c>
      <c r="V4018" s="235">
        <v>2.945862295112267E-2</v>
      </c>
      <c r="W4018" s="236">
        <f t="shared" si="162"/>
        <v>2.9489685650752315E-2</v>
      </c>
      <c r="X4018" s="236">
        <f t="shared" si="162"/>
        <v>2.9520781104503218E-2</v>
      </c>
      <c r="Y4018" s="236">
        <f t="shared" si="162"/>
        <v>2.9551909346913027E-2</v>
      </c>
      <c r="Z4018" s="236">
        <f t="shared" si="160"/>
        <v>2.9583070412555802E-2</v>
      </c>
    </row>
    <row r="4019" spans="1:26" x14ac:dyDescent="0.35">
      <c r="A4019" t="str">
        <f t="shared" si="161"/>
        <v>nic.sol.50_75</v>
      </c>
      <c r="B4019" t="s">
        <v>1400</v>
      </c>
      <c r="C4019" t="s">
        <v>105</v>
      </c>
      <c r="D4019" t="s">
        <v>2383</v>
      </c>
      <c r="E4019" s="235">
        <v>2.090400227663932E-2</v>
      </c>
      <c r="F4019" s="235">
        <v>2.3238427330968741E-2</v>
      </c>
      <c r="G4019" s="235">
        <v>2.5784977101884151E-2</v>
      </c>
      <c r="H4019" s="235">
        <v>3.0673522583650671E-2</v>
      </c>
      <c r="I4019" s="235">
        <v>3.7676271079931142E-2</v>
      </c>
      <c r="J4019" s="235">
        <v>4.6568603091904269E-2</v>
      </c>
      <c r="K4019" s="235">
        <v>5.77720732535544E-2</v>
      </c>
      <c r="L4019" s="235">
        <v>7.1724470181404251E-2</v>
      </c>
      <c r="M4019" s="235">
        <v>8.8930794296723875E-2</v>
      </c>
      <c r="N4019" s="235">
        <v>0.1098999999793422</v>
      </c>
      <c r="O4019" s="235">
        <v>0.13515532476756631</v>
      </c>
      <c r="P4019" s="235">
        <v>0.16506955382842639</v>
      </c>
      <c r="Q4019" s="235">
        <v>0.19970206680133001</v>
      </c>
      <c r="R4019" s="235">
        <v>0.23876718601990049</v>
      </c>
      <c r="S4019" s="235">
        <v>0.28182332474150812</v>
      </c>
      <c r="T4019" s="235">
        <v>0.32745810936020192</v>
      </c>
      <c r="U4019" s="235">
        <v>0.37329123846180667</v>
      </c>
      <c r="V4019" s="235">
        <v>0.41732961729015627</v>
      </c>
      <c r="W4019" s="236">
        <f t="shared" si="162"/>
        <v>0.46656334658486209</v>
      </c>
      <c r="X4019" s="236">
        <f t="shared" si="162"/>
        <v>0.52160533870070169</v>
      </c>
      <c r="Y4019" s="236">
        <f t="shared" si="162"/>
        <v>0.5831408132520054</v>
      </c>
      <c r="Z4019" s="236">
        <f t="shared" si="160"/>
        <v>0.65193582743472178</v>
      </c>
    </row>
    <row r="4020" spans="1:26" x14ac:dyDescent="0.35">
      <c r="A4020" t="str">
        <f t="shared" si="161"/>
        <v>nic.wnd.50_75</v>
      </c>
      <c r="B4020" t="s">
        <v>1400</v>
      </c>
      <c r="C4020" t="s">
        <v>103</v>
      </c>
      <c r="D4020" t="s">
        <v>2383</v>
      </c>
      <c r="E4020" s="235">
        <v>1.3411818198819319E-2</v>
      </c>
      <c r="F4020" s="235">
        <v>1.4420541165920399E-2</v>
      </c>
      <c r="G4020" s="235">
        <v>1.5395610951940151E-2</v>
      </c>
      <c r="H4020" s="235">
        <v>1.7051989469143949E-2</v>
      </c>
      <c r="I4020" s="235">
        <v>1.909333500520858E-2</v>
      </c>
      <c r="J4020" s="235">
        <v>2.1211215255578258E-2</v>
      </c>
      <c r="K4020" s="235">
        <v>2.3404428171920639E-2</v>
      </c>
      <c r="L4020" s="235">
        <v>2.557696630110198E-2</v>
      </c>
      <c r="M4020" s="235">
        <v>2.7717129593970678E-2</v>
      </c>
      <c r="N4020" s="235">
        <v>2.9713693728763538E-2</v>
      </c>
      <c r="O4020" s="235">
        <v>3.1491897985452232E-2</v>
      </c>
      <c r="P4020" s="235">
        <v>3.3008273196629689E-2</v>
      </c>
      <c r="Q4020" s="235">
        <v>3.4147484573076488E-2</v>
      </c>
      <c r="R4020" s="235">
        <v>3.4854109395260333E-2</v>
      </c>
      <c r="S4020" s="235">
        <v>3.5148538460910317E-2</v>
      </c>
      <c r="T4020" s="235">
        <v>3.501400355207087E-2</v>
      </c>
      <c r="U4020" s="235">
        <v>3.4500523232778538E-2</v>
      </c>
      <c r="V4020" s="235">
        <v>3.3693827756021227E-2</v>
      </c>
      <c r="W4020" s="236">
        <f t="shared" si="162"/>
        <v>3.2905994532100781E-2</v>
      </c>
      <c r="X4020" s="236">
        <f t="shared" si="162"/>
        <v>3.2136582521501873E-2</v>
      </c>
      <c r="Y4020" s="236">
        <f t="shared" si="162"/>
        <v>3.1385160997149365E-2</v>
      </c>
      <c r="Z4020" s="236">
        <f t="shared" si="160"/>
        <v>3.0651309303281551E-2</v>
      </c>
    </row>
    <row r="4021" spans="1:26" x14ac:dyDescent="0.35">
      <c r="A4021" t="str">
        <f t="shared" si="161"/>
        <v>nic.sol.75_100</v>
      </c>
      <c r="B4021" t="s">
        <v>1400</v>
      </c>
      <c r="C4021" t="s">
        <v>105</v>
      </c>
      <c r="D4021" t="s">
        <v>2384</v>
      </c>
      <c r="E4021" s="235">
        <v>2.090400227663932E-2</v>
      </c>
      <c r="F4021" s="235">
        <v>2.3238427330968741E-2</v>
      </c>
      <c r="G4021" s="235">
        <v>2.5784977101884151E-2</v>
      </c>
      <c r="H4021" s="235">
        <v>3.1886438760779123E-2</v>
      </c>
      <c r="I4021" s="235">
        <v>4.1331329422239348E-2</v>
      </c>
      <c r="J4021" s="235">
        <v>5.3873617907962988E-2</v>
      </c>
      <c r="K4021" s="235">
        <v>7.030339261397707E-2</v>
      </c>
      <c r="L4021" s="235">
        <v>9.1435910288271152E-2</v>
      </c>
      <c r="M4021" s="235">
        <v>0.1181760007477355</v>
      </c>
      <c r="N4021" s="235">
        <v>0.15133079269136249</v>
      </c>
      <c r="O4021" s="235">
        <v>0.19137786278913549</v>
      </c>
      <c r="P4021" s="235">
        <v>0.23803406040000011</v>
      </c>
      <c r="Q4021" s="235">
        <v>0.29028361878561948</v>
      </c>
      <c r="R4021" s="235">
        <v>0.3459139006896178</v>
      </c>
      <c r="S4021" s="235">
        <v>0.40233571452814471</v>
      </c>
      <c r="T4021" s="235">
        <v>0.45671091804553859</v>
      </c>
      <c r="U4021" s="235">
        <v>0.50591567764498557</v>
      </c>
      <c r="V4021" s="235">
        <v>0.54780055464922306</v>
      </c>
      <c r="W4021" s="236">
        <f t="shared" si="162"/>
        <v>0.59315309039419473</v>
      </c>
      <c r="X4021" s="236">
        <f t="shared" si="162"/>
        <v>0.64226037315620077</v>
      </c>
      <c r="Y4021" s="236">
        <f t="shared" si="162"/>
        <v>0.69543325931692634</v>
      </c>
      <c r="Z4021" s="236">
        <f t="shared" si="160"/>
        <v>0.75300834113043247</v>
      </c>
    </row>
    <row r="4022" spans="1:26" x14ac:dyDescent="0.35">
      <c r="A4022" t="str">
        <f t="shared" si="161"/>
        <v>nic.wnd.75_100</v>
      </c>
      <c r="B4022" t="s">
        <v>1400</v>
      </c>
      <c r="C4022" t="s">
        <v>103</v>
      </c>
      <c r="D4022" t="s">
        <v>2384</v>
      </c>
      <c r="E4022" s="235">
        <v>1.3411818198819319E-2</v>
      </c>
      <c r="F4022" s="235">
        <v>1.4420541165920399E-2</v>
      </c>
      <c r="G4022" s="235">
        <v>1.5395610951940151E-2</v>
      </c>
      <c r="H4022" s="235">
        <v>1.7602046314405369E-2</v>
      </c>
      <c r="I4022" s="235">
        <v>2.0591329074180709E-2</v>
      </c>
      <c r="J4022" s="235">
        <v>2.386453936203263E-2</v>
      </c>
      <c r="K4022" s="235">
        <v>2.734159917158727E-2</v>
      </c>
      <c r="L4022" s="235">
        <v>3.0878691682595261E-2</v>
      </c>
      <c r="M4022" s="235">
        <v>3.4373879795064392E-2</v>
      </c>
      <c r="N4022" s="235">
        <v>3.748065351658561E-2</v>
      </c>
      <c r="O4022" s="235">
        <v>4.0016160567456917E-2</v>
      </c>
      <c r="P4022" s="235">
        <v>4.1762016913908309E-2</v>
      </c>
      <c r="Q4022" s="235">
        <v>4.2631627123375343E-2</v>
      </c>
      <c r="R4022" s="235">
        <v>4.2582044707265072E-2</v>
      </c>
      <c r="S4022" s="235">
        <v>4.1800791468880737E-2</v>
      </c>
      <c r="T4022" s="235">
        <v>4.0408363212830922E-2</v>
      </c>
      <c r="U4022" s="235">
        <v>3.8675227529298521E-2</v>
      </c>
      <c r="V4022" s="235">
        <v>3.6758913404324287E-2</v>
      </c>
      <c r="W4022" s="236">
        <f t="shared" si="162"/>
        <v>3.4937550493865696E-2</v>
      </c>
      <c r="X4022" s="236">
        <f t="shared" si="162"/>
        <v>3.320643407179226E-2</v>
      </c>
      <c r="Y4022" s="236">
        <f t="shared" si="162"/>
        <v>3.1561092525873878E-2</v>
      </c>
      <c r="Z4022" s="236">
        <f t="shared" si="160"/>
        <v>2.9997275807248671E-2</v>
      </c>
    </row>
    <row r="4023" spans="1:26" x14ac:dyDescent="0.35">
      <c r="A4023" t="str">
        <f t="shared" si="161"/>
        <v>ner.sol.0_0</v>
      </c>
      <c r="B4023" t="s">
        <v>1380</v>
      </c>
      <c r="C4023" t="s">
        <v>105</v>
      </c>
      <c r="D4023" t="s">
        <v>2380</v>
      </c>
      <c r="E4023" s="235">
        <v>1.278766820041799E-2</v>
      </c>
      <c r="F4023" s="235">
        <v>1.418449530688869E-2</v>
      </c>
      <c r="G4023" s="235">
        <v>1.567166889144312E-2</v>
      </c>
      <c r="H4023" s="235">
        <v>1.7242950192018301E-2</v>
      </c>
      <c r="I4023" s="235">
        <v>1.8892668942188291E-2</v>
      </c>
      <c r="J4023" s="235">
        <v>2.061035861290755E-2</v>
      </c>
      <c r="K4023" s="235">
        <v>2.2401594606077359E-2</v>
      </c>
      <c r="L4023" s="235">
        <v>2.4221041197202701E-2</v>
      </c>
      <c r="M4023" s="235">
        <v>2.6071086963626689E-2</v>
      </c>
      <c r="N4023" s="235">
        <v>2.7937159180702699E-2</v>
      </c>
      <c r="O4023" s="235">
        <v>2.9813267174033091E-2</v>
      </c>
      <c r="P4023" s="235">
        <v>3.1680335399925347E-2</v>
      </c>
      <c r="Q4023" s="235">
        <v>3.3522697599307108E-2</v>
      </c>
      <c r="R4023" s="235">
        <v>3.5330120806336539E-2</v>
      </c>
      <c r="S4023" s="235">
        <v>3.7101771483914553E-2</v>
      </c>
      <c r="T4023" s="235">
        <v>3.8822222014544168E-2</v>
      </c>
      <c r="U4023" s="235">
        <v>4.0496697996471792E-2</v>
      </c>
      <c r="V4023" s="235">
        <v>4.2112838803488629E-2</v>
      </c>
      <c r="W4023" s="236">
        <f t="shared" si="162"/>
        <v>4.3793476501297217E-2</v>
      </c>
      <c r="X4023" s="236">
        <f t="shared" si="162"/>
        <v>4.5541185029559089E-2</v>
      </c>
      <c r="Y4023" s="236">
        <f t="shared" si="162"/>
        <v>4.7358641048629753E-2</v>
      </c>
      <c r="Z4023" s="236">
        <f t="shared" si="160"/>
        <v>4.9248628038932554E-2</v>
      </c>
    </row>
    <row r="4024" spans="1:26" x14ac:dyDescent="0.35">
      <c r="A4024" t="str">
        <f t="shared" si="161"/>
        <v>ner.wnd.0_0</v>
      </c>
      <c r="B4024" t="s">
        <v>1380</v>
      </c>
      <c r="C4024" t="s">
        <v>103</v>
      </c>
      <c r="D4024" t="s">
        <v>2380</v>
      </c>
      <c r="E4024" s="235">
        <v>0</v>
      </c>
      <c r="F4024" s="235">
        <v>0</v>
      </c>
      <c r="G4024" s="235">
        <v>0</v>
      </c>
      <c r="H4024" s="235">
        <v>0</v>
      </c>
      <c r="I4024" s="235">
        <v>0</v>
      </c>
      <c r="J4024" s="235">
        <v>0</v>
      </c>
      <c r="K4024" s="235">
        <v>0</v>
      </c>
      <c r="L4024" s="235">
        <v>0</v>
      </c>
      <c r="M4024" s="235">
        <v>0</v>
      </c>
      <c r="N4024" s="235">
        <v>0</v>
      </c>
      <c r="O4024" s="235">
        <v>0</v>
      </c>
      <c r="P4024" s="235">
        <v>0</v>
      </c>
      <c r="Q4024" s="235">
        <v>0</v>
      </c>
      <c r="R4024" s="235">
        <v>0</v>
      </c>
      <c r="S4024" s="235">
        <v>0</v>
      </c>
      <c r="T4024" s="235">
        <v>0</v>
      </c>
      <c r="U4024" s="235">
        <v>0</v>
      </c>
      <c r="V4024" s="235">
        <v>0</v>
      </c>
      <c r="W4024" s="236">
        <f t="shared" si="162"/>
        <v>0</v>
      </c>
      <c r="X4024" s="236">
        <f t="shared" si="162"/>
        <v>0</v>
      </c>
      <c r="Y4024" s="236">
        <f t="shared" si="162"/>
        <v>0</v>
      </c>
      <c r="Z4024" s="236">
        <f t="shared" si="160"/>
        <v>0</v>
      </c>
    </row>
    <row r="4025" spans="1:26" x14ac:dyDescent="0.35">
      <c r="A4025" t="str">
        <f t="shared" si="161"/>
        <v>ner.sol.0_25</v>
      </c>
      <c r="B4025" t="s">
        <v>1380</v>
      </c>
      <c r="C4025" t="s">
        <v>105</v>
      </c>
      <c r="D4025" t="s">
        <v>2381</v>
      </c>
      <c r="E4025" s="235">
        <v>1.278766820041799E-2</v>
      </c>
      <c r="F4025" s="235">
        <v>1.418449530688869E-2</v>
      </c>
      <c r="G4025" s="235">
        <v>1.567166889144312E-2</v>
      </c>
      <c r="H4025" s="235">
        <v>1.7242950192018301E-2</v>
      </c>
      <c r="I4025" s="235">
        <v>1.8925792975872172E-2</v>
      </c>
      <c r="J4025" s="235">
        <v>2.074145405004392E-2</v>
      </c>
      <c r="K4025" s="235">
        <v>2.2723649165474889E-2</v>
      </c>
      <c r="L4025" s="235">
        <v>2.4859628930586769E-2</v>
      </c>
      <c r="M4025" s="235">
        <v>2.7189682307864081E-2</v>
      </c>
      <c r="N4025" s="235">
        <v>2.9739566700327489E-2</v>
      </c>
      <c r="O4025" s="235">
        <v>3.2548908983486911E-2</v>
      </c>
      <c r="P4025" s="235">
        <v>3.5646161918499251E-2</v>
      </c>
      <c r="Q4025" s="235">
        <v>3.9058550252026918E-2</v>
      </c>
      <c r="R4025" s="235">
        <v>4.2824219738192608E-2</v>
      </c>
      <c r="S4025" s="235">
        <v>4.6994533534567923E-2</v>
      </c>
      <c r="T4025" s="235">
        <v>5.1597588674713188E-2</v>
      </c>
      <c r="U4025" s="235">
        <v>5.6423270561405343E-2</v>
      </c>
      <c r="V4025" s="235">
        <v>6.1305351327786022E-2</v>
      </c>
      <c r="W4025" s="236">
        <f t="shared" si="162"/>
        <v>6.6609859088779227E-2</v>
      </c>
      <c r="X4025" s="236">
        <f t="shared" si="162"/>
        <v>7.2373344768942832E-2</v>
      </c>
      <c r="Y4025" s="236">
        <f t="shared" si="162"/>
        <v>7.8635521898688665E-2</v>
      </c>
      <c r="Z4025" s="236">
        <f t="shared" si="160"/>
        <v>8.5439540261964708E-2</v>
      </c>
    </row>
    <row r="4026" spans="1:26" x14ac:dyDescent="0.35">
      <c r="A4026" t="str">
        <f t="shared" si="161"/>
        <v>ner.wnd.0_25</v>
      </c>
      <c r="B4026" t="s">
        <v>1380</v>
      </c>
      <c r="C4026" t="s">
        <v>103</v>
      </c>
      <c r="D4026" t="s">
        <v>2381</v>
      </c>
      <c r="E4026" s="235">
        <v>0</v>
      </c>
      <c r="F4026" s="235">
        <v>0</v>
      </c>
      <c r="G4026" s="235">
        <v>0</v>
      </c>
      <c r="H4026" s="235">
        <v>0</v>
      </c>
      <c r="I4026" s="235">
        <v>0</v>
      </c>
      <c r="J4026" s="235">
        <v>0</v>
      </c>
      <c r="K4026" s="235">
        <v>0</v>
      </c>
      <c r="L4026" s="235">
        <v>0</v>
      </c>
      <c r="M4026" s="235">
        <v>0</v>
      </c>
      <c r="N4026" s="235">
        <v>0</v>
      </c>
      <c r="O4026" s="235">
        <v>0</v>
      </c>
      <c r="P4026" s="235">
        <v>0</v>
      </c>
      <c r="Q4026" s="235">
        <v>0</v>
      </c>
      <c r="R4026" s="235">
        <v>0</v>
      </c>
      <c r="S4026" s="235">
        <v>0</v>
      </c>
      <c r="T4026" s="235">
        <v>0</v>
      </c>
      <c r="U4026" s="235">
        <v>0</v>
      </c>
      <c r="V4026" s="235">
        <v>0</v>
      </c>
      <c r="W4026" s="236">
        <f t="shared" si="162"/>
        <v>0</v>
      </c>
      <c r="X4026" s="236">
        <f t="shared" si="162"/>
        <v>0</v>
      </c>
      <c r="Y4026" s="236">
        <f t="shared" si="162"/>
        <v>0</v>
      </c>
      <c r="Z4026" s="236">
        <f t="shared" si="160"/>
        <v>0</v>
      </c>
    </row>
    <row r="4027" spans="1:26" x14ac:dyDescent="0.35">
      <c r="A4027" t="str">
        <f t="shared" si="161"/>
        <v>ner.sol.25_50</v>
      </c>
      <c r="B4027" t="s">
        <v>1380</v>
      </c>
      <c r="C4027" t="s">
        <v>105</v>
      </c>
      <c r="D4027" t="s">
        <v>2382</v>
      </c>
      <c r="E4027" s="235">
        <v>1.278766820041799E-2</v>
      </c>
      <c r="F4027" s="235">
        <v>1.418449530688869E-2</v>
      </c>
      <c r="G4027" s="235">
        <v>1.567166889144312E-2</v>
      </c>
      <c r="H4027" s="235">
        <v>1.7627192832006009E-2</v>
      </c>
      <c r="I4027" s="235">
        <v>2.001615813199617E-2</v>
      </c>
      <c r="J4027" s="235">
        <v>2.2788547146167921E-2</v>
      </c>
      <c r="K4027" s="235">
        <v>2.6032828932792511E-2</v>
      </c>
      <c r="L4027" s="235">
        <v>2.9787594468301318E-2</v>
      </c>
      <c r="M4027" s="235">
        <v>3.4156503854558741E-2</v>
      </c>
      <c r="N4027" s="235">
        <v>3.9222433957527253E-2</v>
      </c>
      <c r="O4027" s="235">
        <v>4.5087873646066749E-2</v>
      </c>
      <c r="P4027" s="235">
        <v>5.1833037094631551E-2</v>
      </c>
      <c r="Q4027" s="235">
        <v>5.9526793614666583E-2</v>
      </c>
      <c r="R4027" s="235">
        <v>6.823239737975674E-2</v>
      </c>
      <c r="S4027" s="235">
        <v>7.8021191083593969E-2</v>
      </c>
      <c r="T4027" s="235">
        <v>8.8931314287660393E-2</v>
      </c>
      <c r="U4027" s="235">
        <v>0.10053708903408071</v>
      </c>
      <c r="V4027" s="235">
        <v>0.1124867912421972</v>
      </c>
      <c r="W4027" s="236">
        <f t="shared" si="162"/>
        <v>0.12585681886687969</v>
      </c>
      <c r="X4027" s="236">
        <f t="shared" si="162"/>
        <v>0.14081598986307045</v>
      </c>
      <c r="Y4027" s="236">
        <f t="shared" si="162"/>
        <v>0.15755318765914375</v>
      </c>
      <c r="Z4027" s="236">
        <f t="shared" si="160"/>
        <v>0.17627974611189592</v>
      </c>
    </row>
    <row r="4028" spans="1:26" x14ac:dyDescent="0.35">
      <c r="A4028" t="str">
        <f t="shared" si="161"/>
        <v>ner.wnd.25_50</v>
      </c>
      <c r="B4028" t="s">
        <v>1380</v>
      </c>
      <c r="C4028" t="s">
        <v>103</v>
      </c>
      <c r="D4028" t="s">
        <v>2382</v>
      </c>
      <c r="E4028" s="235">
        <v>0</v>
      </c>
      <c r="F4028" s="235">
        <v>0</v>
      </c>
      <c r="G4028" s="235">
        <v>0</v>
      </c>
      <c r="H4028" s="235">
        <v>0</v>
      </c>
      <c r="I4028" s="235">
        <v>0</v>
      </c>
      <c r="J4028" s="235">
        <v>0</v>
      </c>
      <c r="K4028" s="235">
        <v>0</v>
      </c>
      <c r="L4028" s="235">
        <v>0</v>
      </c>
      <c r="M4028" s="235">
        <v>0</v>
      </c>
      <c r="N4028" s="235">
        <v>0</v>
      </c>
      <c r="O4028" s="235">
        <v>0</v>
      </c>
      <c r="P4028" s="235">
        <v>0</v>
      </c>
      <c r="Q4028" s="235">
        <v>0</v>
      </c>
      <c r="R4028" s="235">
        <v>0</v>
      </c>
      <c r="S4028" s="235">
        <v>0</v>
      </c>
      <c r="T4028" s="235">
        <v>0</v>
      </c>
      <c r="U4028" s="235">
        <v>0</v>
      </c>
      <c r="V4028" s="235">
        <v>0</v>
      </c>
      <c r="W4028" s="236">
        <f t="shared" si="162"/>
        <v>0</v>
      </c>
      <c r="X4028" s="236">
        <f t="shared" si="162"/>
        <v>0</v>
      </c>
      <c r="Y4028" s="236">
        <f t="shared" si="162"/>
        <v>0</v>
      </c>
      <c r="Z4028" s="236">
        <f t="shared" si="160"/>
        <v>0</v>
      </c>
    </row>
    <row r="4029" spans="1:26" x14ac:dyDescent="0.35">
      <c r="A4029" t="str">
        <f t="shared" si="161"/>
        <v>ner.sol.50_75</v>
      </c>
      <c r="B4029" t="s">
        <v>1380</v>
      </c>
      <c r="C4029" t="s">
        <v>105</v>
      </c>
      <c r="D4029" t="s">
        <v>2383</v>
      </c>
      <c r="E4029" s="235">
        <v>1.278766820041799E-2</v>
      </c>
      <c r="F4029" s="235">
        <v>1.418449530688869E-2</v>
      </c>
      <c r="G4029" s="235">
        <v>1.567166889144312E-2</v>
      </c>
      <c r="H4029" s="235">
        <v>1.813847778106685E-2</v>
      </c>
      <c r="I4029" s="235">
        <v>2.1509931559578432E-2</v>
      </c>
      <c r="J4029" s="235">
        <v>2.5677717312901801E-2</v>
      </c>
      <c r="K4029" s="235">
        <v>3.0847501457647721E-2</v>
      </c>
      <c r="L4029" s="235">
        <v>3.717904095891332E-2</v>
      </c>
      <c r="M4029" s="235">
        <v>4.491800447386033E-2</v>
      </c>
      <c r="N4029" s="235">
        <v>5.4279765873932032E-2</v>
      </c>
      <c r="O4029" s="235">
        <v>6.5504290719173047E-2</v>
      </c>
      <c r="P4029" s="235">
        <v>7.8784700935914304E-2</v>
      </c>
      <c r="Q4029" s="235">
        <v>9.4231382821073531E-2</v>
      </c>
      <c r="R4029" s="235">
        <v>0.1119829356382598</v>
      </c>
      <c r="S4029" s="235">
        <v>0.1322021311202933</v>
      </c>
      <c r="T4029" s="235">
        <v>0.1549240117904335</v>
      </c>
      <c r="U4029" s="235">
        <v>0.17934287153775549</v>
      </c>
      <c r="V4029" s="235">
        <v>0.20464838435178601</v>
      </c>
      <c r="W4029" s="236">
        <f t="shared" si="162"/>
        <v>0.23352453799079209</v>
      </c>
      <c r="X4029" s="236">
        <f t="shared" si="162"/>
        <v>0.26647515452685261</v>
      </c>
      <c r="Y4029" s="236">
        <f t="shared" si="162"/>
        <v>0.30407514598277408</v>
      </c>
      <c r="Z4029" s="236">
        <f t="shared" si="160"/>
        <v>0.34698054521675126</v>
      </c>
    </row>
    <row r="4030" spans="1:26" x14ac:dyDescent="0.35">
      <c r="A4030" t="str">
        <f t="shared" si="161"/>
        <v>ner.wnd.50_75</v>
      </c>
      <c r="B4030" t="s">
        <v>1380</v>
      </c>
      <c r="C4030" t="s">
        <v>103</v>
      </c>
      <c r="D4030" t="s">
        <v>2383</v>
      </c>
      <c r="E4030" s="235">
        <v>0</v>
      </c>
      <c r="F4030" s="235">
        <v>0</v>
      </c>
      <c r="G4030" s="235">
        <v>0</v>
      </c>
      <c r="H4030" s="235">
        <v>0</v>
      </c>
      <c r="I4030" s="235">
        <v>0</v>
      </c>
      <c r="J4030" s="235">
        <v>0</v>
      </c>
      <c r="K4030" s="235">
        <v>0</v>
      </c>
      <c r="L4030" s="235">
        <v>0</v>
      </c>
      <c r="M4030" s="235">
        <v>0</v>
      </c>
      <c r="N4030" s="235">
        <v>0</v>
      </c>
      <c r="O4030" s="235">
        <v>0</v>
      </c>
      <c r="P4030" s="235">
        <v>0</v>
      </c>
      <c r="Q4030" s="235">
        <v>0</v>
      </c>
      <c r="R4030" s="235">
        <v>0</v>
      </c>
      <c r="S4030" s="235">
        <v>0</v>
      </c>
      <c r="T4030" s="235">
        <v>0</v>
      </c>
      <c r="U4030" s="235">
        <v>0</v>
      </c>
      <c r="V4030" s="235">
        <v>0</v>
      </c>
      <c r="W4030" s="236">
        <f t="shared" si="162"/>
        <v>0</v>
      </c>
      <c r="X4030" s="236">
        <f t="shared" si="162"/>
        <v>0</v>
      </c>
      <c r="Y4030" s="236">
        <f t="shared" si="162"/>
        <v>0</v>
      </c>
      <c r="Z4030" s="236">
        <f t="shared" si="160"/>
        <v>0</v>
      </c>
    </row>
    <row r="4031" spans="1:26" x14ac:dyDescent="0.35">
      <c r="A4031" t="str">
        <f t="shared" si="161"/>
        <v>ner.sol.75_100</v>
      </c>
      <c r="B4031" t="s">
        <v>1380</v>
      </c>
      <c r="C4031" t="s">
        <v>105</v>
      </c>
      <c r="D4031" t="s">
        <v>2384</v>
      </c>
      <c r="E4031" s="235">
        <v>1.278766820041799E-2</v>
      </c>
      <c r="F4031" s="235">
        <v>1.418449530688869E-2</v>
      </c>
      <c r="G4031" s="235">
        <v>1.567166889144312E-2</v>
      </c>
      <c r="H4031" s="235">
        <v>1.8759568383677941E-2</v>
      </c>
      <c r="I4031" s="235">
        <v>2.337371829263021E-2</v>
      </c>
      <c r="J4031" s="235">
        <v>2.937978543145597E-2</v>
      </c>
      <c r="K4031" s="235">
        <v>3.7181040482815481E-2</v>
      </c>
      <c r="L4031" s="235">
        <v>4.7152668621521662E-2</v>
      </c>
      <c r="M4031" s="235">
        <v>5.9782316994109803E-2</v>
      </c>
      <c r="N4031" s="235">
        <v>7.5518490091262741E-2</v>
      </c>
      <c r="O4031" s="235">
        <v>9.4821697135192229E-2</v>
      </c>
      <c r="P4031" s="235">
        <v>0.1180037148257817</v>
      </c>
      <c r="Q4031" s="235">
        <v>0.14523843738059489</v>
      </c>
      <c r="R4031" s="235">
        <v>0.17656758088916741</v>
      </c>
      <c r="S4031" s="235">
        <v>0.21177825896742999</v>
      </c>
      <c r="T4031" s="235">
        <v>0.25017788526835261</v>
      </c>
      <c r="U4031" s="235">
        <v>0.28984565642174392</v>
      </c>
      <c r="V4031" s="235">
        <v>0.32897288321581758</v>
      </c>
      <c r="W4031" s="236">
        <f t="shared" si="162"/>
        <v>0.37338202416894717</v>
      </c>
      <c r="X4031" s="236">
        <f t="shared" si="162"/>
        <v>0.42378610239750297</v>
      </c>
      <c r="Y4031" s="236">
        <f t="shared" si="162"/>
        <v>0.48099439437396219</v>
      </c>
      <c r="Z4031" s="236">
        <f t="shared" si="160"/>
        <v>0.54592542348679407</v>
      </c>
    </row>
    <row r="4032" spans="1:26" x14ac:dyDescent="0.35">
      <c r="A4032" t="str">
        <f t="shared" si="161"/>
        <v>ner.wnd.75_100</v>
      </c>
      <c r="B4032" t="s">
        <v>1380</v>
      </c>
      <c r="C4032" t="s">
        <v>103</v>
      </c>
      <c r="D4032" t="s">
        <v>2384</v>
      </c>
      <c r="E4032" s="235">
        <v>0</v>
      </c>
      <c r="F4032" s="235">
        <v>0</v>
      </c>
      <c r="G4032" s="235">
        <v>0</v>
      </c>
      <c r="H4032" s="235">
        <v>0</v>
      </c>
      <c r="I4032" s="235">
        <v>0</v>
      </c>
      <c r="J4032" s="235">
        <v>0</v>
      </c>
      <c r="K4032" s="235">
        <v>0</v>
      </c>
      <c r="L4032" s="235">
        <v>0</v>
      </c>
      <c r="M4032" s="235">
        <v>0</v>
      </c>
      <c r="N4032" s="235">
        <v>0</v>
      </c>
      <c r="O4032" s="235">
        <v>0</v>
      </c>
      <c r="P4032" s="235">
        <v>0</v>
      </c>
      <c r="Q4032" s="235">
        <v>0</v>
      </c>
      <c r="R4032" s="235">
        <v>0</v>
      </c>
      <c r="S4032" s="235">
        <v>0</v>
      </c>
      <c r="T4032" s="235">
        <v>0</v>
      </c>
      <c r="U4032" s="235">
        <v>0</v>
      </c>
      <c r="V4032" s="235">
        <v>0</v>
      </c>
      <c r="W4032" s="236">
        <f t="shared" si="162"/>
        <v>0</v>
      </c>
      <c r="X4032" s="236">
        <f t="shared" si="162"/>
        <v>0</v>
      </c>
      <c r="Y4032" s="236">
        <f t="shared" si="162"/>
        <v>0</v>
      </c>
      <c r="Z4032" s="236">
        <f t="shared" si="160"/>
        <v>0</v>
      </c>
    </row>
    <row r="4033" spans="1:26" x14ac:dyDescent="0.35">
      <c r="A4033" t="str">
        <f t="shared" si="161"/>
        <v>nga.sol.0_0</v>
      </c>
      <c r="B4033" t="s">
        <v>1390</v>
      </c>
      <c r="C4033" t="s">
        <v>105</v>
      </c>
      <c r="D4033" t="s">
        <v>2380</v>
      </c>
      <c r="E4033" s="235">
        <v>4.1205891046335458E-3</v>
      </c>
      <c r="F4033" s="235">
        <v>4.9635889382173091E-3</v>
      </c>
      <c r="G4033" s="235">
        <v>6.1122031924256996E-3</v>
      </c>
      <c r="H4033" s="235">
        <v>7.6556489953578839E-3</v>
      </c>
      <c r="I4033" s="235">
        <v>9.7470568597786758E-3</v>
      </c>
      <c r="J4033" s="235">
        <v>1.2587339154351481E-2</v>
      </c>
      <c r="K4033" s="235">
        <v>1.6454919036212198E-2</v>
      </c>
      <c r="L4033" s="235">
        <v>2.1673072427008808E-2</v>
      </c>
      <c r="M4033" s="235">
        <v>2.8688723979311249E-2</v>
      </c>
      <c r="N4033" s="235">
        <v>3.8024089344091509E-2</v>
      </c>
      <c r="O4033" s="235">
        <v>5.029274998770885E-2</v>
      </c>
      <c r="P4033" s="235">
        <v>6.6143531299878836E-2</v>
      </c>
      <c r="Q4033" s="235">
        <v>8.6243551665920057E-2</v>
      </c>
      <c r="R4033" s="235">
        <v>0.1113954434327788</v>
      </c>
      <c r="S4033" s="235">
        <v>0.14257050080929981</v>
      </c>
      <c r="T4033" s="235">
        <v>0.1807701657522752</v>
      </c>
      <c r="U4033" s="235">
        <v>0.22693152589374069</v>
      </c>
      <c r="V4033" s="235">
        <v>0.28132057110144371</v>
      </c>
      <c r="W4033" s="236">
        <f t="shared" si="162"/>
        <v>0.34874512658897761</v>
      </c>
      <c r="X4033" s="236">
        <f t="shared" si="162"/>
        <v>0.43232943415184849</v>
      </c>
      <c r="Y4033" s="236">
        <f t="shared" si="162"/>
        <v>0.53594652766099737</v>
      </c>
      <c r="Z4033" s="236">
        <f t="shared" si="160"/>
        <v>0.6643976972684964</v>
      </c>
    </row>
    <row r="4034" spans="1:26" x14ac:dyDescent="0.35">
      <c r="A4034" t="str">
        <f t="shared" si="161"/>
        <v>nga.wnd.0_0</v>
      </c>
      <c r="B4034" t="s">
        <v>1390</v>
      </c>
      <c r="C4034" t="s">
        <v>103</v>
      </c>
      <c r="D4034" t="s">
        <v>2380</v>
      </c>
      <c r="E4034" s="235">
        <v>0</v>
      </c>
      <c r="F4034" s="235">
        <v>0</v>
      </c>
      <c r="G4034" s="235">
        <v>0</v>
      </c>
      <c r="H4034" s="235">
        <v>0</v>
      </c>
      <c r="I4034" s="235">
        <v>0</v>
      </c>
      <c r="J4034" s="235">
        <v>0</v>
      </c>
      <c r="K4034" s="235">
        <v>0</v>
      </c>
      <c r="L4034" s="235">
        <v>0</v>
      </c>
      <c r="M4034" s="235">
        <v>0</v>
      </c>
      <c r="N4034" s="235">
        <v>0</v>
      </c>
      <c r="O4034" s="235">
        <v>0</v>
      </c>
      <c r="P4034" s="235">
        <v>0</v>
      </c>
      <c r="Q4034" s="235">
        <v>0</v>
      </c>
      <c r="R4034" s="235">
        <v>0</v>
      </c>
      <c r="S4034" s="235">
        <v>0</v>
      </c>
      <c r="T4034" s="235">
        <v>0</v>
      </c>
      <c r="U4034" s="235">
        <v>0</v>
      </c>
      <c r="V4034" s="235">
        <v>0</v>
      </c>
      <c r="W4034" s="236">
        <f t="shared" si="162"/>
        <v>0</v>
      </c>
      <c r="X4034" s="236">
        <f t="shared" si="162"/>
        <v>0</v>
      </c>
      <c r="Y4034" s="236">
        <f t="shared" si="162"/>
        <v>0</v>
      </c>
      <c r="Z4034" s="236">
        <f t="shared" si="160"/>
        <v>0</v>
      </c>
    </row>
    <row r="4035" spans="1:26" x14ac:dyDescent="0.35">
      <c r="A4035" t="str">
        <f t="shared" si="161"/>
        <v>nga.sol.0_25</v>
      </c>
      <c r="B4035" t="s">
        <v>1390</v>
      </c>
      <c r="C4035" t="s">
        <v>105</v>
      </c>
      <c r="D4035" t="s">
        <v>2381</v>
      </c>
      <c r="E4035" s="235">
        <v>4.1205891046335458E-3</v>
      </c>
      <c r="F4035" s="235">
        <v>4.9635889382173091E-3</v>
      </c>
      <c r="G4035" s="235">
        <v>6.1122031924256996E-3</v>
      </c>
      <c r="H4035" s="235">
        <v>7.6556489953578839E-3</v>
      </c>
      <c r="I4035" s="235">
        <v>9.7817980782091089E-3</v>
      </c>
      <c r="J4035" s="235">
        <v>1.274702985972451E-2</v>
      </c>
      <c r="K4035" s="235">
        <v>1.6916363918333229E-2</v>
      </c>
      <c r="L4035" s="235">
        <v>2.2760522384506161E-2</v>
      </c>
      <c r="M4035" s="235">
        <v>3.0968532342868289E-2</v>
      </c>
      <c r="N4035" s="235">
        <v>4.2442297764337333E-2</v>
      </c>
      <c r="O4035" s="235">
        <v>5.836617747296477E-2</v>
      </c>
      <c r="P4035" s="235">
        <v>8.021203523456942E-2</v>
      </c>
      <c r="Q4035" s="235">
        <v>0.1097935744214634</v>
      </c>
      <c r="R4035" s="235">
        <v>0.14941657116634011</v>
      </c>
      <c r="S4035" s="235">
        <v>0.20166073055412501</v>
      </c>
      <c r="T4035" s="235">
        <v>0.26847526088115731</v>
      </c>
      <c r="U4035" s="235">
        <v>0.34891112761053727</v>
      </c>
      <c r="V4035" s="235">
        <v>0.43895277792684401</v>
      </c>
      <c r="W4035" s="236">
        <f t="shared" si="162"/>
        <v>0.55223100096929734</v>
      </c>
      <c r="X4035" s="236">
        <f t="shared" si="162"/>
        <v>0.69474233623001835</v>
      </c>
      <c r="Y4035" s="236">
        <f t="shared" si="162"/>
        <v>0.87403081844943176</v>
      </c>
      <c r="Z4035" s="236">
        <f t="shared" si="160"/>
        <v>1.0995873315347495</v>
      </c>
    </row>
    <row r="4036" spans="1:26" x14ac:dyDescent="0.35">
      <c r="A4036" t="str">
        <f t="shared" si="161"/>
        <v>nga.wnd.0_25</v>
      </c>
      <c r="B4036" t="s">
        <v>1390</v>
      </c>
      <c r="C4036" t="s">
        <v>103</v>
      </c>
      <c r="D4036" t="s">
        <v>2381</v>
      </c>
      <c r="E4036" s="235">
        <v>0</v>
      </c>
      <c r="F4036" s="235">
        <v>0</v>
      </c>
      <c r="G4036" s="235">
        <v>0</v>
      </c>
      <c r="H4036" s="235">
        <v>0</v>
      </c>
      <c r="I4036" s="235">
        <v>0</v>
      </c>
      <c r="J4036" s="235">
        <v>0</v>
      </c>
      <c r="K4036" s="235">
        <v>0</v>
      </c>
      <c r="L4036" s="235">
        <v>0</v>
      </c>
      <c r="M4036" s="235">
        <v>0</v>
      </c>
      <c r="N4036" s="235">
        <v>0</v>
      </c>
      <c r="O4036" s="235">
        <v>0</v>
      </c>
      <c r="P4036" s="235">
        <v>0</v>
      </c>
      <c r="Q4036" s="235">
        <v>0</v>
      </c>
      <c r="R4036" s="235">
        <v>0</v>
      </c>
      <c r="S4036" s="235">
        <v>0</v>
      </c>
      <c r="T4036" s="235">
        <v>0</v>
      </c>
      <c r="U4036" s="235">
        <v>0</v>
      </c>
      <c r="V4036" s="235">
        <v>0</v>
      </c>
      <c r="W4036" s="236">
        <f t="shared" si="162"/>
        <v>0</v>
      </c>
      <c r="X4036" s="236">
        <f t="shared" si="162"/>
        <v>0</v>
      </c>
      <c r="Y4036" s="236">
        <f t="shared" si="162"/>
        <v>0</v>
      </c>
      <c r="Z4036" s="236">
        <f t="shared" si="160"/>
        <v>0</v>
      </c>
    </row>
    <row r="4037" spans="1:26" x14ac:dyDescent="0.35">
      <c r="A4037" t="str">
        <f t="shared" si="161"/>
        <v>nga.sol.25_50</v>
      </c>
      <c r="B4037" t="s">
        <v>1390</v>
      </c>
      <c r="C4037" t="s">
        <v>105</v>
      </c>
      <c r="D4037" t="s">
        <v>2382</v>
      </c>
      <c r="E4037" s="235">
        <v>4.1205891046335458E-3</v>
      </c>
      <c r="F4037" s="235">
        <v>4.9635889382173091E-3</v>
      </c>
      <c r="G4037" s="235">
        <v>6.1122031924256996E-3</v>
      </c>
      <c r="H4037" s="235">
        <v>7.9769875868488226E-3</v>
      </c>
      <c r="I4037" s="235">
        <v>1.08425111102713E-2</v>
      </c>
      <c r="J4037" s="235">
        <v>1.509435377506912E-2</v>
      </c>
      <c r="K4037" s="235">
        <v>2.1438279838668639E-2</v>
      </c>
      <c r="L4037" s="235">
        <v>3.0851070050340709E-2</v>
      </c>
      <c r="M4037" s="235">
        <v>4.4760446209890947E-2</v>
      </c>
      <c r="N4037" s="235">
        <v>6.5079140571450311E-2</v>
      </c>
      <c r="O4037" s="235">
        <v>9.4310385923494916E-2</v>
      </c>
      <c r="P4037" s="235">
        <v>0.13552105884642929</v>
      </c>
      <c r="Q4037" s="235">
        <v>0.1920620308297849</v>
      </c>
      <c r="R4037" s="235">
        <v>0.26647600765280222</v>
      </c>
      <c r="S4037" s="235">
        <v>0.35841105488527281</v>
      </c>
      <c r="T4037" s="235">
        <v>0.46281643687631419</v>
      </c>
      <c r="U4037" s="235">
        <v>0.58243784331602289</v>
      </c>
      <c r="V4037" s="235">
        <v>0.67951852935993906</v>
      </c>
      <c r="W4037" s="236">
        <f t="shared" si="162"/>
        <v>0.79278061520627796</v>
      </c>
      <c r="X4037" s="236">
        <f t="shared" si="162"/>
        <v>0.92492121508275948</v>
      </c>
      <c r="Y4037" s="236">
        <f t="shared" si="162"/>
        <v>1.079086997968002</v>
      </c>
      <c r="Z4037" s="236">
        <f t="shared" si="160"/>
        <v>1.2589491193359692</v>
      </c>
    </row>
    <row r="4038" spans="1:26" x14ac:dyDescent="0.35">
      <c r="A4038" t="str">
        <f t="shared" si="161"/>
        <v>nga.wnd.25_50</v>
      </c>
      <c r="B4038" t="s">
        <v>1390</v>
      </c>
      <c r="C4038" t="s">
        <v>103</v>
      </c>
      <c r="D4038" t="s">
        <v>2382</v>
      </c>
      <c r="E4038" s="235">
        <v>0</v>
      </c>
      <c r="F4038" s="235">
        <v>0</v>
      </c>
      <c r="G4038" s="235">
        <v>0</v>
      </c>
      <c r="H4038" s="235">
        <v>0</v>
      </c>
      <c r="I4038" s="235">
        <v>0</v>
      </c>
      <c r="J4038" s="235">
        <v>0</v>
      </c>
      <c r="K4038" s="235">
        <v>0</v>
      </c>
      <c r="L4038" s="235">
        <v>0</v>
      </c>
      <c r="M4038" s="235">
        <v>0</v>
      </c>
      <c r="N4038" s="235">
        <v>0</v>
      </c>
      <c r="O4038" s="235">
        <v>0</v>
      </c>
      <c r="P4038" s="235">
        <v>0</v>
      </c>
      <c r="Q4038" s="235">
        <v>0</v>
      </c>
      <c r="R4038" s="235">
        <v>0</v>
      </c>
      <c r="S4038" s="235">
        <v>0</v>
      </c>
      <c r="T4038" s="235">
        <v>0</v>
      </c>
      <c r="U4038" s="235">
        <v>0</v>
      </c>
      <c r="V4038" s="235">
        <v>0</v>
      </c>
      <c r="W4038" s="236">
        <f t="shared" si="162"/>
        <v>0</v>
      </c>
      <c r="X4038" s="236">
        <f t="shared" si="162"/>
        <v>0</v>
      </c>
      <c r="Y4038" s="236">
        <f t="shared" si="162"/>
        <v>0</v>
      </c>
      <c r="Z4038" s="236">
        <f t="shared" si="160"/>
        <v>0</v>
      </c>
    </row>
    <row r="4039" spans="1:26" x14ac:dyDescent="0.35">
      <c r="A4039" t="str">
        <f t="shared" si="161"/>
        <v>nga.sol.50_75</v>
      </c>
      <c r="B4039" t="s">
        <v>1390</v>
      </c>
      <c r="C4039" t="s">
        <v>105</v>
      </c>
      <c r="D4039" t="s">
        <v>2383</v>
      </c>
      <c r="E4039" s="235">
        <v>4.1205891046335458E-3</v>
      </c>
      <c r="F4039" s="235">
        <v>4.9635889382173091E-3</v>
      </c>
      <c r="G4039" s="235">
        <v>6.1122031924256996E-3</v>
      </c>
      <c r="H4039" s="235">
        <v>8.3012117069874176E-3</v>
      </c>
      <c r="I4039" s="235">
        <v>1.194030540969325E-2</v>
      </c>
      <c r="J4039" s="235">
        <v>1.758317211923157E-2</v>
      </c>
      <c r="K4039" s="235">
        <v>2.6343695925717388E-2</v>
      </c>
      <c r="L4039" s="235">
        <v>3.9810762276686978E-2</v>
      </c>
      <c r="M4039" s="235">
        <v>6.0287226633741947E-2</v>
      </c>
      <c r="N4039" s="235">
        <v>9.0831990387920308E-2</v>
      </c>
      <c r="O4039" s="235">
        <v>0.13525797950206289</v>
      </c>
      <c r="P4039" s="235">
        <v>0.19756877015163071</v>
      </c>
      <c r="Q4039" s="235">
        <v>0.28020301639316753</v>
      </c>
      <c r="R4039" s="235">
        <v>0.38170562648657252</v>
      </c>
      <c r="S4039" s="235">
        <v>0.49481779554305849</v>
      </c>
      <c r="T4039" s="235">
        <v>0.61695942537871096</v>
      </c>
      <c r="U4039" s="235">
        <v>0.70974098389964735</v>
      </c>
      <c r="V4039" s="235">
        <v>0.77582480320223335</v>
      </c>
      <c r="W4039" s="236">
        <f t="shared" si="162"/>
        <v>0.84806167167724011</v>
      </c>
      <c r="X4039" s="236">
        <f t="shared" si="162"/>
        <v>0.92702449831385414</v>
      </c>
      <c r="Y4039" s="236">
        <f t="shared" si="162"/>
        <v>1.0133395355250983</v>
      </c>
      <c r="Z4039" s="236">
        <f t="shared" si="160"/>
        <v>1.1076913459417213</v>
      </c>
    </row>
    <row r="4040" spans="1:26" x14ac:dyDescent="0.35">
      <c r="A4040" t="str">
        <f t="shared" si="161"/>
        <v>nga.wnd.50_75</v>
      </c>
      <c r="B4040" t="s">
        <v>1390</v>
      </c>
      <c r="C4040" t="s">
        <v>103</v>
      </c>
      <c r="D4040" t="s">
        <v>2383</v>
      </c>
      <c r="E4040" s="235">
        <v>0</v>
      </c>
      <c r="F4040" s="235">
        <v>0</v>
      </c>
      <c r="G4040" s="235">
        <v>0</v>
      </c>
      <c r="H4040" s="235">
        <v>0</v>
      </c>
      <c r="I4040" s="235">
        <v>0</v>
      </c>
      <c r="J4040" s="235">
        <v>0</v>
      </c>
      <c r="K4040" s="235">
        <v>0</v>
      </c>
      <c r="L4040" s="235">
        <v>0</v>
      </c>
      <c r="M4040" s="235">
        <v>0</v>
      </c>
      <c r="N4040" s="235">
        <v>0</v>
      </c>
      <c r="O4040" s="235">
        <v>0</v>
      </c>
      <c r="P4040" s="235">
        <v>0</v>
      </c>
      <c r="Q4040" s="235">
        <v>0</v>
      </c>
      <c r="R4040" s="235">
        <v>0</v>
      </c>
      <c r="S4040" s="235">
        <v>0</v>
      </c>
      <c r="T4040" s="235">
        <v>0</v>
      </c>
      <c r="U4040" s="235">
        <v>0</v>
      </c>
      <c r="V4040" s="235">
        <v>0</v>
      </c>
      <c r="W4040" s="236">
        <f t="shared" si="162"/>
        <v>0</v>
      </c>
      <c r="X4040" s="236">
        <f t="shared" si="162"/>
        <v>0</v>
      </c>
      <c r="Y4040" s="236">
        <f t="shared" si="162"/>
        <v>0</v>
      </c>
      <c r="Z4040" s="236">
        <f t="shared" si="160"/>
        <v>0</v>
      </c>
    </row>
    <row r="4041" spans="1:26" x14ac:dyDescent="0.35">
      <c r="A4041" t="str">
        <f t="shared" si="161"/>
        <v>nga.sol.75_100</v>
      </c>
      <c r="B4041" t="s">
        <v>1390</v>
      </c>
      <c r="C4041" t="s">
        <v>105</v>
      </c>
      <c r="D4041" t="s">
        <v>2384</v>
      </c>
      <c r="E4041" s="235">
        <v>4.1205891046335458E-3</v>
      </c>
      <c r="F4041" s="235">
        <v>4.9635889382173091E-3</v>
      </c>
      <c r="G4041" s="235">
        <v>6.1122031924256996E-3</v>
      </c>
      <c r="H4041" s="235">
        <v>8.6001868462873225E-3</v>
      </c>
      <c r="I4041" s="235">
        <v>1.29648967781171E-2</v>
      </c>
      <c r="J4041" s="235">
        <v>1.9928091111592341E-2</v>
      </c>
      <c r="K4041" s="235">
        <v>3.0999898848526799E-2</v>
      </c>
      <c r="L4041" s="235">
        <v>4.835507379604697E-2</v>
      </c>
      <c r="M4041" s="235">
        <v>7.5095117917896637E-2</v>
      </c>
      <c r="N4041" s="235">
        <v>0.11521590891398539</v>
      </c>
      <c r="O4041" s="235">
        <v>0.17321716834676809</v>
      </c>
      <c r="P4041" s="235">
        <v>0.25254905830132818</v>
      </c>
      <c r="Q4041" s="235">
        <v>0.35297665621996188</v>
      </c>
      <c r="R4041" s="235">
        <v>0.46822796220315832</v>
      </c>
      <c r="S4041" s="235">
        <v>0.59463734849230021</v>
      </c>
      <c r="T4041" s="235">
        <v>0.69526304073757761</v>
      </c>
      <c r="U4041" s="235">
        <v>0.76709046579835838</v>
      </c>
      <c r="V4041" s="235">
        <v>0.81732459660101831</v>
      </c>
      <c r="W4041" s="236">
        <f t="shared" si="162"/>
        <v>0.87084838880609494</v>
      </c>
      <c r="X4041" s="236">
        <f t="shared" si="162"/>
        <v>0.92787727108667639</v>
      </c>
      <c r="Y4041" s="236">
        <f t="shared" si="162"/>
        <v>0.98864077980278608</v>
      </c>
      <c r="Z4041" s="236">
        <f t="shared" si="160"/>
        <v>1.0533834828655453</v>
      </c>
    </row>
    <row r="4042" spans="1:26" x14ac:dyDescent="0.35">
      <c r="A4042" t="str">
        <f t="shared" si="161"/>
        <v>nga.wnd.75_100</v>
      </c>
      <c r="B4042" t="s">
        <v>1390</v>
      </c>
      <c r="C4042" t="s">
        <v>103</v>
      </c>
      <c r="D4042" t="s">
        <v>2384</v>
      </c>
      <c r="E4042" s="235">
        <v>0</v>
      </c>
      <c r="F4042" s="235">
        <v>0</v>
      </c>
      <c r="G4042" s="235">
        <v>0</v>
      </c>
      <c r="H4042" s="235">
        <v>0</v>
      </c>
      <c r="I4042" s="235">
        <v>0</v>
      </c>
      <c r="J4042" s="235">
        <v>0</v>
      </c>
      <c r="K4042" s="235">
        <v>0</v>
      </c>
      <c r="L4042" s="235">
        <v>0</v>
      </c>
      <c r="M4042" s="235">
        <v>0</v>
      </c>
      <c r="N4042" s="235">
        <v>0</v>
      </c>
      <c r="O4042" s="235">
        <v>0</v>
      </c>
      <c r="P4042" s="235">
        <v>0</v>
      </c>
      <c r="Q4042" s="235">
        <v>0</v>
      </c>
      <c r="R4042" s="235">
        <v>0</v>
      </c>
      <c r="S4042" s="235">
        <v>0</v>
      </c>
      <c r="T4042" s="235">
        <v>0</v>
      </c>
      <c r="U4042" s="235">
        <v>0</v>
      </c>
      <c r="V4042" s="235">
        <v>0</v>
      </c>
      <c r="W4042" s="236">
        <f t="shared" si="162"/>
        <v>0</v>
      </c>
      <c r="X4042" s="236">
        <f t="shared" si="162"/>
        <v>0</v>
      </c>
      <c r="Y4042" s="236">
        <f t="shared" si="162"/>
        <v>0</v>
      </c>
      <c r="Z4042" s="236">
        <f t="shared" si="160"/>
        <v>0</v>
      </c>
    </row>
    <row r="4043" spans="1:26" x14ac:dyDescent="0.35">
      <c r="A4043" t="str">
        <f t="shared" si="161"/>
        <v>mkd.sol.0_0</v>
      </c>
      <c r="B4043" t="s">
        <v>1299</v>
      </c>
      <c r="C4043" t="s">
        <v>105</v>
      </c>
      <c r="D4043" t="s">
        <v>2380</v>
      </c>
      <c r="E4043" s="235">
        <v>1.905628614883989E-2</v>
      </c>
      <c r="F4043" s="235">
        <v>2.363977847184914E-2</v>
      </c>
      <c r="G4043" s="235">
        <v>2.952228928371926E-2</v>
      </c>
      <c r="H4043" s="235">
        <v>3.7035461193155407E-2</v>
      </c>
      <c r="I4043" s="235">
        <v>4.6593830921409549E-2</v>
      </c>
      <c r="J4043" s="235">
        <v>5.8700166855976788E-2</v>
      </c>
      <c r="K4043" s="235">
        <v>7.4084190561650401E-2</v>
      </c>
      <c r="L4043" s="235">
        <v>9.3315129956272835E-2</v>
      </c>
      <c r="M4043" s="235">
        <v>0.1171937316799684</v>
      </c>
      <c r="N4043" s="235">
        <v>0.14653792804156079</v>
      </c>
      <c r="O4043" s="235">
        <v>0.18212047484234381</v>
      </c>
      <c r="P4043" s="235">
        <v>0.22418947841727269</v>
      </c>
      <c r="Q4043" s="235">
        <v>0.27256853219052202</v>
      </c>
      <c r="R4043" s="235">
        <v>0.32611588125562108</v>
      </c>
      <c r="S4043" s="235">
        <v>0.38301312658158049</v>
      </c>
      <c r="T4043" s="235">
        <v>0.44075401966312477</v>
      </c>
      <c r="U4043" s="235">
        <v>0.49618775078094429</v>
      </c>
      <c r="V4043" s="235">
        <v>0.54707208756536196</v>
      </c>
      <c r="W4043" s="236">
        <f t="shared" si="162"/>
        <v>0.60317464210286786</v>
      </c>
      <c r="X4043" s="236">
        <f t="shared" si="162"/>
        <v>0.66503054559963282</v>
      </c>
      <c r="Y4043" s="236">
        <f t="shared" si="162"/>
        <v>0.73322980727216891</v>
      </c>
      <c r="Z4043" s="236">
        <f t="shared" si="160"/>
        <v>0.80842294211858345</v>
      </c>
    </row>
    <row r="4044" spans="1:26" x14ac:dyDescent="0.35">
      <c r="A4044" t="str">
        <f t="shared" si="161"/>
        <v>mkd.wnd.0_0</v>
      </c>
      <c r="B4044" t="s">
        <v>1299</v>
      </c>
      <c r="C4044" t="s">
        <v>103</v>
      </c>
      <c r="D4044" t="s">
        <v>2380</v>
      </c>
      <c r="E4044" s="235">
        <v>5.3678312739291918E-2</v>
      </c>
      <c r="F4044" s="235">
        <v>6.1401866671893637E-2</v>
      </c>
      <c r="G4044" s="235">
        <v>6.9558621797132292E-2</v>
      </c>
      <c r="H4044" s="235">
        <v>7.7798073561607645E-2</v>
      </c>
      <c r="I4044" s="235">
        <v>8.5957008806824706E-2</v>
      </c>
      <c r="J4044" s="235">
        <v>9.3741595103123909E-2</v>
      </c>
      <c r="K4044" s="235">
        <v>0.1007921558175152</v>
      </c>
      <c r="L4044" s="235">
        <v>0.1067498732105326</v>
      </c>
      <c r="M4044" s="235">
        <v>0.11125044758370491</v>
      </c>
      <c r="N4044" s="235">
        <v>0.1138818810464403</v>
      </c>
      <c r="O4044" s="235">
        <v>0.1142104813675994</v>
      </c>
      <c r="P4044" s="235">
        <v>0.11181908493708111</v>
      </c>
      <c r="Q4044" s="235">
        <v>0.10671014996304259</v>
      </c>
      <c r="R4044" s="235">
        <v>9.9168109620697928E-2</v>
      </c>
      <c r="S4044" s="235">
        <v>8.9987637208272686E-2</v>
      </c>
      <c r="T4044" s="235">
        <v>8.0093312542634271E-2</v>
      </c>
      <c r="U4044" s="235">
        <v>7.0225799036385483E-2</v>
      </c>
      <c r="V4044" s="235">
        <v>6.1125902746640447E-2</v>
      </c>
      <c r="W4044" s="236">
        <f t="shared" si="162"/>
        <v>5.32051758450744E-2</v>
      </c>
      <c r="X4044" s="236">
        <f t="shared" si="162"/>
        <v>4.6310820936887875E-2</v>
      </c>
      <c r="Y4044" s="236">
        <f t="shared" si="162"/>
        <v>4.0309840194749445E-2</v>
      </c>
      <c r="Z4044" s="236">
        <f t="shared" si="160"/>
        <v>3.5086469720340734E-2</v>
      </c>
    </row>
    <row r="4045" spans="1:26" x14ac:dyDescent="0.35">
      <c r="A4045" t="str">
        <f t="shared" si="161"/>
        <v>mkd.sol.0_25</v>
      </c>
      <c r="B4045" t="s">
        <v>1299</v>
      </c>
      <c r="C4045" t="s">
        <v>105</v>
      </c>
      <c r="D4045" t="s">
        <v>2381</v>
      </c>
      <c r="E4045" s="235">
        <v>1.905628614883989E-2</v>
      </c>
      <c r="F4045" s="235">
        <v>2.363977847184914E-2</v>
      </c>
      <c r="G4045" s="235">
        <v>2.952228928371926E-2</v>
      </c>
      <c r="H4045" s="235">
        <v>3.7035461193155407E-2</v>
      </c>
      <c r="I4045" s="235">
        <v>4.6723108237301213E-2</v>
      </c>
      <c r="J4045" s="235">
        <v>5.9282351697300888E-2</v>
      </c>
      <c r="K4045" s="235">
        <v>7.5680718296145713E-2</v>
      </c>
      <c r="L4045" s="235">
        <v>9.6858334468950771E-2</v>
      </c>
      <c r="M4045" s="235">
        <v>0.1241246426643688</v>
      </c>
      <c r="N4045" s="235">
        <v>0.15885963194435679</v>
      </c>
      <c r="O4045" s="235">
        <v>0.20240255429820661</v>
      </c>
      <c r="P4045" s="235">
        <v>0.25520584325642259</v>
      </c>
      <c r="Q4045" s="235">
        <v>0.31676726810289191</v>
      </c>
      <c r="R4045" s="235">
        <v>0.38472006085982802</v>
      </c>
      <c r="S4045" s="235">
        <v>0.45497742946952191</v>
      </c>
      <c r="T4045" s="235">
        <v>0.52310747600123852</v>
      </c>
      <c r="U4045" s="235">
        <v>0.58461796672406574</v>
      </c>
      <c r="V4045" s="235">
        <v>0.63729593383095851</v>
      </c>
      <c r="W4045" s="236">
        <f t="shared" si="162"/>
        <v>0.69472053613632889</v>
      </c>
      <c r="X4045" s="236">
        <f t="shared" si="162"/>
        <v>0.75731947704151936</v>
      </c>
      <c r="Y4045" s="236">
        <f t="shared" si="162"/>
        <v>0.82555899886899675</v>
      </c>
      <c r="Z4045" s="236">
        <f t="shared" si="162"/>
        <v>0.89994735547546856</v>
      </c>
    </row>
    <row r="4046" spans="1:26" x14ac:dyDescent="0.35">
      <c r="A4046" t="str">
        <f t="shared" ref="A4046:A4109" si="163">LOWER(B4046)&amp;"."&amp;C4046&amp;"."&amp;D4046</f>
        <v>mkd.wnd.0_25</v>
      </c>
      <c r="B4046" t="s">
        <v>1299</v>
      </c>
      <c r="C4046" t="s">
        <v>103</v>
      </c>
      <c r="D4046" t="s">
        <v>2381</v>
      </c>
      <c r="E4046" s="235">
        <v>5.3678312739291918E-2</v>
      </c>
      <c r="F4046" s="235">
        <v>6.1401866671893637E-2</v>
      </c>
      <c r="G4046" s="235">
        <v>6.9558621797132292E-2</v>
      </c>
      <c r="H4046" s="235">
        <v>7.7798073561607645E-2</v>
      </c>
      <c r="I4046" s="235">
        <v>8.6178434570958612E-2</v>
      </c>
      <c r="J4046" s="235">
        <v>9.4504123136819787E-2</v>
      </c>
      <c r="K4046" s="235">
        <v>0.1024975836170151</v>
      </c>
      <c r="L4046" s="235">
        <v>0.10969020815878271</v>
      </c>
      <c r="M4046" s="235">
        <v>0.1154238603848162</v>
      </c>
      <c r="N4046" s="235">
        <v>0.1190235233518684</v>
      </c>
      <c r="O4046" s="235">
        <v>0.1195911345869725</v>
      </c>
      <c r="P4046" s="235">
        <v>0.1163367772031139</v>
      </c>
      <c r="Q4046" s="235">
        <v>0.1091713071233152</v>
      </c>
      <c r="R4046" s="235">
        <v>9.8793491910139766E-2</v>
      </c>
      <c r="S4046" s="235">
        <v>8.6473773268937626E-2</v>
      </c>
      <c r="T4046" s="235">
        <v>7.3969188747621664E-2</v>
      </c>
      <c r="U4046" s="235">
        <v>6.252368185568416E-2</v>
      </c>
      <c r="V4046" s="235">
        <v>5.2894948047655203E-2</v>
      </c>
      <c r="W4046" s="236">
        <f t="shared" ref="W4046:Z4109" si="164">IF(V4046=0,0,V4046*(V4046/U4046))</f>
        <v>4.4749052613730265E-2</v>
      </c>
      <c r="X4046" s="236">
        <f t="shared" si="164"/>
        <v>3.7857636385657971E-2</v>
      </c>
      <c r="Y4046" s="236">
        <f t="shared" si="164"/>
        <v>3.2027507824130962E-2</v>
      </c>
      <c r="Z4046" s="236">
        <f t="shared" si="164"/>
        <v>2.7095227155104974E-2</v>
      </c>
    </row>
    <row r="4047" spans="1:26" x14ac:dyDescent="0.35">
      <c r="A4047" t="str">
        <f t="shared" si="163"/>
        <v>mkd.sol.25_50</v>
      </c>
      <c r="B4047" t="s">
        <v>1299</v>
      </c>
      <c r="C4047" t="s">
        <v>105</v>
      </c>
      <c r="D4047" t="s">
        <v>2382</v>
      </c>
      <c r="E4047" s="235">
        <v>1.905628614883989E-2</v>
      </c>
      <c r="F4047" s="235">
        <v>2.363977847184914E-2</v>
      </c>
      <c r="G4047" s="235">
        <v>2.952228928371926E-2</v>
      </c>
      <c r="H4047" s="235">
        <v>3.8227265988592309E-2</v>
      </c>
      <c r="I4047" s="235">
        <v>5.0540406691283929E-2</v>
      </c>
      <c r="J4047" s="235">
        <v>6.7368961442216185E-2</v>
      </c>
      <c r="K4047" s="235">
        <v>9.0408541685004798E-2</v>
      </c>
      <c r="L4047" s="235">
        <v>0.12153331052522939</v>
      </c>
      <c r="M4047" s="235">
        <v>0.16298038629513029</v>
      </c>
      <c r="N4047" s="235">
        <v>0.21667986678352991</v>
      </c>
      <c r="O4047" s="235">
        <v>0.28330823423632628</v>
      </c>
      <c r="P4047" s="235">
        <v>0.3608217578643812</v>
      </c>
      <c r="Q4047" s="235">
        <v>0.44435544639845209</v>
      </c>
      <c r="R4047" s="235">
        <v>0.52668503128871647</v>
      </c>
      <c r="S4047" s="235">
        <v>0.60111736280211647</v>
      </c>
      <c r="T4047" s="235">
        <v>0.66374896668138617</v>
      </c>
      <c r="U4047" s="235">
        <v>0.71387816574862817</v>
      </c>
      <c r="V4047" s="235">
        <v>0.75328959887441371</v>
      </c>
      <c r="W4047" s="236">
        <f t="shared" si="164"/>
        <v>0.79487683893134331</v>
      </c>
      <c r="X4047" s="236">
        <f t="shared" si="164"/>
        <v>0.83876000679364404</v>
      </c>
      <c r="Y4047" s="236">
        <f t="shared" si="164"/>
        <v>0.88506585490942902</v>
      </c>
      <c r="Z4047" s="236">
        <f t="shared" si="164"/>
        <v>0.93392813341335201</v>
      </c>
    </row>
    <row r="4048" spans="1:26" x14ac:dyDescent="0.35">
      <c r="A4048" t="str">
        <f t="shared" si="163"/>
        <v>mkd.wnd.25_50</v>
      </c>
      <c r="B4048" t="s">
        <v>1299</v>
      </c>
      <c r="C4048" t="s">
        <v>103</v>
      </c>
      <c r="D4048" t="s">
        <v>2382</v>
      </c>
      <c r="E4048" s="235">
        <v>5.3678312739291918E-2</v>
      </c>
      <c r="F4048" s="235">
        <v>6.1401866671893637E-2</v>
      </c>
      <c r="G4048" s="235">
        <v>6.9558621797132292E-2</v>
      </c>
      <c r="H4048" s="235">
        <v>8.0462280020248564E-2</v>
      </c>
      <c r="I4048" s="235">
        <v>9.318279024710574E-2</v>
      </c>
      <c r="J4048" s="235">
        <v>0.1061675737269934</v>
      </c>
      <c r="K4048" s="235">
        <v>0.1187293824235153</v>
      </c>
      <c r="L4048" s="235">
        <v>0.1293822218261555</v>
      </c>
      <c r="M4048" s="235">
        <v>0.136520139614867</v>
      </c>
      <c r="N4048" s="235">
        <v>0.1384336824762907</v>
      </c>
      <c r="O4048" s="235">
        <v>0.1337663561727957</v>
      </c>
      <c r="P4048" s="235">
        <v>0.1223147492491809</v>
      </c>
      <c r="Q4048" s="235">
        <v>0.1061200383676701</v>
      </c>
      <c r="R4048" s="235">
        <v>8.8347473022004713E-2</v>
      </c>
      <c r="S4048" s="235">
        <v>7.2047003546574478E-2</v>
      </c>
      <c r="T4048" s="235">
        <v>5.8725893675697277E-2</v>
      </c>
      <c r="U4048" s="235">
        <v>4.8530159755542132E-2</v>
      </c>
      <c r="V4048" s="235">
        <v>4.0939787131255387E-2</v>
      </c>
      <c r="W4048" s="236">
        <f t="shared" si="164"/>
        <v>3.4536588768618218E-2</v>
      </c>
      <c r="X4048" s="236">
        <f t="shared" si="164"/>
        <v>2.9134884359523792E-2</v>
      </c>
      <c r="Y4048" s="236">
        <f t="shared" si="164"/>
        <v>2.45780349741468E-2</v>
      </c>
      <c r="Z4048" s="236">
        <f t="shared" si="164"/>
        <v>2.0733900836401222E-2</v>
      </c>
    </row>
    <row r="4049" spans="1:26" x14ac:dyDescent="0.35">
      <c r="A4049" t="str">
        <f t="shared" si="163"/>
        <v>mkd.sol.50_75</v>
      </c>
      <c r="B4049" t="s">
        <v>1299</v>
      </c>
      <c r="C4049" t="s">
        <v>105</v>
      </c>
      <c r="D4049" t="s">
        <v>2383</v>
      </c>
      <c r="E4049" s="235">
        <v>1.905628614883989E-2</v>
      </c>
      <c r="F4049" s="235">
        <v>2.363977847184914E-2</v>
      </c>
      <c r="G4049" s="235">
        <v>2.952228928371926E-2</v>
      </c>
      <c r="H4049" s="235">
        <v>3.9288007599233413E-2</v>
      </c>
      <c r="I4049" s="235">
        <v>5.3928281098864592E-2</v>
      </c>
      <c r="J4049" s="235">
        <v>7.4601109631632773E-2</v>
      </c>
      <c r="K4049" s="235">
        <v>0.10377183828669841</v>
      </c>
      <c r="L4049" s="235">
        <v>0.14413893182512411</v>
      </c>
      <c r="M4049" s="235">
        <v>0.1986427849439229</v>
      </c>
      <c r="N4049" s="235">
        <v>0.26915796982029161</v>
      </c>
      <c r="O4049" s="235">
        <v>0.35452300636424849</v>
      </c>
      <c r="P4049" s="235">
        <v>0.44879016350258971</v>
      </c>
      <c r="Q4049" s="235">
        <v>0.54210235611492441</v>
      </c>
      <c r="R4049" s="235">
        <v>0.62460907510852615</v>
      </c>
      <c r="S4049" s="235">
        <v>0.69097736308194668</v>
      </c>
      <c r="T4049" s="235">
        <v>0.74190999544069625</v>
      </c>
      <c r="U4049" s="235">
        <v>0.77949421305375899</v>
      </c>
      <c r="V4049" s="235">
        <v>0.80718411629556264</v>
      </c>
      <c r="W4049" s="236">
        <f t="shared" si="164"/>
        <v>0.83585764549468633</v>
      </c>
      <c r="X4049" s="236">
        <f t="shared" si="164"/>
        <v>0.86554974190807366</v>
      </c>
      <c r="Y4049" s="236">
        <f t="shared" si="164"/>
        <v>0.89629658800781464</v>
      </c>
      <c r="Z4049" s="236">
        <f t="shared" si="164"/>
        <v>0.92813565157272071</v>
      </c>
    </row>
    <row r="4050" spans="1:26" x14ac:dyDescent="0.35">
      <c r="A4050" t="str">
        <f t="shared" si="163"/>
        <v>mkd.wnd.50_75</v>
      </c>
      <c r="B4050" t="s">
        <v>1299</v>
      </c>
      <c r="C4050" t="s">
        <v>103</v>
      </c>
      <c r="D4050" t="s">
        <v>2383</v>
      </c>
      <c r="E4050" s="235">
        <v>5.3678312739291918E-2</v>
      </c>
      <c r="F4050" s="235">
        <v>6.1401866671893637E-2</v>
      </c>
      <c r="G4050" s="235">
        <v>6.9558621797132292E-2</v>
      </c>
      <c r="H4050" s="235">
        <v>8.3477836561950194E-2</v>
      </c>
      <c r="I4050" s="235">
        <v>0.1011941443186766</v>
      </c>
      <c r="J4050" s="235">
        <v>0.1200348764508186</v>
      </c>
      <c r="K4050" s="235">
        <v>0.13827716132773379</v>
      </c>
      <c r="L4050" s="235">
        <v>0.15330010691089119</v>
      </c>
      <c r="M4050" s="235">
        <v>0.16199413019659681</v>
      </c>
      <c r="N4050" s="235">
        <v>0.1611612522263508</v>
      </c>
      <c r="O4050" s="235">
        <v>0.14954534642065581</v>
      </c>
      <c r="P4050" s="235">
        <v>0.1289830421816669</v>
      </c>
      <c r="Q4050" s="235">
        <v>0.1046560219002188</v>
      </c>
      <c r="R4050" s="235">
        <v>8.2161542829005868E-2</v>
      </c>
      <c r="S4050" s="235">
        <v>6.4412224756107167E-2</v>
      </c>
      <c r="T4050" s="235">
        <v>5.1588045594966242E-2</v>
      </c>
      <c r="U4050" s="235">
        <v>4.2517336561220122E-2</v>
      </c>
      <c r="V4050" s="235">
        <v>3.6062282797401042E-2</v>
      </c>
      <c r="W4050" s="236">
        <f t="shared" si="164"/>
        <v>3.0587246185733486E-2</v>
      </c>
      <c r="X4050" s="236">
        <f t="shared" si="164"/>
        <v>2.5943438868880859E-2</v>
      </c>
      <c r="Y4050" s="236">
        <f t="shared" si="164"/>
        <v>2.2004662213013736E-2</v>
      </c>
      <c r="Z4050" s="236">
        <f t="shared" si="164"/>
        <v>1.8663877273788806E-2</v>
      </c>
    </row>
    <row r="4051" spans="1:26" x14ac:dyDescent="0.35">
      <c r="A4051" t="str">
        <f t="shared" si="163"/>
        <v>mkd.sol.75_100</v>
      </c>
      <c r="B4051" t="s">
        <v>1299</v>
      </c>
      <c r="C4051" t="s">
        <v>105</v>
      </c>
      <c r="D4051" t="s">
        <v>2384</v>
      </c>
      <c r="E4051" s="235">
        <v>1.905628614883989E-2</v>
      </c>
      <c r="F4051" s="235">
        <v>2.363977847184914E-2</v>
      </c>
      <c r="G4051" s="235">
        <v>2.952228928371926E-2</v>
      </c>
      <c r="H4051" s="235">
        <v>4.0063783051123382E-2</v>
      </c>
      <c r="I4051" s="235">
        <v>5.634642813411983E-2</v>
      </c>
      <c r="J4051" s="235">
        <v>7.9743436385664918E-2</v>
      </c>
      <c r="K4051" s="235">
        <v>0.1132434919003141</v>
      </c>
      <c r="L4051" s="235">
        <v>0.16016103768169879</v>
      </c>
      <c r="M4051" s="235">
        <v>0.22392864104556731</v>
      </c>
      <c r="N4051" s="235">
        <v>0.30586376159335832</v>
      </c>
      <c r="O4051" s="235">
        <v>0.40271115144906028</v>
      </c>
      <c r="P4051" s="235">
        <v>0.50494933151940902</v>
      </c>
      <c r="Q4051" s="235">
        <v>0.59993461842167572</v>
      </c>
      <c r="R4051" s="235">
        <v>0.67729297164789604</v>
      </c>
      <c r="S4051" s="235">
        <v>0.73496077644479352</v>
      </c>
      <c r="T4051" s="235">
        <v>0.7765962770933349</v>
      </c>
      <c r="U4051" s="235">
        <v>0.80673585288218852</v>
      </c>
      <c r="V4051" s="235">
        <v>0.82903296545064442</v>
      </c>
      <c r="W4051" s="236">
        <f t="shared" si="164"/>
        <v>0.85194634073646214</v>
      </c>
      <c r="X4051" s="236">
        <f t="shared" si="164"/>
        <v>0.87549301142652625</v>
      </c>
      <c r="Y4051" s="236">
        <f t="shared" si="164"/>
        <v>0.89969048096867188</v>
      </c>
      <c r="Z4051" s="236">
        <f t="shared" si="164"/>
        <v>0.92455673658289483</v>
      </c>
    </row>
    <row r="4052" spans="1:26" x14ac:dyDescent="0.35">
      <c r="A4052" t="str">
        <f t="shared" si="163"/>
        <v>mkd.wnd.75_100</v>
      </c>
      <c r="B4052" t="s">
        <v>1299</v>
      </c>
      <c r="C4052" t="s">
        <v>103</v>
      </c>
      <c r="D4052" t="s">
        <v>2384</v>
      </c>
      <c r="E4052" s="235">
        <v>5.3678312739291918E-2</v>
      </c>
      <c r="F4052" s="235">
        <v>6.1401866671893637E-2</v>
      </c>
      <c r="G4052" s="235">
        <v>6.9558621797132292E-2</v>
      </c>
      <c r="H4052" s="235">
        <v>8.6331834235528676E-2</v>
      </c>
      <c r="I4052" s="235">
        <v>0.1091399513106041</v>
      </c>
      <c r="J4052" s="235">
        <v>0.1341926942754888</v>
      </c>
      <c r="K4052" s="235">
        <v>0.15886838140775761</v>
      </c>
      <c r="L4052" s="235">
        <v>0.1790207264930718</v>
      </c>
      <c r="M4052" s="235">
        <v>0.1893216298229517</v>
      </c>
      <c r="N4052" s="235">
        <v>0.1855079209392472</v>
      </c>
      <c r="O4052" s="235">
        <v>0.1667109794535199</v>
      </c>
      <c r="P4052" s="235">
        <v>0.13754474599760869</v>
      </c>
      <c r="Q4052" s="235">
        <v>0.1064035381226964</v>
      </c>
      <c r="R4052" s="235">
        <v>8.0288540779049344E-2</v>
      </c>
      <c r="S4052" s="235">
        <v>6.1514909185888457E-2</v>
      </c>
      <c r="T4052" s="235">
        <v>4.8827008154064967E-2</v>
      </c>
      <c r="U4052" s="235">
        <v>4.0242155204112152E-2</v>
      </c>
      <c r="V4052" s="235">
        <v>3.4266988805307763E-2</v>
      </c>
      <c r="W4052" s="236">
        <f t="shared" si="164"/>
        <v>2.9179016775500607E-2</v>
      </c>
      <c r="X4052" s="236">
        <f t="shared" si="164"/>
        <v>2.4846508247992494E-2</v>
      </c>
      <c r="Y4052" s="236">
        <f t="shared" si="164"/>
        <v>2.1157291791815955E-2</v>
      </c>
      <c r="Z4052" s="236">
        <f t="shared" si="164"/>
        <v>1.8015851221276122E-2</v>
      </c>
    </row>
    <row r="4053" spans="1:26" x14ac:dyDescent="0.35">
      <c r="A4053" t="str">
        <f t="shared" si="163"/>
        <v>mnp.sol.0_0</v>
      </c>
      <c r="B4053" t="s">
        <v>2314</v>
      </c>
      <c r="C4053" t="s">
        <v>105</v>
      </c>
      <c r="D4053" t="s">
        <v>2380</v>
      </c>
      <c r="E4053" s="235">
        <v>3.4613434560606289E-2</v>
      </c>
      <c r="F4053" s="235">
        <v>4.0160954756483479E-2</v>
      </c>
      <c r="G4053" s="235">
        <v>4.6651855555125153E-2</v>
      </c>
      <c r="H4053" s="235">
        <v>5.4439968837235793E-2</v>
      </c>
      <c r="I4053" s="235">
        <v>6.3523017055644851E-2</v>
      </c>
      <c r="J4053" s="235">
        <v>7.4021754448218957E-2</v>
      </c>
      <c r="K4053" s="235">
        <v>8.6033584612266747E-2</v>
      </c>
      <c r="L4053" s="235">
        <v>9.9636828478578271E-2</v>
      </c>
      <c r="M4053" s="235">
        <v>0.11494150388327661</v>
      </c>
      <c r="N4053" s="235">
        <v>0.13200957528132029</v>
      </c>
      <c r="O4053" s="235">
        <v>0.15091335100023021</v>
      </c>
      <c r="P4053" s="235">
        <v>0.17158714282172649</v>
      </c>
      <c r="Q4053" s="235">
        <v>0.19398610979004011</v>
      </c>
      <c r="R4053" s="235">
        <v>0.21790933827887149</v>
      </c>
      <c r="S4053" s="235">
        <v>0.2431044088486127</v>
      </c>
      <c r="T4053" s="235">
        <v>0.26909837720675789</v>
      </c>
      <c r="U4053" s="235">
        <v>0.29526825642393512</v>
      </c>
      <c r="V4053" s="235">
        <v>0.32102576985813908</v>
      </c>
      <c r="W4053" s="236">
        <f t="shared" si="164"/>
        <v>0.3490302214032947</v>
      </c>
      <c r="X4053" s="236">
        <f t="shared" si="164"/>
        <v>0.37947762108526667</v>
      </c>
      <c r="Y4053" s="236">
        <f t="shared" si="164"/>
        <v>0.41258107772318509</v>
      </c>
      <c r="Z4053" s="236">
        <f t="shared" si="164"/>
        <v>0.44857229053034625</v>
      </c>
    </row>
    <row r="4054" spans="1:26" x14ac:dyDescent="0.35">
      <c r="A4054" t="str">
        <f t="shared" si="163"/>
        <v>mnp.wnd.0_0</v>
      </c>
      <c r="B4054" t="s">
        <v>2314</v>
      </c>
      <c r="C4054" t="s">
        <v>103</v>
      </c>
      <c r="D4054" t="s">
        <v>2380</v>
      </c>
      <c r="E4054" s="235">
        <v>1.573664456235618E-2</v>
      </c>
      <c r="F4054" s="235">
        <v>1.7443638943758361E-2</v>
      </c>
      <c r="G4054" s="235">
        <v>1.9109347168101701E-2</v>
      </c>
      <c r="H4054" s="235">
        <v>2.0740486922645129E-2</v>
      </c>
      <c r="I4054" s="235">
        <v>2.227513795858637E-2</v>
      </c>
      <c r="J4054" s="235">
        <v>2.3673331326204729E-2</v>
      </c>
      <c r="K4054" s="235">
        <v>2.489838081509092E-2</v>
      </c>
      <c r="L4054" s="235">
        <v>2.593518433325059E-2</v>
      </c>
      <c r="M4054" s="235">
        <v>2.6770302543472822E-2</v>
      </c>
      <c r="N4054" s="235">
        <v>2.7399060150629689E-2</v>
      </c>
      <c r="O4054" s="235">
        <v>2.784247720390283E-2</v>
      </c>
      <c r="P4054" s="235">
        <v>2.8088130965073569E-2</v>
      </c>
      <c r="Q4054" s="235">
        <v>2.819494152499365E-2</v>
      </c>
      <c r="R4054" s="235">
        <v>2.8160620508884932E-2</v>
      </c>
      <c r="S4054" s="235">
        <v>2.8023704110583209E-2</v>
      </c>
      <c r="T4054" s="235">
        <v>2.7796912820751269E-2</v>
      </c>
      <c r="U4054" s="235">
        <v>2.7500537574054119E-2</v>
      </c>
      <c r="V4054" s="235">
        <v>2.7154522170814412E-2</v>
      </c>
      <c r="W4054" s="236">
        <f t="shared" si="164"/>
        <v>2.6812860379170723E-2</v>
      </c>
      <c r="X4054" s="236">
        <f t="shared" si="164"/>
        <v>2.6475497421405786E-2</v>
      </c>
      <c r="Y4054" s="236">
        <f t="shared" si="164"/>
        <v>2.6142379209022817E-2</v>
      </c>
      <c r="Z4054" s="236">
        <f t="shared" si="164"/>
        <v>2.5813452334073665E-2</v>
      </c>
    </row>
    <row r="4055" spans="1:26" x14ac:dyDescent="0.35">
      <c r="A4055" t="str">
        <f t="shared" si="163"/>
        <v>mnp.sol.0_25</v>
      </c>
      <c r="B4055" t="s">
        <v>2314</v>
      </c>
      <c r="C4055" t="s">
        <v>105</v>
      </c>
      <c r="D4055" t="s">
        <v>2381</v>
      </c>
      <c r="E4055" s="235">
        <v>3.4613434560606289E-2</v>
      </c>
      <c r="F4055" s="235">
        <v>4.0160954756483479E-2</v>
      </c>
      <c r="G4055" s="235">
        <v>4.6651855555125153E-2</v>
      </c>
      <c r="H4055" s="235">
        <v>5.4439968837235793E-2</v>
      </c>
      <c r="I4055" s="235">
        <v>6.3809094909494962E-2</v>
      </c>
      <c r="J4055" s="235">
        <v>7.5180930785031602E-2</v>
      </c>
      <c r="K4055" s="235">
        <v>8.8962562706185119E-2</v>
      </c>
      <c r="L4055" s="235">
        <v>0.1056316830090438</v>
      </c>
      <c r="M4055" s="235">
        <v>0.12579131745432051</v>
      </c>
      <c r="N4055" s="235">
        <v>0.15008572696695521</v>
      </c>
      <c r="O4055" s="235">
        <v>0.17922131921564699</v>
      </c>
      <c r="P4055" s="235">
        <v>0.21367680815152729</v>
      </c>
      <c r="Q4055" s="235">
        <v>0.25380090132656108</v>
      </c>
      <c r="R4055" s="235">
        <v>0.29944053085036071</v>
      </c>
      <c r="S4055" s="235">
        <v>0.34992723342374837</v>
      </c>
      <c r="T4055" s="235">
        <v>0.40389680114032062</v>
      </c>
      <c r="U4055" s="235">
        <v>0.45799642140401758</v>
      </c>
      <c r="V4055" s="235">
        <v>0.50986884695295576</v>
      </c>
      <c r="W4055" s="236">
        <f t="shared" si="164"/>
        <v>0.56761631520218725</v>
      </c>
      <c r="X4055" s="236">
        <f t="shared" si="164"/>
        <v>0.63190423029206222</v>
      </c>
      <c r="Y4055" s="236">
        <f t="shared" si="164"/>
        <v>0.70347335967390279</v>
      </c>
      <c r="Z4055" s="236">
        <f t="shared" si="164"/>
        <v>0.7831483697176076</v>
      </c>
    </row>
    <row r="4056" spans="1:26" x14ac:dyDescent="0.35">
      <c r="A4056" t="str">
        <f t="shared" si="163"/>
        <v>mnp.wnd.0_25</v>
      </c>
      <c r="B4056" t="s">
        <v>2314</v>
      </c>
      <c r="C4056" t="s">
        <v>103</v>
      </c>
      <c r="D4056" t="s">
        <v>2381</v>
      </c>
      <c r="E4056" s="235">
        <v>1.573664456235618E-2</v>
      </c>
      <c r="F4056" s="235">
        <v>1.7443638943758361E-2</v>
      </c>
      <c r="G4056" s="235">
        <v>1.9109347168101701E-2</v>
      </c>
      <c r="H4056" s="235">
        <v>2.0740486922645129E-2</v>
      </c>
      <c r="I4056" s="235">
        <v>2.2318904612278079E-2</v>
      </c>
      <c r="J4056" s="235">
        <v>2.3823013156326039E-2</v>
      </c>
      <c r="K4056" s="235">
        <v>2.5211405273792651E-2</v>
      </c>
      <c r="L4056" s="235">
        <v>2.6447832481905381E-2</v>
      </c>
      <c r="M4056" s="235">
        <v>2.7509529981739809E-2</v>
      </c>
      <c r="N4056" s="235">
        <v>2.8356555052998909E-2</v>
      </c>
      <c r="O4056" s="235">
        <v>2.8979854727056741E-2</v>
      </c>
      <c r="P4056" s="235">
        <v>2.934584550305458E-2</v>
      </c>
      <c r="Q4056" s="235">
        <v>2.947604455532175E-2</v>
      </c>
      <c r="R4056" s="235">
        <v>2.9365237021752019E-2</v>
      </c>
      <c r="S4056" s="235">
        <v>2.9023570239998769E-2</v>
      </c>
      <c r="T4056" s="235">
        <v>2.8478623388390939E-2</v>
      </c>
      <c r="U4056" s="235">
        <v>2.7752506105385079E-2</v>
      </c>
      <c r="V4056" s="235">
        <v>2.6901804231297882E-2</v>
      </c>
      <c r="W4056" s="236">
        <f t="shared" si="164"/>
        <v>2.6077179053701709E-2</v>
      </c>
      <c r="X4056" s="236">
        <f t="shared" si="164"/>
        <v>2.5277831239574503E-2</v>
      </c>
      <c r="Y4056" s="236">
        <f t="shared" si="164"/>
        <v>2.450298595797331E-2</v>
      </c>
      <c r="Z4056" s="236">
        <f t="shared" si="164"/>
        <v>2.3751892128968242E-2</v>
      </c>
    </row>
    <row r="4057" spans="1:26" x14ac:dyDescent="0.35">
      <c r="A4057" t="str">
        <f t="shared" si="163"/>
        <v>mnp.sol.25_50</v>
      </c>
      <c r="B4057" t="s">
        <v>2314</v>
      </c>
      <c r="C4057" t="s">
        <v>105</v>
      </c>
      <c r="D4057" t="s">
        <v>2382</v>
      </c>
      <c r="E4057" s="235">
        <v>3.4613434560606289E-2</v>
      </c>
      <c r="F4057" s="235">
        <v>4.0160954756483479E-2</v>
      </c>
      <c r="G4057" s="235">
        <v>4.6651855555125153E-2</v>
      </c>
      <c r="H4057" s="235">
        <v>5.739253465233541E-2</v>
      </c>
      <c r="I4057" s="235">
        <v>7.2482468485675106E-2</v>
      </c>
      <c r="J4057" s="235">
        <v>9.2146917422299954E-2</v>
      </c>
      <c r="K4057" s="235">
        <v>0.1175762373126928</v>
      </c>
      <c r="L4057" s="235">
        <v>0.15012596241724899</v>
      </c>
      <c r="M4057" s="235">
        <v>0.19118069795117831</v>
      </c>
      <c r="N4057" s="235">
        <v>0.24167572365426709</v>
      </c>
      <c r="O4057" s="235">
        <v>0.30166714422603641</v>
      </c>
      <c r="P4057" s="235">
        <v>0.36948809650991532</v>
      </c>
      <c r="Q4057" s="235">
        <v>0.44235393185820399</v>
      </c>
      <c r="R4057" s="235">
        <v>0.51575962666430697</v>
      </c>
      <c r="S4057" s="235">
        <v>0.58499088508828612</v>
      </c>
      <c r="T4057" s="235">
        <v>0.64609474313368431</v>
      </c>
      <c r="U4057" s="235">
        <v>0.69658219024313939</v>
      </c>
      <c r="V4057" s="235">
        <v>0.73704309278343771</v>
      </c>
      <c r="W4057" s="236">
        <f t="shared" si="164"/>
        <v>0.7798541625506703</v>
      </c>
      <c r="X4057" s="236">
        <f t="shared" si="164"/>
        <v>0.82515190875861588</v>
      </c>
      <c r="Y4057" s="236">
        <f t="shared" si="164"/>
        <v>0.87308076974423776</v>
      </c>
      <c r="Z4057" s="236">
        <f t="shared" si="164"/>
        <v>0.92379357352996183</v>
      </c>
    </row>
    <row r="4058" spans="1:26" x14ac:dyDescent="0.35">
      <c r="A4058" t="str">
        <f t="shared" si="163"/>
        <v>mnp.wnd.25_50</v>
      </c>
      <c r="B4058" t="s">
        <v>2314</v>
      </c>
      <c r="C4058" t="s">
        <v>103</v>
      </c>
      <c r="D4058" t="s">
        <v>2382</v>
      </c>
      <c r="E4058" s="235">
        <v>1.573664456235618E-2</v>
      </c>
      <c r="F4058" s="235">
        <v>1.7443638943758361E-2</v>
      </c>
      <c r="G4058" s="235">
        <v>1.9109347168101701E-2</v>
      </c>
      <c r="H4058" s="235">
        <v>2.1348482401465179E-2</v>
      </c>
      <c r="I4058" s="235">
        <v>2.3819079661763248E-2</v>
      </c>
      <c r="J4058" s="235">
        <v>2.619569871673107E-2</v>
      </c>
      <c r="K4058" s="235">
        <v>2.8357854694782442E-2</v>
      </c>
      <c r="L4058" s="235">
        <v>3.0159807257463062E-2</v>
      </c>
      <c r="M4058" s="235">
        <v>3.1498284002403468E-2</v>
      </c>
      <c r="N4058" s="235">
        <v>3.2288352472592208E-2</v>
      </c>
      <c r="O4058" s="235">
        <v>3.2494043467614059E-2</v>
      </c>
      <c r="P4058" s="235">
        <v>3.2126178389233463E-2</v>
      </c>
      <c r="Q4058" s="235">
        <v>3.131669965102047E-2</v>
      </c>
      <c r="R4058" s="235">
        <v>3.017055517344663E-2</v>
      </c>
      <c r="S4058" s="235">
        <v>2.8834630708295079E-2</v>
      </c>
      <c r="T4058" s="235">
        <v>2.7378047003428461E-2</v>
      </c>
      <c r="U4058" s="235">
        <v>2.593361362347904E-2</v>
      </c>
      <c r="V4058" s="235">
        <v>2.4562349895698981E-2</v>
      </c>
      <c r="W4058" s="236">
        <f t="shared" si="164"/>
        <v>2.3263593001653149E-2</v>
      </c>
      <c r="X4058" s="236">
        <f t="shared" si="164"/>
        <v>2.2033509075665918E-2</v>
      </c>
      <c r="Y4058" s="236">
        <f t="shared" si="164"/>
        <v>2.0868466971243595E-2</v>
      </c>
      <c r="Z4058" s="236">
        <f t="shared" si="164"/>
        <v>1.9765027542110788E-2</v>
      </c>
    </row>
    <row r="4059" spans="1:26" x14ac:dyDescent="0.35">
      <c r="A4059" t="str">
        <f t="shared" si="163"/>
        <v>mnp.sol.50_75</v>
      </c>
      <c r="B4059" t="s">
        <v>2314</v>
      </c>
      <c r="C4059" t="s">
        <v>105</v>
      </c>
      <c r="D4059" t="s">
        <v>2383</v>
      </c>
      <c r="E4059" s="235">
        <v>3.4613434560606289E-2</v>
      </c>
      <c r="F4059" s="235">
        <v>4.0160954756483479E-2</v>
      </c>
      <c r="G4059" s="235">
        <v>4.6651855555125153E-2</v>
      </c>
      <c r="H4059" s="235">
        <v>6.0312272459150822E-2</v>
      </c>
      <c r="I4059" s="235">
        <v>8.1419577400848792E-2</v>
      </c>
      <c r="J4059" s="235">
        <v>0.1102772840468198</v>
      </c>
      <c r="K4059" s="235">
        <v>0.14903702965050461</v>
      </c>
      <c r="L4059" s="235">
        <v>0.19978569304564861</v>
      </c>
      <c r="M4059" s="235">
        <v>0.26376182252326541</v>
      </c>
      <c r="N4059" s="235">
        <v>0.34012586432662978</v>
      </c>
      <c r="O4059" s="235">
        <v>0.42516966270542272</v>
      </c>
      <c r="P4059" s="235">
        <v>0.51238649719785201</v>
      </c>
      <c r="Q4059" s="235">
        <v>0.59286036833209743</v>
      </c>
      <c r="R4059" s="235">
        <v>0.66114043016381785</v>
      </c>
      <c r="S4059" s="235">
        <v>0.71572777448180513</v>
      </c>
      <c r="T4059" s="235">
        <v>0.75834946268472259</v>
      </c>
      <c r="U4059" s="235">
        <v>0.79059583690757307</v>
      </c>
      <c r="V4059" s="235">
        <v>0.81449487118885078</v>
      </c>
      <c r="W4059" s="236">
        <f t="shared" si="164"/>
        <v>0.83911635278506991</v>
      </c>
      <c r="X4059" s="236">
        <f t="shared" si="164"/>
        <v>0.86448212065912411</v>
      </c>
      <c r="Y4059" s="236">
        <f t="shared" si="164"/>
        <v>0.89061467394703042</v>
      </c>
      <c r="Z4059" s="236">
        <f t="shared" si="164"/>
        <v>0.91753719191439664</v>
      </c>
    </row>
    <row r="4060" spans="1:26" x14ac:dyDescent="0.35">
      <c r="A4060" t="str">
        <f t="shared" si="163"/>
        <v>mnp.wnd.50_75</v>
      </c>
      <c r="B4060" t="s">
        <v>2314</v>
      </c>
      <c r="C4060" t="s">
        <v>103</v>
      </c>
      <c r="D4060" t="s">
        <v>2383</v>
      </c>
      <c r="E4060" s="235">
        <v>1.573664456235618E-2</v>
      </c>
      <c r="F4060" s="235">
        <v>1.7443638943758361E-2</v>
      </c>
      <c r="G4060" s="235">
        <v>1.9109347168101701E-2</v>
      </c>
      <c r="H4060" s="235">
        <v>2.2190735106671931E-2</v>
      </c>
      <c r="I4060" s="235">
        <v>2.5930719700651601E-2</v>
      </c>
      <c r="J4060" s="235">
        <v>2.955751842135838E-2</v>
      </c>
      <c r="K4060" s="235">
        <v>3.273454781862431E-2</v>
      </c>
      <c r="L4060" s="235">
        <v>3.5118018736107551E-2</v>
      </c>
      <c r="M4060" s="235">
        <v>3.6476482176686947E-2</v>
      </c>
      <c r="N4060" s="235">
        <v>3.6741604369536357E-2</v>
      </c>
      <c r="O4060" s="235">
        <v>3.6034522521500301E-2</v>
      </c>
      <c r="P4060" s="235">
        <v>3.4619848358551017E-2</v>
      </c>
      <c r="Q4060" s="235">
        <v>3.2836293569943907E-2</v>
      </c>
      <c r="R4060" s="235">
        <v>3.0904165981266329E-2</v>
      </c>
      <c r="S4060" s="235">
        <v>2.8981727797118911E-2</v>
      </c>
      <c r="T4060" s="235">
        <v>2.718729543520558E-2</v>
      </c>
      <c r="U4060" s="235">
        <v>2.555624283092043E-2</v>
      </c>
      <c r="V4060" s="235">
        <v>2.411486308404789E-2</v>
      </c>
      <c r="W4060" s="236">
        <f t="shared" si="164"/>
        <v>2.2754777586429419E-2</v>
      </c>
      <c r="X4060" s="236">
        <f t="shared" si="164"/>
        <v>2.1471401318068638E-2</v>
      </c>
      <c r="Y4060" s="236">
        <f t="shared" si="164"/>
        <v>2.0260407855469665E-2</v>
      </c>
      <c r="Z4060" s="236">
        <f t="shared" si="164"/>
        <v>1.9117714786717057E-2</v>
      </c>
    </row>
    <row r="4061" spans="1:26" x14ac:dyDescent="0.35">
      <c r="A4061" t="str">
        <f t="shared" si="163"/>
        <v>mnp.sol.75_100</v>
      </c>
      <c r="B4061" t="s">
        <v>2314</v>
      </c>
      <c r="C4061" t="s">
        <v>105</v>
      </c>
      <c r="D4061" t="s">
        <v>2384</v>
      </c>
      <c r="E4061" s="235">
        <v>3.4613434560606289E-2</v>
      </c>
      <c r="F4061" s="235">
        <v>4.0160954756483479E-2</v>
      </c>
      <c r="G4061" s="235">
        <v>4.6651855555125153E-2</v>
      </c>
      <c r="H4061" s="235">
        <v>6.2630419714655022E-2</v>
      </c>
      <c r="I4061" s="235">
        <v>8.8679806041181253E-2</v>
      </c>
      <c r="J4061" s="235">
        <v>0.12526087925030871</v>
      </c>
      <c r="K4061" s="235">
        <v>0.17523877890022541</v>
      </c>
      <c r="L4061" s="235">
        <v>0.24083024079850729</v>
      </c>
      <c r="M4061" s="235">
        <v>0.32202360387980372</v>
      </c>
      <c r="N4061" s="235">
        <v>0.41491069481020731</v>
      </c>
      <c r="O4061" s="235">
        <v>0.51116897339744438</v>
      </c>
      <c r="P4061" s="235">
        <v>0.59947296727257626</v>
      </c>
      <c r="Q4061" s="235">
        <v>0.67192055146003948</v>
      </c>
      <c r="R4061" s="235">
        <v>0.72804002720383332</v>
      </c>
      <c r="S4061" s="235">
        <v>0.7706894451278874</v>
      </c>
      <c r="T4061" s="235">
        <v>0.80223647950499866</v>
      </c>
      <c r="U4061" s="235">
        <v>0.82507706021967353</v>
      </c>
      <c r="V4061" s="235">
        <v>0.84219379226771462</v>
      </c>
      <c r="W4061" s="236">
        <f t="shared" si="164"/>
        <v>0.85966562146986447</v>
      </c>
      <c r="X4061" s="236">
        <f t="shared" si="164"/>
        <v>0.8774999145354051</v>
      </c>
      <c r="Y4061" s="236">
        <f t="shared" si="164"/>
        <v>0.8957041910005421</v>
      </c>
      <c r="Z4061" s="236">
        <f t="shared" si="164"/>
        <v>0.91428612639889351</v>
      </c>
    </row>
    <row r="4062" spans="1:26" x14ac:dyDescent="0.35">
      <c r="A4062" t="str">
        <f t="shared" si="163"/>
        <v>mnp.wnd.75_100</v>
      </c>
      <c r="B4062" t="s">
        <v>2314</v>
      </c>
      <c r="C4062" t="s">
        <v>103</v>
      </c>
      <c r="D4062" t="s">
        <v>2384</v>
      </c>
      <c r="E4062" s="235">
        <v>1.573664456235618E-2</v>
      </c>
      <c r="F4062" s="235">
        <v>1.7443638943758361E-2</v>
      </c>
      <c r="G4062" s="235">
        <v>1.9109347168101701E-2</v>
      </c>
      <c r="H4062" s="235">
        <v>2.3188916148502051E-2</v>
      </c>
      <c r="I4062" s="235">
        <v>2.853254608512704E-2</v>
      </c>
      <c r="J4062" s="235">
        <v>3.3767817458541578E-2</v>
      </c>
      <c r="K4062" s="235">
        <v>3.8166587283077459E-2</v>
      </c>
      <c r="L4062" s="235">
        <v>4.1070141737790139E-2</v>
      </c>
      <c r="M4062" s="235">
        <v>4.2217565944101122E-2</v>
      </c>
      <c r="N4062" s="235">
        <v>4.1677248302844902E-2</v>
      </c>
      <c r="O4062" s="235">
        <v>4.01989289929785E-2</v>
      </c>
      <c r="P4062" s="235">
        <v>3.8031117536165587E-2</v>
      </c>
      <c r="Q4062" s="235">
        <v>3.5504766202995489E-2</v>
      </c>
      <c r="R4062" s="235">
        <v>3.2982826731070877E-2</v>
      </c>
      <c r="S4062" s="235">
        <v>3.0644283110850639E-2</v>
      </c>
      <c r="T4062" s="235">
        <v>2.8560843048460589E-2</v>
      </c>
      <c r="U4062" s="235">
        <v>2.674195276776568E-2</v>
      </c>
      <c r="V4062" s="235">
        <v>2.517054788185432E-2</v>
      </c>
      <c r="W4062" s="236">
        <f t="shared" si="164"/>
        <v>2.3691481552401805E-2</v>
      </c>
      <c r="X4062" s="236">
        <f t="shared" si="164"/>
        <v>2.2299327800982493E-2</v>
      </c>
      <c r="Y4062" s="236">
        <f t="shared" si="164"/>
        <v>2.0988979489349802E-2</v>
      </c>
      <c r="Z4062" s="236">
        <f t="shared" si="164"/>
        <v>1.9755629583818077E-2</v>
      </c>
    </row>
    <row r="4063" spans="1:26" x14ac:dyDescent="0.35">
      <c r="A4063" t="str">
        <f t="shared" si="163"/>
        <v>nor.sol.0_0</v>
      </c>
      <c r="B4063" t="s">
        <v>1420</v>
      </c>
      <c r="C4063" t="s">
        <v>105</v>
      </c>
      <c r="D4063" t="s">
        <v>2380</v>
      </c>
      <c r="E4063" s="235">
        <v>6.9344185627835998E-5</v>
      </c>
      <c r="F4063" s="235">
        <v>8.2892612184462457E-5</v>
      </c>
      <c r="G4063" s="235">
        <v>1.000974140223073E-4</v>
      </c>
      <c r="H4063" s="235">
        <v>1.222207101060738E-4</v>
      </c>
      <c r="I4063" s="235">
        <v>1.5097105856713681E-4</v>
      </c>
      <c r="J4063" s="235">
        <v>1.8862717308822691E-4</v>
      </c>
      <c r="K4063" s="235">
        <v>2.3854222479988699E-4</v>
      </c>
      <c r="L4063" s="235">
        <v>3.054146300383501E-4</v>
      </c>
      <c r="M4063" s="235">
        <v>3.9615811655596109E-4</v>
      </c>
      <c r="N4063" s="235">
        <v>5.2098368945525681E-4</v>
      </c>
      <c r="O4063" s="235">
        <v>6.9533234348320781E-4</v>
      </c>
      <c r="P4063" s="235">
        <v>9.4213315583024395E-4</v>
      </c>
      <c r="Q4063" s="235">
        <v>1.2970934289483001E-3</v>
      </c>
      <c r="R4063" s="235">
        <v>1.8150353442282299E-3</v>
      </c>
      <c r="S4063" s="235">
        <v>2.5833118231368972E-3</v>
      </c>
      <c r="T4063" s="235">
        <v>3.7363254465930659E-3</v>
      </c>
      <c r="U4063" s="235">
        <v>5.4849001432773787E-3</v>
      </c>
      <c r="V4063" s="235">
        <v>8.1553174486955742E-3</v>
      </c>
      <c r="W4063" s="236">
        <f t="shared" si="164"/>
        <v>1.2125873024418893E-2</v>
      </c>
      <c r="X4063" s="236">
        <f t="shared" si="164"/>
        <v>1.802956139099748E-2</v>
      </c>
      <c r="Y4063" s="236">
        <f t="shared" si="164"/>
        <v>2.6807561261538531E-2</v>
      </c>
      <c r="Z4063" s="236">
        <f t="shared" si="164"/>
        <v>3.9859280278996434E-2</v>
      </c>
    </row>
    <row r="4064" spans="1:26" x14ac:dyDescent="0.35">
      <c r="A4064" t="str">
        <f t="shared" si="163"/>
        <v>nor.wnd.0_0</v>
      </c>
      <c r="B4064" t="s">
        <v>1420</v>
      </c>
      <c r="C4064" t="s">
        <v>103</v>
      </c>
      <c r="D4064" t="s">
        <v>2380</v>
      </c>
      <c r="E4064" s="235">
        <v>7.9375720705474148E-2</v>
      </c>
      <c r="F4064" s="235">
        <v>9.3291530422035002E-2</v>
      </c>
      <c r="G4064" s="235">
        <v>0.1091781668786385</v>
      </c>
      <c r="H4064" s="235">
        <v>0.12740114949506451</v>
      </c>
      <c r="I4064" s="235">
        <v>0.14810463425992651</v>
      </c>
      <c r="J4064" s="235">
        <v>0.17151738227416771</v>
      </c>
      <c r="K4064" s="235">
        <v>0.1976961099415416</v>
      </c>
      <c r="L4064" s="235">
        <v>0.2267287780535916</v>
      </c>
      <c r="M4064" s="235">
        <v>0.25859618323796307</v>
      </c>
      <c r="N4064" s="235">
        <v>0.29314385216151972</v>
      </c>
      <c r="O4064" s="235">
        <v>0.33012267987819821</v>
      </c>
      <c r="P4064" s="235">
        <v>0.36924104668201491</v>
      </c>
      <c r="Q4064" s="235">
        <v>0.40995924962425018</v>
      </c>
      <c r="R4064" s="235">
        <v>0.45174902747254148</v>
      </c>
      <c r="S4064" s="235">
        <v>0.49376563758216618</v>
      </c>
      <c r="T4064" s="235">
        <v>0.53527623900699028</v>
      </c>
      <c r="U4064" s="235">
        <v>0.57533292637709443</v>
      </c>
      <c r="V4064" s="235">
        <v>0.61264856296309222</v>
      </c>
      <c r="W4064" s="236">
        <f t="shared" si="164"/>
        <v>0.65238446209618017</v>
      </c>
      <c r="X4064" s="236">
        <f t="shared" si="164"/>
        <v>0.69469760008261383</v>
      </c>
      <c r="Y4064" s="236">
        <f t="shared" si="164"/>
        <v>0.73975513458717768</v>
      </c>
      <c r="Z4064" s="236">
        <f t="shared" si="164"/>
        <v>0.78773506498801138</v>
      </c>
    </row>
    <row r="4065" spans="1:26" x14ac:dyDescent="0.35">
      <c r="A4065" t="str">
        <f t="shared" si="163"/>
        <v>nor.sol.0_25</v>
      </c>
      <c r="B4065" t="s">
        <v>1420</v>
      </c>
      <c r="C4065" t="s">
        <v>105</v>
      </c>
      <c r="D4065" t="s">
        <v>2381</v>
      </c>
      <c r="E4065" s="235">
        <v>6.9344185627835998E-5</v>
      </c>
      <c r="F4065" s="235">
        <v>8.2892612184462457E-5</v>
      </c>
      <c r="G4065" s="235">
        <v>1.000974140223073E-4</v>
      </c>
      <c r="H4065" s="235">
        <v>1.222207101060738E-4</v>
      </c>
      <c r="I4065" s="235">
        <v>1.5097835403843379E-4</v>
      </c>
      <c r="J4065" s="235">
        <v>1.886776234390825E-4</v>
      </c>
      <c r="K4065" s="235">
        <v>2.3872567157170031E-4</v>
      </c>
      <c r="L4065" s="235">
        <v>3.0591855711593527E-4</v>
      </c>
      <c r="M4065" s="235">
        <v>3.9734707645428218E-4</v>
      </c>
      <c r="N4065" s="235">
        <v>5.2354162234297813E-4</v>
      </c>
      <c r="O4065" s="235">
        <v>7.0051709194894737E-4</v>
      </c>
      <c r="P4065" s="235">
        <v>9.5224168490007821E-4</v>
      </c>
      <c r="Q4065" s="235">
        <v>1.3165578464355561E-3</v>
      </c>
      <c r="R4065" s="235">
        <v>1.851920795115125E-3</v>
      </c>
      <c r="S4065" s="235">
        <v>2.6507927095753342E-3</v>
      </c>
      <c r="T4065" s="235">
        <v>3.8598695273297642E-3</v>
      </c>
      <c r="U4065" s="235">
        <v>5.7105436029438348E-3</v>
      </c>
      <c r="V4065" s="235">
        <v>8.5596754120525701E-3</v>
      </c>
      <c r="W4065" s="236">
        <f t="shared" si="164"/>
        <v>1.2830309731270946E-2</v>
      </c>
      <c r="X4065" s="236">
        <f t="shared" si="164"/>
        <v>1.9231669412201648E-2</v>
      </c>
      <c r="Y4065" s="236">
        <f t="shared" si="164"/>
        <v>2.8826826173866275E-2</v>
      </c>
      <c r="Z4065" s="236">
        <f t="shared" si="164"/>
        <v>4.3209244577128485E-2</v>
      </c>
    </row>
    <row r="4066" spans="1:26" x14ac:dyDescent="0.35">
      <c r="A4066" t="str">
        <f t="shared" si="163"/>
        <v>nor.wnd.0_25</v>
      </c>
      <c r="B4066" t="s">
        <v>1420</v>
      </c>
      <c r="C4066" t="s">
        <v>103</v>
      </c>
      <c r="D4066" t="s">
        <v>2381</v>
      </c>
      <c r="E4066" s="235">
        <v>7.9375720705474148E-2</v>
      </c>
      <c r="F4066" s="235">
        <v>9.3291530422035002E-2</v>
      </c>
      <c r="G4066" s="235">
        <v>0.1091781668786385</v>
      </c>
      <c r="H4066" s="235">
        <v>0.12740114949506451</v>
      </c>
      <c r="I4066" s="235">
        <v>0.1481188864743703</v>
      </c>
      <c r="J4066" s="235">
        <v>0.17157773170913579</v>
      </c>
      <c r="K4066" s="235">
        <v>0.19785218787859901</v>
      </c>
      <c r="L4066" s="235">
        <v>0.22705012360571999</v>
      </c>
      <c r="M4066" s="235">
        <v>0.25917262329742791</v>
      </c>
      <c r="N4066" s="235">
        <v>0.29408625250248371</v>
      </c>
      <c r="O4066" s="235">
        <v>0.33156203042846483</v>
      </c>
      <c r="P4066" s="235">
        <v>0.37131867045576472</v>
      </c>
      <c r="Q4066" s="235">
        <v>0.41276230411356613</v>
      </c>
      <c r="R4066" s="235">
        <v>0.45534561992533362</v>
      </c>
      <c r="S4066" s="235">
        <v>0.49839702118304241</v>
      </c>
      <c r="T4066" s="235">
        <v>0.54097678685675765</v>
      </c>
      <c r="U4066" s="235">
        <v>0.58191889812388642</v>
      </c>
      <c r="V4066" s="235">
        <v>0.61990771216111862</v>
      </c>
      <c r="W4066" s="236">
        <f t="shared" si="164"/>
        <v>0.66037651094641137</v>
      </c>
      <c r="X4066" s="236">
        <f t="shared" si="164"/>
        <v>0.70348719277815797</v>
      </c>
      <c r="Y4066" s="236">
        <f t="shared" si="164"/>
        <v>0.74941222499516369</v>
      </c>
      <c r="Z4066" s="236">
        <f t="shared" si="164"/>
        <v>0.79833533394446055</v>
      </c>
    </row>
    <row r="4067" spans="1:26" x14ac:dyDescent="0.35">
      <c r="A4067" t="str">
        <f t="shared" si="163"/>
        <v>nor.sol.25_50</v>
      </c>
      <c r="B4067" t="s">
        <v>1420</v>
      </c>
      <c r="C4067" t="s">
        <v>105</v>
      </c>
      <c r="D4067" t="s">
        <v>2382</v>
      </c>
      <c r="E4067" s="235">
        <v>6.9344185627835998E-5</v>
      </c>
      <c r="F4067" s="235">
        <v>8.2892612184462457E-5</v>
      </c>
      <c r="G4067" s="235">
        <v>1.000974140223073E-4</v>
      </c>
      <c r="H4067" s="235">
        <v>1.222862320988316E-4</v>
      </c>
      <c r="I4067" s="235">
        <v>1.5134336641110319E-4</v>
      </c>
      <c r="J4067" s="235">
        <v>1.8972906680211991E-4</v>
      </c>
      <c r="K4067" s="235">
        <v>2.4107317741973899E-4</v>
      </c>
      <c r="L4067" s="235">
        <v>3.1052978938757449E-4</v>
      </c>
      <c r="M4067" s="235">
        <v>4.0576982665523612E-4</v>
      </c>
      <c r="N4067" s="235">
        <v>5.3826433550975832E-4</v>
      </c>
      <c r="O4067" s="235">
        <v>7.2555627464890001E-4</v>
      </c>
      <c r="P4067" s="235">
        <v>9.9456042062466489E-4</v>
      </c>
      <c r="Q4067" s="235">
        <v>1.3867125793105869E-3</v>
      </c>
      <c r="R4067" s="235">
        <v>1.968460922517731E-3</v>
      </c>
      <c r="S4067" s="235">
        <v>2.8429833662756811E-3</v>
      </c>
      <c r="T4067" s="235">
        <v>4.1769664934726376E-3</v>
      </c>
      <c r="U4067" s="235">
        <v>6.2298631655245953E-3</v>
      </c>
      <c r="V4067" s="235">
        <v>9.4062403147695886E-3</v>
      </c>
      <c r="W4067" s="236">
        <f t="shared" si="164"/>
        <v>1.4202134863703112E-2</v>
      </c>
      <c r="X4067" s="236">
        <f t="shared" si="164"/>
        <v>2.1443278923046757E-2</v>
      </c>
      <c r="Y4067" s="236">
        <f t="shared" si="164"/>
        <v>3.2376414911165531E-2</v>
      </c>
      <c r="Z4067" s="236">
        <f t="shared" si="164"/>
        <v>4.8883953161348158E-2</v>
      </c>
    </row>
    <row r="4068" spans="1:26" x14ac:dyDescent="0.35">
      <c r="A4068" t="str">
        <f t="shared" si="163"/>
        <v>nor.wnd.25_50</v>
      </c>
      <c r="B4068" t="s">
        <v>1420</v>
      </c>
      <c r="C4068" t="s">
        <v>103</v>
      </c>
      <c r="D4068" t="s">
        <v>2382</v>
      </c>
      <c r="E4068" s="235">
        <v>7.9375720705474148E-2</v>
      </c>
      <c r="F4068" s="235">
        <v>9.3291530422035002E-2</v>
      </c>
      <c r="G4068" s="235">
        <v>0.1091781668786385</v>
      </c>
      <c r="H4068" s="235">
        <v>0.1275276348939631</v>
      </c>
      <c r="I4068" s="235">
        <v>0.14852656541419471</v>
      </c>
      <c r="J4068" s="235">
        <v>0.17241062791031189</v>
      </c>
      <c r="K4068" s="235">
        <v>0.19926498057095779</v>
      </c>
      <c r="L4068" s="235">
        <v>0.22919855608153999</v>
      </c>
      <c r="M4068" s="235">
        <v>0.26221536265610468</v>
      </c>
      <c r="N4068" s="235">
        <v>0.29817814020448269</v>
      </c>
      <c r="O4068" s="235">
        <v>0.33684082768269141</v>
      </c>
      <c r="P4068" s="235">
        <v>0.37776840683791968</v>
      </c>
      <c r="Q4068" s="235">
        <v>0.42051589539795048</v>
      </c>
      <c r="R4068" s="235">
        <v>0.46428012796402562</v>
      </c>
      <c r="S4068" s="235">
        <v>0.50836283094831169</v>
      </c>
      <c r="T4068" s="235">
        <v>0.55163286154180957</v>
      </c>
      <c r="U4068" s="235">
        <v>0.59297648410503179</v>
      </c>
      <c r="V4068" s="235">
        <v>0.63084811229862259</v>
      </c>
      <c r="W4068" s="236">
        <f t="shared" si="164"/>
        <v>0.67113848771150364</v>
      </c>
      <c r="X4068" s="236">
        <f t="shared" si="164"/>
        <v>0.71400208846859003</v>
      </c>
      <c r="Y4068" s="236">
        <f t="shared" si="164"/>
        <v>0.75960325874896184</v>
      </c>
      <c r="Z4068" s="236">
        <f t="shared" si="164"/>
        <v>0.80811683890113051</v>
      </c>
    </row>
    <row r="4069" spans="1:26" x14ac:dyDescent="0.35">
      <c r="A4069" t="str">
        <f t="shared" si="163"/>
        <v>nor.sol.50_75</v>
      </c>
      <c r="B4069" t="s">
        <v>1420</v>
      </c>
      <c r="C4069" t="s">
        <v>105</v>
      </c>
      <c r="D4069" t="s">
        <v>2383</v>
      </c>
      <c r="E4069" s="235">
        <v>6.9344185627835998E-5</v>
      </c>
      <c r="F4069" s="235">
        <v>8.2892612184462457E-5</v>
      </c>
      <c r="G4069" s="235">
        <v>1.000974140223073E-4</v>
      </c>
      <c r="H4069" s="235">
        <v>1.2233711810163931E-4</v>
      </c>
      <c r="I4069" s="235">
        <v>1.5160071319775961E-4</v>
      </c>
      <c r="J4069" s="235">
        <v>1.9043161246292699E-4</v>
      </c>
      <c r="K4069" s="235">
        <v>2.4258243224221229E-4</v>
      </c>
      <c r="L4069" s="235">
        <v>3.1341130514686512E-4</v>
      </c>
      <c r="M4069" s="235">
        <v>4.1108078768477361E-4</v>
      </c>
      <c r="N4069" s="235">
        <v>5.4746984700384247E-4</v>
      </c>
      <c r="O4069" s="235">
        <v>7.4075570696275814E-4</v>
      </c>
      <c r="P4069" s="235">
        <v>1.019702474287412E-3</v>
      </c>
      <c r="Q4069" s="235">
        <v>1.4277672883245311E-3</v>
      </c>
      <c r="R4069" s="235">
        <v>2.034554809693436E-3</v>
      </c>
      <c r="S4069" s="235">
        <v>2.950200223535288E-3</v>
      </c>
      <c r="T4069" s="235">
        <v>4.3508613367377142E-3</v>
      </c>
      <c r="U4069" s="235">
        <v>6.5123982121546809E-3</v>
      </c>
      <c r="V4069" s="235">
        <v>9.8625123343462733E-3</v>
      </c>
      <c r="W4069" s="236">
        <f t="shared" si="164"/>
        <v>1.4935995370121887E-2</v>
      </c>
      <c r="X4069" s="236">
        <f t="shared" si="164"/>
        <v>2.2619384405676318E-2</v>
      </c>
      <c r="Y4069" s="236">
        <f t="shared" si="164"/>
        <v>3.425526978370895E-2</v>
      </c>
      <c r="Z4069" s="236">
        <f t="shared" si="164"/>
        <v>5.1876898456184935E-2</v>
      </c>
    </row>
    <row r="4070" spans="1:26" x14ac:dyDescent="0.35">
      <c r="A4070" t="str">
        <f t="shared" si="163"/>
        <v>nor.wnd.50_75</v>
      </c>
      <c r="B4070" t="s">
        <v>1420</v>
      </c>
      <c r="C4070" t="s">
        <v>103</v>
      </c>
      <c r="D4070" t="s">
        <v>2383</v>
      </c>
      <c r="E4070" s="235">
        <v>7.9375720705474148E-2</v>
      </c>
      <c r="F4070" s="235">
        <v>9.3291530422035002E-2</v>
      </c>
      <c r="G4070" s="235">
        <v>0.1091781668786385</v>
      </c>
      <c r="H4070" s="235">
        <v>0.12762756443887691</v>
      </c>
      <c r="I4070" s="235">
        <v>0.14885810924308951</v>
      </c>
      <c r="J4070" s="235">
        <v>0.17309871677818719</v>
      </c>
      <c r="K4070" s="235">
        <v>0.20044067552460751</v>
      </c>
      <c r="L4070" s="235">
        <v>0.23099080176972411</v>
      </c>
      <c r="M4070" s="235">
        <v>0.2646354643543915</v>
      </c>
      <c r="N4070" s="235">
        <v>0.30129385466858771</v>
      </c>
      <c r="O4070" s="235">
        <v>0.34081918533956418</v>
      </c>
      <c r="P4070" s="235">
        <v>0.3826008858115939</v>
      </c>
      <c r="Q4070" s="235">
        <v>0.42610681059235628</v>
      </c>
      <c r="R4070" s="235">
        <v>0.47061165320467729</v>
      </c>
      <c r="S4070" s="235">
        <v>0.51529288085720015</v>
      </c>
      <c r="T4070" s="235">
        <v>0.55901263378735844</v>
      </c>
      <c r="U4070" s="235">
        <v>0.60053498413114903</v>
      </c>
      <c r="V4070" s="235">
        <v>0.63827858172092922</v>
      </c>
      <c r="W4070" s="236">
        <f t="shared" si="164"/>
        <v>0.6783943627748924</v>
      </c>
      <c r="X4070" s="236">
        <f t="shared" si="164"/>
        <v>0.721031418920416</v>
      </c>
      <c r="Y4070" s="236">
        <f t="shared" si="164"/>
        <v>0.76634821218716298</v>
      </c>
      <c r="Z4070" s="236">
        <f t="shared" si="164"/>
        <v>0.8145131639364569</v>
      </c>
    </row>
    <row r="4071" spans="1:26" x14ac:dyDescent="0.35">
      <c r="A4071" t="str">
        <f t="shared" si="163"/>
        <v>nor.sol.75_100</v>
      </c>
      <c r="B4071" t="s">
        <v>1420</v>
      </c>
      <c r="C4071" t="s">
        <v>105</v>
      </c>
      <c r="D4071" t="s">
        <v>2384</v>
      </c>
      <c r="E4071" s="235">
        <v>6.9344185627835998E-5</v>
      </c>
      <c r="F4071" s="235">
        <v>8.2892612184462457E-5</v>
      </c>
      <c r="G4071" s="235">
        <v>1.000974140223073E-4</v>
      </c>
      <c r="H4071" s="235">
        <v>1.223730192754587E-4</v>
      </c>
      <c r="I4071" s="235">
        <v>1.517657122079448E-4</v>
      </c>
      <c r="J4071" s="235">
        <v>1.9085696574442051E-4</v>
      </c>
      <c r="K4071" s="235">
        <v>2.434587127189343E-4</v>
      </c>
      <c r="L4071" s="235">
        <v>3.1515574304953077E-4</v>
      </c>
      <c r="M4071" s="235">
        <v>4.1402347846953978E-4</v>
      </c>
      <c r="N4071" s="235">
        <v>5.5237086743664535E-4</v>
      </c>
      <c r="O4071" s="235">
        <v>7.4909419176306317E-4</v>
      </c>
      <c r="P4071" s="235">
        <v>1.032878085670707E-3</v>
      </c>
      <c r="Q4071" s="235">
        <v>1.448660781337465E-3</v>
      </c>
      <c r="R4071" s="235">
        <v>2.0682486335705289E-3</v>
      </c>
      <c r="S4071" s="235">
        <v>3.005265884436299E-3</v>
      </c>
      <c r="T4071" s="235">
        <v>4.4402894492737597E-3</v>
      </c>
      <c r="U4071" s="235">
        <v>6.6593502977026963E-3</v>
      </c>
      <c r="V4071" s="235">
        <v>1.009656236607401E-2</v>
      </c>
      <c r="W4071" s="236">
        <f t="shared" si="164"/>
        <v>1.5307885462518598E-2</v>
      </c>
      <c r="X4071" s="236">
        <f t="shared" si="164"/>
        <v>2.3209023907085184E-2</v>
      </c>
      <c r="Y4071" s="236">
        <f t="shared" si="164"/>
        <v>3.5188321211218836E-2</v>
      </c>
      <c r="Z4071" s="236">
        <f t="shared" si="164"/>
        <v>5.3350711973971197E-2</v>
      </c>
    </row>
    <row r="4072" spans="1:26" x14ac:dyDescent="0.35">
      <c r="A4072" t="str">
        <f t="shared" si="163"/>
        <v>nor.wnd.75_100</v>
      </c>
      <c r="B4072" t="s">
        <v>1420</v>
      </c>
      <c r="C4072" t="s">
        <v>103</v>
      </c>
      <c r="D4072" t="s">
        <v>2384</v>
      </c>
      <c r="E4072" s="235">
        <v>7.9375720705474148E-2</v>
      </c>
      <c r="F4072" s="235">
        <v>9.3291530422035002E-2</v>
      </c>
      <c r="G4072" s="235">
        <v>0.1091781668786385</v>
      </c>
      <c r="H4072" s="235">
        <v>0.12770369713704441</v>
      </c>
      <c r="I4072" s="235">
        <v>0.14910861715715651</v>
      </c>
      <c r="J4072" s="235">
        <v>0.1736122509285124</v>
      </c>
      <c r="K4072" s="235">
        <v>0.201306645621323</v>
      </c>
      <c r="L4072" s="235">
        <v>0.23218878114569011</v>
      </c>
      <c r="M4072" s="235">
        <v>0.26631017431455761</v>
      </c>
      <c r="N4072" s="235">
        <v>0.30352113948084752</v>
      </c>
      <c r="O4072" s="235">
        <v>0.34352477290594702</v>
      </c>
      <c r="P4072" s="235">
        <v>0.38586542925948059</v>
      </c>
      <c r="Q4072" s="235">
        <v>0.42993825424450322</v>
      </c>
      <c r="R4072" s="235">
        <v>0.47493424249928151</v>
      </c>
      <c r="S4072" s="235">
        <v>0.51999882867397318</v>
      </c>
      <c r="T4072" s="235">
        <v>0.56405171255085806</v>
      </c>
      <c r="U4072" s="235">
        <v>0.60576387001987297</v>
      </c>
      <c r="V4072" s="235">
        <v>0.64326065525538101</v>
      </c>
      <c r="W4072" s="236">
        <f t="shared" si="164"/>
        <v>0.68307849160103817</v>
      </c>
      <c r="X4072" s="236">
        <f t="shared" si="164"/>
        <v>0.72536105212700452</v>
      </c>
      <c r="Y4072" s="236">
        <f t="shared" si="164"/>
        <v>0.77026090326688212</v>
      </c>
      <c r="Z4072" s="236">
        <f t="shared" si="164"/>
        <v>0.81794005531693625</v>
      </c>
    </row>
    <row r="4073" spans="1:26" x14ac:dyDescent="0.35">
      <c r="A4073" t="str">
        <f t="shared" si="163"/>
        <v>omn.sol.0_0</v>
      </c>
      <c r="B4073" t="s">
        <v>1450</v>
      </c>
      <c r="C4073" t="s">
        <v>105</v>
      </c>
      <c r="D4073" t="s">
        <v>2380</v>
      </c>
      <c r="E4073" s="235">
        <v>2.090400227663932E-2</v>
      </c>
      <c r="F4073" s="235">
        <v>2.3238427330968741E-2</v>
      </c>
      <c r="G4073" s="235">
        <v>2.5784977101884151E-2</v>
      </c>
      <c r="H4073" s="235">
        <v>2.8523010345819149E-2</v>
      </c>
      <c r="I4073" s="235">
        <v>3.1460164405327368E-2</v>
      </c>
      <c r="J4073" s="235">
        <v>3.4590724557257473E-2</v>
      </c>
      <c r="K4073" s="235">
        <v>3.7913867827805009E-2</v>
      </c>
      <c r="L4073" s="235">
        <v>4.138315222475205E-2</v>
      </c>
      <c r="M4073" s="235">
        <v>4.5008204905001757E-2</v>
      </c>
      <c r="N4073" s="235">
        <v>4.8761481356197602E-2</v>
      </c>
      <c r="O4073" s="235">
        <v>5.2639744983810591E-2</v>
      </c>
      <c r="P4073" s="235">
        <v>5.660612148758238E-2</v>
      </c>
      <c r="Q4073" s="235">
        <v>6.0610242346617139E-2</v>
      </c>
      <c r="R4073" s="235">
        <v>6.4641589518515258E-2</v>
      </c>
      <c r="S4073" s="235">
        <v>6.8701963041991179E-2</v>
      </c>
      <c r="T4073" s="235">
        <v>7.2754689684551094E-2</v>
      </c>
      <c r="U4073" s="235">
        <v>7.6814348751658851E-2</v>
      </c>
      <c r="V4073" s="235">
        <v>8.0836373986807264E-2</v>
      </c>
      <c r="W4073" s="236">
        <f t="shared" si="164"/>
        <v>8.5068993821207833E-2</v>
      </c>
      <c r="X4073" s="236">
        <f t="shared" si="164"/>
        <v>8.9523235059179584E-2</v>
      </c>
      <c r="Y4073" s="236">
        <f t="shared" si="164"/>
        <v>9.4210701872238622E-2</v>
      </c>
      <c r="Z4073" s="236">
        <f t="shared" si="164"/>
        <v>9.9143606030239501E-2</v>
      </c>
    </row>
    <row r="4074" spans="1:26" x14ac:dyDescent="0.35">
      <c r="A4074" t="str">
        <f t="shared" si="163"/>
        <v>omn.wnd.0_0</v>
      </c>
      <c r="B4074" t="s">
        <v>1450</v>
      </c>
      <c r="C4074" t="s">
        <v>103</v>
      </c>
      <c r="D4074" t="s">
        <v>2380</v>
      </c>
      <c r="E4074" s="235">
        <v>1.3411818198819319E-2</v>
      </c>
      <c r="F4074" s="235">
        <v>1.4420541165920399E-2</v>
      </c>
      <c r="G4074" s="235">
        <v>1.5395610951940151E-2</v>
      </c>
      <c r="H4074" s="235">
        <v>1.6304436559963571E-2</v>
      </c>
      <c r="I4074" s="235">
        <v>1.7144876215296759E-2</v>
      </c>
      <c r="J4074" s="235">
        <v>1.7907684156724051E-2</v>
      </c>
      <c r="K4074" s="235">
        <v>1.8575723220013631E-2</v>
      </c>
      <c r="L4074" s="235">
        <v>1.9152928986047819E-2</v>
      </c>
      <c r="M4074" s="235">
        <v>1.96502549762172E-2</v>
      </c>
      <c r="N4074" s="235">
        <v>2.0071275563831301E-2</v>
      </c>
      <c r="O4074" s="235">
        <v>2.0424208087341029E-2</v>
      </c>
      <c r="P4074" s="235">
        <v>2.0696873605827979E-2</v>
      </c>
      <c r="Q4074" s="235">
        <v>2.0911136997884341E-2</v>
      </c>
      <c r="R4074" s="235">
        <v>2.1075750945744862E-2</v>
      </c>
      <c r="S4074" s="235">
        <v>2.1199734111410361E-2</v>
      </c>
      <c r="T4074" s="235">
        <v>2.1287804530642201E-2</v>
      </c>
      <c r="U4074" s="235">
        <v>2.134728953974158E-2</v>
      </c>
      <c r="V4074" s="235">
        <v>2.1383197621466839E-2</v>
      </c>
      <c r="W4074" s="236">
        <f t="shared" si="164"/>
        <v>2.1419166103850026E-2</v>
      </c>
      <c r="X4074" s="236">
        <f t="shared" si="164"/>
        <v>2.1455195088490538E-2</v>
      </c>
      <c r="Y4074" s="236">
        <f t="shared" si="164"/>
        <v>2.1491284677158676E-2</v>
      </c>
      <c r="Z4074" s="236">
        <f t="shared" si="164"/>
        <v>2.152743497179592E-2</v>
      </c>
    </row>
    <row r="4075" spans="1:26" x14ac:dyDescent="0.35">
      <c r="A4075" t="str">
        <f t="shared" si="163"/>
        <v>omn.sol.0_25</v>
      </c>
      <c r="B4075" t="s">
        <v>1450</v>
      </c>
      <c r="C4075" t="s">
        <v>105</v>
      </c>
      <c r="D4075" t="s">
        <v>2381</v>
      </c>
      <c r="E4075" s="235">
        <v>2.090400227663932E-2</v>
      </c>
      <c r="F4075" s="235">
        <v>2.3238427330968741E-2</v>
      </c>
      <c r="G4075" s="235">
        <v>2.5784977101884151E-2</v>
      </c>
      <c r="H4075" s="235">
        <v>2.8523010345819149E-2</v>
      </c>
      <c r="I4075" s="235">
        <v>3.1551081463113431E-2</v>
      </c>
      <c r="J4075" s="235">
        <v>3.4942437972336857E-2</v>
      </c>
      <c r="K4075" s="235">
        <v>3.8762811696971052E-2</v>
      </c>
      <c r="L4075" s="235">
        <v>4.3041065518848107E-2</v>
      </c>
      <c r="M4075" s="235">
        <v>4.7874101155915699E-2</v>
      </c>
      <c r="N4075" s="235">
        <v>5.3328059397615361E-2</v>
      </c>
      <c r="O4075" s="235">
        <v>5.9503729491441393E-2</v>
      </c>
      <c r="P4075" s="235">
        <v>6.6461564623919972E-2</v>
      </c>
      <c r="Q4075" s="235">
        <v>7.4290205245752375E-2</v>
      </c>
      <c r="R4075" s="235">
        <v>8.3094701788065689E-2</v>
      </c>
      <c r="S4075" s="235">
        <v>9.3027449967330852E-2</v>
      </c>
      <c r="T4075" s="235">
        <v>0.1041895159181163</v>
      </c>
      <c r="U4075" s="235">
        <v>0.116152102321359</v>
      </c>
      <c r="V4075" s="235">
        <v>0.12861820206095481</v>
      </c>
      <c r="W4075" s="236">
        <f t="shared" si="164"/>
        <v>0.14242223404294427</v>
      </c>
      <c r="X4075" s="236">
        <f t="shared" si="164"/>
        <v>0.15770779271327509</v>
      </c>
      <c r="Y4075" s="236">
        <f t="shared" si="164"/>
        <v>0.17463388388496853</v>
      </c>
      <c r="Z4075" s="236">
        <f t="shared" si="164"/>
        <v>0.19337657877308925</v>
      </c>
    </row>
    <row r="4076" spans="1:26" x14ac:dyDescent="0.35">
      <c r="A4076" t="str">
        <f t="shared" si="163"/>
        <v>omn.wnd.0_25</v>
      </c>
      <c r="B4076" t="s">
        <v>1450</v>
      </c>
      <c r="C4076" t="s">
        <v>103</v>
      </c>
      <c r="D4076" t="s">
        <v>2381</v>
      </c>
      <c r="E4076" s="235">
        <v>1.3411818198819319E-2</v>
      </c>
      <c r="F4076" s="235">
        <v>1.4420541165920399E-2</v>
      </c>
      <c r="G4076" s="235">
        <v>1.5395610951940151E-2</v>
      </c>
      <c r="H4076" s="235">
        <v>1.6304436559963571E-2</v>
      </c>
      <c r="I4076" s="235">
        <v>1.716884290669379E-2</v>
      </c>
      <c r="J4076" s="235">
        <v>1.7991972915139751E-2</v>
      </c>
      <c r="K4076" s="235">
        <v>1.8757769486645232E-2</v>
      </c>
      <c r="L4076" s="235">
        <v>1.9472183689600731E-2</v>
      </c>
      <c r="M4076" s="235">
        <v>2.0146389201214289E-2</v>
      </c>
      <c r="N4076" s="235">
        <v>2.0782519164326281E-2</v>
      </c>
      <c r="O4076" s="235">
        <v>2.136714127277756E-2</v>
      </c>
      <c r="P4076" s="235">
        <v>2.1915047346324192E-2</v>
      </c>
      <c r="Q4076" s="235">
        <v>2.2435920085213369E-2</v>
      </c>
      <c r="R4076" s="235">
        <v>2.292991467096625E-2</v>
      </c>
      <c r="S4076" s="235">
        <v>2.340140816023693E-2</v>
      </c>
      <c r="T4076" s="235">
        <v>2.382510923138826E-2</v>
      </c>
      <c r="U4076" s="235">
        <v>2.4181757225789469E-2</v>
      </c>
      <c r="V4076" s="235">
        <v>2.445915952672624E-2</v>
      </c>
      <c r="W4076" s="236">
        <f t="shared" si="164"/>
        <v>2.4739744062760589E-2</v>
      </c>
      <c r="X4076" s="236">
        <f t="shared" si="164"/>
        <v>2.5023547339069949E-2</v>
      </c>
      <c r="Y4076" s="236">
        <f t="shared" si="164"/>
        <v>2.5310606279602819E-2</v>
      </c>
      <c r="Z4076" s="236">
        <f t="shared" si="164"/>
        <v>2.5600958231882718E-2</v>
      </c>
    </row>
    <row r="4077" spans="1:26" x14ac:dyDescent="0.35">
      <c r="A4077" t="str">
        <f t="shared" si="163"/>
        <v>omn.sol.25_50</v>
      </c>
      <c r="B4077" t="s">
        <v>1450</v>
      </c>
      <c r="C4077" t="s">
        <v>105</v>
      </c>
      <c r="D4077" t="s">
        <v>2382</v>
      </c>
      <c r="E4077" s="235">
        <v>2.090400227663932E-2</v>
      </c>
      <c r="F4077" s="235">
        <v>2.3238427330968741E-2</v>
      </c>
      <c r="G4077" s="235">
        <v>2.5784977101884151E-2</v>
      </c>
      <c r="H4077" s="235">
        <v>2.9523665224131031E-2</v>
      </c>
      <c r="I4077" s="235">
        <v>3.4332564612907561E-2</v>
      </c>
      <c r="J4077" s="235">
        <v>4.0098037360557108E-2</v>
      </c>
      <c r="K4077" s="235">
        <v>4.6994555610797052E-2</v>
      </c>
      <c r="L4077" s="235">
        <v>5.5193952964750922E-2</v>
      </c>
      <c r="M4077" s="235">
        <v>6.4923265292574153E-2</v>
      </c>
      <c r="N4077" s="235">
        <v>7.6367823337469415E-2</v>
      </c>
      <c r="O4077" s="235">
        <v>8.9808504167903563E-2</v>
      </c>
      <c r="P4077" s="235">
        <v>0.1054712664854381</v>
      </c>
      <c r="Q4077" s="235">
        <v>0.12356739371100239</v>
      </c>
      <c r="R4077" s="235">
        <v>0.14432036586785271</v>
      </c>
      <c r="S4077" s="235">
        <v>0.16790538192108639</v>
      </c>
      <c r="T4077" s="235">
        <v>0.19440190702584639</v>
      </c>
      <c r="U4077" s="235">
        <v>0.2228901436424888</v>
      </c>
      <c r="V4077" s="235">
        <v>0.25263605030883679</v>
      </c>
      <c r="W4077" s="236">
        <f t="shared" si="164"/>
        <v>0.28635171063473791</v>
      </c>
      <c r="X4077" s="236">
        <f t="shared" si="164"/>
        <v>0.32456690992121856</v>
      </c>
      <c r="Y4077" s="236">
        <f t="shared" si="164"/>
        <v>0.36788213621039545</v>
      </c>
      <c r="Z4077" s="236">
        <f t="shared" si="164"/>
        <v>0.41697801595231654</v>
      </c>
    </row>
    <row r="4078" spans="1:26" x14ac:dyDescent="0.35">
      <c r="A4078" t="str">
        <f t="shared" si="163"/>
        <v>omn.wnd.25_50</v>
      </c>
      <c r="B4078" t="s">
        <v>1450</v>
      </c>
      <c r="C4078" t="s">
        <v>103</v>
      </c>
      <c r="D4078" t="s">
        <v>2382</v>
      </c>
      <c r="E4078" s="235">
        <v>1.3411818198819319E-2</v>
      </c>
      <c r="F4078" s="235">
        <v>1.4420541165920399E-2</v>
      </c>
      <c r="G4078" s="235">
        <v>1.5395610951940151E-2</v>
      </c>
      <c r="H4078" s="235">
        <v>1.6624184401139691E-2</v>
      </c>
      <c r="I4078" s="235">
        <v>1.797513282162751E-2</v>
      </c>
      <c r="J4078" s="235">
        <v>1.93047564584942E-2</v>
      </c>
      <c r="K4078" s="235">
        <v>2.0622007997321681E-2</v>
      </c>
      <c r="L4078" s="235">
        <v>2.1910099084057801E-2</v>
      </c>
      <c r="M4078" s="235">
        <v>2.313347299538741E-2</v>
      </c>
      <c r="N4078" s="235">
        <v>2.430182067081773E-2</v>
      </c>
      <c r="O4078" s="235">
        <v>2.5412461889601778E-2</v>
      </c>
      <c r="P4078" s="235">
        <v>2.6412279917550349E-2</v>
      </c>
      <c r="Q4078" s="235">
        <v>2.731376688981928E-2</v>
      </c>
      <c r="R4078" s="235">
        <v>2.8069821465660859E-2</v>
      </c>
      <c r="S4078" s="235">
        <v>2.869683114169734E-2</v>
      </c>
      <c r="T4078" s="235">
        <v>2.9178679292952731E-2</v>
      </c>
      <c r="U4078" s="235">
        <v>2.9427592971113019E-2</v>
      </c>
      <c r="V4078" s="235">
        <v>2.945862295112267E-2</v>
      </c>
      <c r="W4078" s="236">
        <f t="shared" si="164"/>
        <v>2.9489685650752315E-2</v>
      </c>
      <c r="X4078" s="236">
        <f t="shared" si="164"/>
        <v>2.9520781104503218E-2</v>
      </c>
      <c r="Y4078" s="236">
        <f t="shared" si="164"/>
        <v>2.9551909346913027E-2</v>
      </c>
      <c r="Z4078" s="236">
        <f t="shared" si="164"/>
        <v>2.9583070412555802E-2</v>
      </c>
    </row>
    <row r="4079" spans="1:26" x14ac:dyDescent="0.35">
      <c r="A4079" t="str">
        <f t="shared" si="163"/>
        <v>omn.sol.50_75</v>
      </c>
      <c r="B4079" t="s">
        <v>1450</v>
      </c>
      <c r="C4079" t="s">
        <v>105</v>
      </c>
      <c r="D4079" t="s">
        <v>2383</v>
      </c>
      <c r="E4079" s="235">
        <v>2.090400227663932E-2</v>
      </c>
      <c r="F4079" s="235">
        <v>2.3238427330968741E-2</v>
      </c>
      <c r="G4079" s="235">
        <v>2.5784977101884151E-2</v>
      </c>
      <c r="H4079" s="235">
        <v>3.0673522583650671E-2</v>
      </c>
      <c r="I4079" s="235">
        <v>3.7676271079931142E-2</v>
      </c>
      <c r="J4079" s="235">
        <v>4.6568603091904269E-2</v>
      </c>
      <c r="K4079" s="235">
        <v>5.77720732535544E-2</v>
      </c>
      <c r="L4079" s="235">
        <v>7.1724470181404251E-2</v>
      </c>
      <c r="M4079" s="235">
        <v>8.8930794296723875E-2</v>
      </c>
      <c r="N4079" s="235">
        <v>0.1098999999793422</v>
      </c>
      <c r="O4079" s="235">
        <v>0.13515532476756631</v>
      </c>
      <c r="P4079" s="235">
        <v>0.16506955382842639</v>
      </c>
      <c r="Q4079" s="235">
        <v>0.19970206680133001</v>
      </c>
      <c r="R4079" s="235">
        <v>0.23876718601990049</v>
      </c>
      <c r="S4079" s="235">
        <v>0.28182332474150812</v>
      </c>
      <c r="T4079" s="235">
        <v>0.32745810936020192</v>
      </c>
      <c r="U4079" s="235">
        <v>0.37329123846180667</v>
      </c>
      <c r="V4079" s="235">
        <v>0.41732961729015627</v>
      </c>
      <c r="W4079" s="236">
        <f t="shared" si="164"/>
        <v>0.46656334658486209</v>
      </c>
      <c r="X4079" s="236">
        <f t="shared" si="164"/>
        <v>0.52160533870070169</v>
      </c>
      <c r="Y4079" s="236">
        <f t="shared" si="164"/>
        <v>0.5831408132520054</v>
      </c>
      <c r="Z4079" s="236">
        <f t="shared" si="164"/>
        <v>0.65193582743472178</v>
      </c>
    </row>
    <row r="4080" spans="1:26" x14ac:dyDescent="0.35">
      <c r="A4080" t="str">
        <f t="shared" si="163"/>
        <v>omn.wnd.50_75</v>
      </c>
      <c r="B4080" t="s">
        <v>1450</v>
      </c>
      <c r="C4080" t="s">
        <v>103</v>
      </c>
      <c r="D4080" t="s">
        <v>2383</v>
      </c>
      <c r="E4080" s="235">
        <v>1.3411818198819319E-2</v>
      </c>
      <c r="F4080" s="235">
        <v>1.4420541165920399E-2</v>
      </c>
      <c r="G4080" s="235">
        <v>1.5395610951940151E-2</v>
      </c>
      <c r="H4080" s="235">
        <v>1.7051989469143949E-2</v>
      </c>
      <c r="I4080" s="235">
        <v>1.909333500520858E-2</v>
      </c>
      <c r="J4080" s="235">
        <v>2.1211215255578258E-2</v>
      </c>
      <c r="K4080" s="235">
        <v>2.3404428171920639E-2</v>
      </c>
      <c r="L4080" s="235">
        <v>2.557696630110198E-2</v>
      </c>
      <c r="M4080" s="235">
        <v>2.7717129593970678E-2</v>
      </c>
      <c r="N4080" s="235">
        <v>2.9713693728763538E-2</v>
      </c>
      <c r="O4080" s="235">
        <v>3.1491897985452232E-2</v>
      </c>
      <c r="P4080" s="235">
        <v>3.3008273196629689E-2</v>
      </c>
      <c r="Q4080" s="235">
        <v>3.4147484573076488E-2</v>
      </c>
      <c r="R4080" s="235">
        <v>3.4854109395260333E-2</v>
      </c>
      <c r="S4080" s="235">
        <v>3.5148538460910317E-2</v>
      </c>
      <c r="T4080" s="235">
        <v>3.501400355207087E-2</v>
      </c>
      <c r="U4080" s="235">
        <v>3.4500523232778538E-2</v>
      </c>
      <c r="V4080" s="235">
        <v>3.3693827756021227E-2</v>
      </c>
      <c r="W4080" s="236">
        <f t="shared" si="164"/>
        <v>3.2905994532100781E-2</v>
      </c>
      <c r="X4080" s="236">
        <f t="shared" si="164"/>
        <v>3.2136582521501873E-2</v>
      </c>
      <c r="Y4080" s="236">
        <f t="shared" si="164"/>
        <v>3.1385160997149365E-2</v>
      </c>
      <c r="Z4080" s="236">
        <f t="shared" si="164"/>
        <v>3.0651309303281551E-2</v>
      </c>
    </row>
    <row r="4081" spans="1:26" x14ac:dyDescent="0.35">
      <c r="A4081" t="str">
        <f t="shared" si="163"/>
        <v>omn.sol.75_100</v>
      </c>
      <c r="B4081" t="s">
        <v>1450</v>
      </c>
      <c r="C4081" t="s">
        <v>105</v>
      </c>
      <c r="D4081" t="s">
        <v>2384</v>
      </c>
      <c r="E4081" s="235">
        <v>2.090400227663932E-2</v>
      </c>
      <c r="F4081" s="235">
        <v>2.3238427330968741E-2</v>
      </c>
      <c r="G4081" s="235">
        <v>2.5784977101884151E-2</v>
      </c>
      <c r="H4081" s="235">
        <v>3.1886438760779123E-2</v>
      </c>
      <c r="I4081" s="235">
        <v>4.1331329422239348E-2</v>
      </c>
      <c r="J4081" s="235">
        <v>5.3873617907962988E-2</v>
      </c>
      <c r="K4081" s="235">
        <v>7.030339261397707E-2</v>
      </c>
      <c r="L4081" s="235">
        <v>9.1435910288271152E-2</v>
      </c>
      <c r="M4081" s="235">
        <v>0.1181760007477355</v>
      </c>
      <c r="N4081" s="235">
        <v>0.15133079269136249</v>
      </c>
      <c r="O4081" s="235">
        <v>0.19137786278913549</v>
      </c>
      <c r="P4081" s="235">
        <v>0.23803406040000011</v>
      </c>
      <c r="Q4081" s="235">
        <v>0.29028361878561948</v>
      </c>
      <c r="R4081" s="235">
        <v>0.3459139006896178</v>
      </c>
      <c r="S4081" s="235">
        <v>0.40233571452814471</v>
      </c>
      <c r="T4081" s="235">
        <v>0.45671091804553859</v>
      </c>
      <c r="U4081" s="235">
        <v>0.50591567764498557</v>
      </c>
      <c r="V4081" s="235">
        <v>0.54780055464922306</v>
      </c>
      <c r="W4081" s="236">
        <f t="shared" si="164"/>
        <v>0.59315309039419473</v>
      </c>
      <c r="X4081" s="236">
        <f t="shared" si="164"/>
        <v>0.64226037315620077</v>
      </c>
      <c r="Y4081" s="236">
        <f t="shared" si="164"/>
        <v>0.69543325931692634</v>
      </c>
      <c r="Z4081" s="236">
        <f t="shared" si="164"/>
        <v>0.75300834113043247</v>
      </c>
    </row>
    <row r="4082" spans="1:26" x14ac:dyDescent="0.35">
      <c r="A4082" t="str">
        <f t="shared" si="163"/>
        <v>omn.wnd.75_100</v>
      </c>
      <c r="B4082" t="s">
        <v>1450</v>
      </c>
      <c r="C4082" t="s">
        <v>103</v>
      </c>
      <c r="D4082" t="s">
        <v>2384</v>
      </c>
      <c r="E4082" s="235">
        <v>1.3411818198819319E-2</v>
      </c>
      <c r="F4082" s="235">
        <v>1.4420541165920399E-2</v>
      </c>
      <c r="G4082" s="235">
        <v>1.5395610951940151E-2</v>
      </c>
      <c r="H4082" s="235">
        <v>1.7602046314405369E-2</v>
      </c>
      <c r="I4082" s="235">
        <v>2.0591329074180709E-2</v>
      </c>
      <c r="J4082" s="235">
        <v>2.386453936203263E-2</v>
      </c>
      <c r="K4082" s="235">
        <v>2.734159917158727E-2</v>
      </c>
      <c r="L4082" s="235">
        <v>3.0878691682595261E-2</v>
      </c>
      <c r="M4082" s="235">
        <v>3.4373879795064392E-2</v>
      </c>
      <c r="N4082" s="235">
        <v>3.748065351658561E-2</v>
      </c>
      <c r="O4082" s="235">
        <v>4.0016160567456917E-2</v>
      </c>
      <c r="P4082" s="235">
        <v>4.1762016913908309E-2</v>
      </c>
      <c r="Q4082" s="235">
        <v>4.2631627123375343E-2</v>
      </c>
      <c r="R4082" s="235">
        <v>4.2582044707265072E-2</v>
      </c>
      <c r="S4082" s="235">
        <v>4.1800791468880737E-2</v>
      </c>
      <c r="T4082" s="235">
        <v>4.0408363212830922E-2</v>
      </c>
      <c r="U4082" s="235">
        <v>3.8675227529298521E-2</v>
      </c>
      <c r="V4082" s="235">
        <v>3.6758913404324287E-2</v>
      </c>
      <c r="W4082" s="236">
        <f t="shared" si="164"/>
        <v>3.4937550493865696E-2</v>
      </c>
      <c r="X4082" s="236">
        <f t="shared" si="164"/>
        <v>3.320643407179226E-2</v>
      </c>
      <c r="Y4082" s="236">
        <f t="shared" si="164"/>
        <v>3.1561092525873878E-2</v>
      </c>
      <c r="Z4082" s="236">
        <f t="shared" si="164"/>
        <v>2.9997275807248671E-2</v>
      </c>
    </row>
    <row r="4083" spans="1:26" x14ac:dyDescent="0.35">
      <c r="A4083" t="str">
        <f t="shared" si="163"/>
        <v>pak.sol.0_0</v>
      </c>
      <c r="B4083" t="s">
        <v>1460</v>
      </c>
      <c r="C4083" t="s">
        <v>105</v>
      </c>
      <c r="D4083" t="s">
        <v>2380</v>
      </c>
      <c r="E4083" s="235">
        <v>3.4613434560606289E-2</v>
      </c>
      <c r="F4083" s="235">
        <v>4.0160954756483479E-2</v>
      </c>
      <c r="G4083" s="235">
        <v>4.6651855555125153E-2</v>
      </c>
      <c r="H4083" s="235">
        <v>5.4439968837235793E-2</v>
      </c>
      <c r="I4083" s="235">
        <v>6.3523017055644851E-2</v>
      </c>
      <c r="J4083" s="235">
        <v>7.4021754448218957E-2</v>
      </c>
      <c r="K4083" s="235">
        <v>8.6033584612266747E-2</v>
      </c>
      <c r="L4083" s="235">
        <v>9.9636828478578271E-2</v>
      </c>
      <c r="M4083" s="235">
        <v>0.11494150388327661</v>
      </c>
      <c r="N4083" s="235">
        <v>0.13200957528132029</v>
      </c>
      <c r="O4083" s="235">
        <v>0.15091335100023021</v>
      </c>
      <c r="P4083" s="235">
        <v>0.17158714282172649</v>
      </c>
      <c r="Q4083" s="235">
        <v>0.19398610979004011</v>
      </c>
      <c r="R4083" s="235">
        <v>0.21790933827887149</v>
      </c>
      <c r="S4083" s="235">
        <v>0.2431044088486127</v>
      </c>
      <c r="T4083" s="235">
        <v>0.26909837720675789</v>
      </c>
      <c r="U4083" s="235">
        <v>0.29526825642393512</v>
      </c>
      <c r="V4083" s="235">
        <v>0.32102576985813908</v>
      </c>
      <c r="W4083" s="236">
        <f t="shared" si="164"/>
        <v>0.3490302214032947</v>
      </c>
      <c r="X4083" s="236">
        <f t="shared" si="164"/>
        <v>0.37947762108526667</v>
      </c>
      <c r="Y4083" s="236">
        <f t="shared" si="164"/>
        <v>0.41258107772318509</v>
      </c>
      <c r="Z4083" s="236">
        <f t="shared" si="164"/>
        <v>0.44857229053034625</v>
      </c>
    </row>
    <row r="4084" spans="1:26" x14ac:dyDescent="0.35">
      <c r="A4084" t="str">
        <f t="shared" si="163"/>
        <v>pak.wnd.0_0</v>
      </c>
      <c r="B4084" t="s">
        <v>1460</v>
      </c>
      <c r="C4084" t="s">
        <v>103</v>
      </c>
      <c r="D4084" t="s">
        <v>2380</v>
      </c>
      <c r="E4084" s="235">
        <v>1.573664456235618E-2</v>
      </c>
      <c r="F4084" s="235">
        <v>1.7443638943758361E-2</v>
      </c>
      <c r="G4084" s="235">
        <v>1.9109347168101701E-2</v>
      </c>
      <c r="H4084" s="235">
        <v>2.0740486922645129E-2</v>
      </c>
      <c r="I4084" s="235">
        <v>2.227513795858637E-2</v>
      </c>
      <c r="J4084" s="235">
        <v>2.3673331326204729E-2</v>
      </c>
      <c r="K4084" s="235">
        <v>2.489838081509092E-2</v>
      </c>
      <c r="L4084" s="235">
        <v>2.593518433325059E-2</v>
      </c>
      <c r="M4084" s="235">
        <v>2.6770302543472822E-2</v>
      </c>
      <c r="N4084" s="235">
        <v>2.7399060150629689E-2</v>
      </c>
      <c r="O4084" s="235">
        <v>2.784247720390283E-2</v>
      </c>
      <c r="P4084" s="235">
        <v>2.8088130965073569E-2</v>
      </c>
      <c r="Q4084" s="235">
        <v>2.819494152499365E-2</v>
      </c>
      <c r="R4084" s="235">
        <v>2.8160620508884932E-2</v>
      </c>
      <c r="S4084" s="235">
        <v>2.8023704110583209E-2</v>
      </c>
      <c r="T4084" s="235">
        <v>2.7796912820751269E-2</v>
      </c>
      <c r="U4084" s="235">
        <v>2.7500537574054119E-2</v>
      </c>
      <c r="V4084" s="235">
        <v>2.7154522170814412E-2</v>
      </c>
      <c r="W4084" s="236">
        <f t="shared" si="164"/>
        <v>2.6812860379170723E-2</v>
      </c>
      <c r="X4084" s="236">
        <f t="shared" si="164"/>
        <v>2.6475497421405786E-2</v>
      </c>
      <c r="Y4084" s="236">
        <f t="shared" si="164"/>
        <v>2.6142379209022817E-2</v>
      </c>
      <c r="Z4084" s="236">
        <f t="shared" si="164"/>
        <v>2.5813452334073665E-2</v>
      </c>
    </row>
    <row r="4085" spans="1:26" x14ac:dyDescent="0.35">
      <c r="A4085" t="str">
        <f t="shared" si="163"/>
        <v>pak.sol.0_25</v>
      </c>
      <c r="B4085" t="s">
        <v>1460</v>
      </c>
      <c r="C4085" t="s">
        <v>105</v>
      </c>
      <c r="D4085" t="s">
        <v>2381</v>
      </c>
      <c r="E4085" s="235">
        <v>3.4613434560606289E-2</v>
      </c>
      <c r="F4085" s="235">
        <v>4.0160954756483479E-2</v>
      </c>
      <c r="G4085" s="235">
        <v>4.6651855555125153E-2</v>
      </c>
      <c r="H4085" s="235">
        <v>5.4439968837235793E-2</v>
      </c>
      <c r="I4085" s="235">
        <v>6.3809094909494962E-2</v>
      </c>
      <c r="J4085" s="235">
        <v>7.5180930785031602E-2</v>
      </c>
      <c r="K4085" s="235">
        <v>8.8962562706185119E-2</v>
      </c>
      <c r="L4085" s="235">
        <v>0.1056316830090438</v>
      </c>
      <c r="M4085" s="235">
        <v>0.12579131745432051</v>
      </c>
      <c r="N4085" s="235">
        <v>0.15008572696695521</v>
      </c>
      <c r="O4085" s="235">
        <v>0.17922131921564699</v>
      </c>
      <c r="P4085" s="235">
        <v>0.21367680815152729</v>
      </c>
      <c r="Q4085" s="235">
        <v>0.25380090132656108</v>
      </c>
      <c r="R4085" s="235">
        <v>0.29944053085036071</v>
      </c>
      <c r="S4085" s="235">
        <v>0.34992723342374837</v>
      </c>
      <c r="T4085" s="235">
        <v>0.40389680114032062</v>
      </c>
      <c r="U4085" s="235">
        <v>0.45799642140401758</v>
      </c>
      <c r="V4085" s="235">
        <v>0.50986884695295576</v>
      </c>
      <c r="W4085" s="236">
        <f t="shared" si="164"/>
        <v>0.56761631520218725</v>
      </c>
      <c r="X4085" s="236">
        <f t="shared" si="164"/>
        <v>0.63190423029206222</v>
      </c>
      <c r="Y4085" s="236">
        <f t="shared" si="164"/>
        <v>0.70347335967390279</v>
      </c>
      <c r="Z4085" s="236">
        <f t="shared" si="164"/>
        <v>0.7831483697176076</v>
      </c>
    </row>
    <row r="4086" spans="1:26" x14ac:dyDescent="0.35">
      <c r="A4086" t="str">
        <f t="shared" si="163"/>
        <v>pak.wnd.0_25</v>
      </c>
      <c r="B4086" t="s">
        <v>1460</v>
      </c>
      <c r="C4086" t="s">
        <v>103</v>
      </c>
      <c r="D4086" t="s">
        <v>2381</v>
      </c>
      <c r="E4086" s="235">
        <v>1.573664456235618E-2</v>
      </c>
      <c r="F4086" s="235">
        <v>1.7443638943758361E-2</v>
      </c>
      <c r="G4086" s="235">
        <v>1.9109347168101701E-2</v>
      </c>
      <c r="H4086" s="235">
        <v>2.0740486922645129E-2</v>
      </c>
      <c r="I4086" s="235">
        <v>2.2318904612278079E-2</v>
      </c>
      <c r="J4086" s="235">
        <v>2.3823013156326039E-2</v>
      </c>
      <c r="K4086" s="235">
        <v>2.5211405273792651E-2</v>
      </c>
      <c r="L4086" s="235">
        <v>2.6447832481905381E-2</v>
      </c>
      <c r="M4086" s="235">
        <v>2.7509529981739809E-2</v>
      </c>
      <c r="N4086" s="235">
        <v>2.8356555052998909E-2</v>
      </c>
      <c r="O4086" s="235">
        <v>2.8979854727056741E-2</v>
      </c>
      <c r="P4086" s="235">
        <v>2.934584550305458E-2</v>
      </c>
      <c r="Q4086" s="235">
        <v>2.947604455532175E-2</v>
      </c>
      <c r="R4086" s="235">
        <v>2.9365237021752019E-2</v>
      </c>
      <c r="S4086" s="235">
        <v>2.9023570239998769E-2</v>
      </c>
      <c r="T4086" s="235">
        <v>2.8478623388390939E-2</v>
      </c>
      <c r="U4086" s="235">
        <v>2.7752506105385079E-2</v>
      </c>
      <c r="V4086" s="235">
        <v>2.6901804231297882E-2</v>
      </c>
      <c r="W4086" s="236">
        <f t="shared" si="164"/>
        <v>2.6077179053701709E-2</v>
      </c>
      <c r="X4086" s="236">
        <f t="shared" si="164"/>
        <v>2.5277831239574503E-2</v>
      </c>
      <c r="Y4086" s="236">
        <f t="shared" si="164"/>
        <v>2.450298595797331E-2</v>
      </c>
      <c r="Z4086" s="236">
        <f t="shared" si="164"/>
        <v>2.3751892128968242E-2</v>
      </c>
    </row>
    <row r="4087" spans="1:26" x14ac:dyDescent="0.35">
      <c r="A4087" t="str">
        <f t="shared" si="163"/>
        <v>pak.sol.25_50</v>
      </c>
      <c r="B4087" t="s">
        <v>1460</v>
      </c>
      <c r="C4087" t="s">
        <v>105</v>
      </c>
      <c r="D4087" t="s">
        <v>2382</v>
      </c>
      <c r="E4087" s="235">
        <v>3.4613434560606289E-2</v>
      </c>
      <c r="F4087" s="235">
        <v>4.0160954756483479E-2</v>
      </c>
      <c r="G4087" s="235">
        <v>4.6651855555125153E-2</v>
      </c>
      <c r="H4087" s="235">
        <v>5.739253465233541E-2</v>
      </c>
      <c r="I4087" s="235">
        <v>7.2482468485675106E-2</v>
      </c>
      <c r="J4087" s="235">
        <v>9.2146917422299954E-2</v>
      </c>
      <c r="K4087" s="235">
        <v>0.1175762373126928</v>
      </c>
      <c r="L4087" s="235">
        <v>0.15012596241724899</v>
      </c>
      <c r="M4087" s="235">
        <v>0.19118069795117831</v>
      </c>
      <c r="N4087" s="235">
        <v>0.24167572365426709</v>
      </c>
      <c r="O4087" s="235">
        <v>0.30166714422603641</v>
      </c>
      <c r="P4087" s="235">
        <v>0.36948809650991532</v>
      </c>
      <c r="Q4087" s="235">
        <v>0.44235393185820399</v>
      </c>
      <c r="R4087" s="235">
        <v>0.51575962666430697</v>
      </c>
      <c r="S4087" s="235">
        <v>0.58499088508828612</v>
      </c>
      <c r="T4087" s="235">
        <v>0.64609474313368431</v>
      </c>
      <c r="U4087" s="235">
        <v>0.69658219024313939</v>
      </c>
      <c r="V4087" s="235">
        <v>0.73704309278343771</v>
      </c>
      <c r="W4087" s="236">
        <f t="shared" si="164"/>
        <v>0.7798541625506703</v>
      </c>
      <c r="X4087" s="236">
        <f t="shared" si="164"/>
        <v>0.82515190875861588</v>
      </c>
      <c r="Y4087" s="236">
        <f t="shared" si="164"/>
        <v>0.87308076974423776</v>
      </c>
      <c r="Z4087" s="236">
        <f t="shared" si="164"/>
        <v>0.92379357352996183</v>
      </c>
    </row>
    <row r="4088" spans="1:26" x14ac:dyDescent="0.35">
      <c r="A4088" t="str">
        <f t="shared" si="163"/>
        <v>pak.wnd.25_50</v>
      </c>
      <c r="B4088" t="s">
        <v>1460</v>
      </c>
      <c r="C4088" t="s">
        <v>103</v>
      </c>
      <c r="D4088" t="s">
        <v>2382</v>
      </c>
      <c r="E4088" s="235">
        <v>1.573664456235618E-2</v>
      </c>
      <c r="F4088" s="235">
        <v>1.7443638943758361E-2</v>
      </c>
      <c r="G4088" s="235">
        <v>1.9109347168101701E-2</v>
      </c>
      <c r="H4088" s="235">
        <v>2.1348482401465179E-2</v>
      </c>
      <c r="I4088" s="235">
        <v>2.3819079661763248E-2</v>
      </c>
      <c r="J4088" s="235">
        <v>2.619569871673107E-2</v>
      </c>
      <c r="K4088" s="235">
        <v>2.8357854694782442E-2</v>
      </c>
      <c r="L4088" s="235">
        <v>3.0159807257463062E-2</v>
      </c>
      <c r="M4088" s="235">
        <v>3.1498284002403468E-2</v>
      </c>
      <c r="N4088" s="235">
        <v>3.2288352472592208E-2</v>
      </c>
      <c r="O4088" s="235">
        <v>3.2494043467614059E-2</v>
      </c>
      <c r="P4088" s="235">
        <v>3.2126178389233463E-2</v>
      </c>
      <c r="Q4088" s="235">
        <v>3.131669965102047E-2</v>
      </c>
      <c r="R4088" s="235">
        <v>3.017055517344663E-2</v>
      </c>
      <c r="S4088" s="235">
        <v>2.8834630708295079E-2</v>
      </c>
      <c r="T4088" s="235">
        <v>2.7378047003428461E-2</v>
      </c>
      <c r="U4088" s="235">
        <v>2.593361362347904E-2</v>
      </c>
      <c r="V4088" s="235">
        <v>2.4562349895698981E-2</v>
      </c>
      <c r="W4088" s="236">
        <f t="shared" si="164"/>
        <v>2.3263593001653149E-2</v>
      </c>
      <c r="X4088" s="236">
        <f t="shared" si="164"/>
        <v>2.2033509075665918E-2</v>
      </c>
      <c r="Y4088" s="236">
        <f t="shared" si="164"/>
        <v>2.0868466971243595E-2</v>
      </c>
      <c r="Z4088" s="236">
        <f t="shared" si="164"/>
        <v>1.9765027542110788E-2</v>
      </c>
    </row>
    <row r="4089" spans="1:26" x14ac:dyDescent="0.35">
      <c r="A4089" t="str">
        <f t="shared" si="163"/>
        <v>pak.sol.50_75</v>
      </c>
      <c r="B4089" t="s">
        <v>1460</v>
      </c>
      <c r="C4089" t="s">
        <v>105</v>
      </c>
      <c r="D4089" t="s">
        <v>2383</v>
      </c>
      <c r="E4089" s="235">
        <v>3.4613434560606289E-2</v>
      </c>
      <c r="F4089" s="235">
        <v>4.0160954756483479E-2</v>
      </c>
      <c r="G4089" s="235">
        <v>4.6651855555125153E-2</v>
      </c>
      <c r="H4089" s="235">
        <v>6.0312272459150822E-2</v>
      </c>
      <c r="I4089" s="235">
        <v>8.1419577400848792E-2</v>
      </c>
      <c r="J4089" s="235">
        <v>0.1102772840468198</v>
      </c>
      <c r="K4089" s="235">
        <v>0.14903702965050461</v>
      </c>
      <c r="L4089" s="235">
        <v>0.19978569304564861</v>
      </c>
      <c r="M4089" s="235">
        <v>0.26376182252326541</v>
      </c>
      <c r="N4089" s="235">
        <v>0.34012586432662978</v>
      </c>
      <c r="O4089" s="235">
        <v>0.42516966270542272</v>
      </c>
      <c r="P4089" s="235">
        <v>0.51238649719785201</v>
      </c>
      <c r="Q4089" s="235">
        <v>0.59286036833209743</v>
      </c>
      <c r="R4089" s="235">
        <v>0.66114043016381785</v>
      </c>
      <c r="S4089" s="235">
        <v>0.71572777448180513</v>
      </c>
      <c r="T4089" s="235">
        <v>0.75834946268472259</v>
      </c>
      <c r="U4089" s="235">
        <v>0.79059583690757307</v>
      </c>
      <c r="V4089" s="235">
        <v>0.81449487118885078</v>
      </c>
      <c r="W4089" s="236">
        <f t="shared" si="164"/>
        <v>0.83911635278506991</v>
      </c>
      <c r="X4089" s="236">
        <f t="shared" si="164"/>
        <v>0.86448212065912411</v>
      </c>
      <c r="Y4089" s="236">
        <f t="shared" si="164"/>
        <v>0.89061467394703042</v>
      </c>
      <c r="Z4089" s="236">
        <f t="shared" si="164"/>
        <v>0.91753719191439664</v>
      </c>
    </row>
    <row r="4090" spans="1:26" x14ac:dyDescent="0.35">
      <c r="A4090" t="str">
        <f t="shared" si="163"/>
        <v>pak.wnd.50_75</v>
      </c>
      <c r="B4090" t="s">
        <v>1460</v>
      </c>
      <c r="C4090" t="s">
        <v>103</v>
      </c>
      <c r="D4090" t="s">
        <v>2383</v>
      </c>
      <c r="E4090" s="235">
        <v>1.573664456235618E-2</v>
      </c>
      <c r="F4090" s="235">
        <v>1.7443638943758361E-2</v>
      </c>
      <c r="G4090" s="235">
        <v>1.9109347168101701E-2</v>
      </c>
      <c r="H4090" s="235">
        <v>2.2190735106671931E-2</v>
      </c>
      <c r="I4090" s="235">
        <v>2.5930719700651601E-2</v>
      </c>
      <c r="J4090" s="235">
        <v>2.955751842135838E-2</v>
      </c>
      <c r="K4090" s="235">
        <v>3.273454781862431E-2</v>
      </c>
      <c r="L4090" s="235">
        <v>3.5118018736107551E-2</v>
      </c>
      <c r="M4090" s="235">
        <v>3.6476482176686947E-2</v>
      </c>
      <c r="N4090" s="235">
        <v>3.6741604369536357E-2</v>
      </c>
      <c r="O4090" s="235">
        <v>3.6034522521500301E-2</v>
      </c>
      <c r="P4090" s="235">
        <v>3.4619848358551017E-2</v>
      </c>
      <c r="Q4090" s="235">
        <v>3.2836293569943907E-2</v>
      </c>
      <c r="R4090" s="235">
        <v>3.0904165981266329E-2</v>
      </c>
      <c r="S4090" s="235">
        <v>2.8981727797118911E-2</v>
      </c>
      <c r="T4090" s="235">
        <v>2.718729543520558E-2</v>
      </c>
      <c r="U4090" s="235">
        <v>2.555624283092043E-2</v>
      </c>
      <c r="V4090" s="235">
        <v>2.411486308404789E-2</v>
      </c>
      <c r="W4090" s="236">
        <f t="shared" si="164"/>
        <v>2.2754777586429419E-2</v>
      </c>
      <c r="X4090" s="236">
        <f t="shared" si="164"/>
        <v>2.1471401318068638E-2</v>
      </c>
      <c r="Y4090" s="236">
        <f t="shared" si="164"/>
        <v>2.0260407855469665E-2</v>
      </c>
      <c r="Z4090" s="236">
        <f t="shared" si="164"/>
        <v>1.9117714786717057E-2</v>
      </c>
    </row>
    <row r="4091" spans="1:26" x14ac:dyDescent="0.35">
      <c r="A4091" t="str">
        <f t="shared" si="163"/>
        <v>pak.sol.75_100</v>
      </c>
      <c r="B4091" t="s">
        <v>1460</v>
      </c>
      <c r="C4091" t="s">
        <v>105</v>
      </c>
      <c r="D4091" t="s">
        <v>2384</v>
      </c>
      <c r="E4091" s="235">
        <v>3.4613434560606289E-2</v>
      </c>
      <c r="F4091" s="235">
        <v>4.0160954756483479E-2</v>
      </c>
      <c r="G4091" s="235">
        <v>4.6651855555125153E-2</v>
      </c>
      <c r="H4091" s="235">
        <v>6.2630419714655022E-2</v>
      </c>
      <c r="I4091" s="235">
        <v>8.8679806041181253E-2</v>
      </c>
      <c r="J4091" s="235">
        <v>0.12526087925030871</v>
      </c>
      <c r="K4091" s="235">
        <v>0.17523877890022541</v>
      </c>
      <c r="L4091" s="235">
        <v>0.24083024079850729</v>
      </c>
      <c r="M4091" s="235">
        <v>0.32202360387980372</v>
      </c>
      <c r="N4091" s="235">
        <v>0.41491069481020731</v>
      </c>
      <c r="O4091" s="235">
        <v>0.51116897339744438</v>
      </c>
      <c r="P4091" s="235">
        <v>0.59947296727257626</v>
      </c>
      <c r="Q4091" s="235">
        <v>0.67192055146003948</v>
      </c>
      <c r="R4091" s="235">
        <v>0.72804002720383332</v>
      </c>
      <c r="S4091" s="235">
        <v>0.7706894451278874</v>
      </c>
      <c r="T4091" s="235">
        <v>0.80223647950499866</v>
      </c>
      <c r="U4091" s="235">
        <v>0.82507706021967353</v>
      </c>
      <c r="V4091" s="235">
        <v>0.84219379226771462</v>
      </c>
      <c r="W4091" s="236">
        <f t="shared" si="164"/>
        <v>0.85966562146986447</v>
      </c>
      <c r="X4091" s="236">
        <f t="shared" si="164"/>
        <v>0.8774999145354051</v>
      </c>
      <c r="Y4091" s="236">
        <f t="shared" si="164"/>
        <v>0.8957041910005421</v>
      </c>
      <c r="Z4091" s="236">
        <f t="shared" si="164"/>
        <v>0.91428612639889351</v>
      </c>
    </row>
    <row r="4092" spans="1:26" x14ac:dyDescent="0.35">
      <c r="A4092" t="str">
        <f t="shared" si="163"/>
        <v>pak.wnd.75_100</v>
      </c>
      <c r="B4092" t="s">
        <v>1460</v>
      </c>
      <c r="C4092" t="s">
        <v>103</v>
      </c>
      <c r="D4092" t="s">
        <v>2384</v>
      </c>
      <c r="E4092" s="235">
        <v>1.573664456235618E-2</v>
      </c>
      <c r="F4092" s="235">
        <v>1.7443638943758361E-2</v>
      </c>
      <c r="G4092" s="235">
        <v>1.9109347168101701E-2</v>
      </c>
      <c r="H4092" s="235">
        <v>2.3188916148502051E-2</v>
      </c>
      <c r="I4092" s="235">
        <v>2.853254608512704E-2</v>
      </c>
      <c r="J4092" s="235">
        <v>3.3767817458541578E-2</v>
      </c>
      <c r="K4092" s="235">
        <v>3.8166587283077459E-2</v>
      </c>
      <c r="L4092" s="235">
        <v>4.1070141737790139E-2</v>
      </c>
      <c r="M4092" s="235">
        <v>4.2217565944101122E-2</v>
      </c>
      <c r="N4092" s="235">
        <v>4.1677248302844902E-2</v>
      </c>
      <c r="O4092" s="235">
        <v>4.01989289929785E-2</v>
      </c>
      <c r="P4092" s="235">
        <v>3.8031117536165587E-2</v>
      </c>
      <c r="Q4092" s="235">
        <v>3.5504766202995489E-2</v>
      </c>
      <c r="R4092" s="235">
        <v>3.2982826731070877E-2</v>
      </c>
      <c r="S4092" s="235">
        <v>3.0644283110850639E-2</v>
      </c>
      <c r="T4092" s="235">
        <v>2.8560843048460589E-2</v>
      </c>
      <c r="U4092" s="235">
        <v>2.674195276776568E-2</v>
      </c>
      <c r="V4092" s="235">
        <v>2.517054788185432E-2</v>
      </c>
      <c r="W4092" s="236">
        <f t="shared" si="164"/>
        <v>2.3691481552401805E-2</v>
      </c>
      <c r="X4092" s="236">
        <f t="shared" si="164"/>
        <v>2.2299327800982493E-2</v>
      </c>
      <c r="Y4092" s="236">
        <f t="shared" si="164"/>
        <v>2.0988979489349802E-2</v>
      </c>
      <c r="Z4092" s="236">
        <f t="shared" si="164"/>
        <v>1.9755629583818077E-2</v>
      </c>
    </row>
    <row r="4093" spans="1:26" x14ac:dyDescent="0.35">
      <c r="A4093" t="str">
        <f t="shared" si="163"/>
        <v>plw.sol.0_0</v>
      </c>
      <c r="B4093" t="s">
        <v>2317</v>
      </c>
      <c r="C4093" t="s">
        <v>105</v>
      </c>
      <c r="D4093" t="s">
        <v>2380</v>
      </c>
      <c r="E4093" s="235">
        <v>3.4613434560606289E-2</v>
      </c>
      <c r="F4093" s="235">
        <v>4.0160954756483479E-2</v>
      </c>
      <c r="G4093" s="235">
        <v>4.6651855555125153E-2</v>
      </c>
      <c r="H4093" s="235">
        <v>5.4439968837235793E-2</v>
      </c>
      <c r="I4093" s="235">
        <v>6.3523017055644851E-2</v>
      </c>
      <c r="J4093" s="235">
        <v>7.4021754448218957E-2</v>
      </c>
      <c r="K4093" s="235">
        <v>8.6033584612266747E-2</v>
      </c>
      <c r="L4093" s="235">
        <v>9.9636828478578271E-2</v>
      </c>
      <c r="M4093" s="235">
        <v>0.11494150388327661</v>
      </c>
      <c r="N4093" s="235">
        <v>0.13200957528132029</v>
      </c>
      <c r="O4093" s="235">
        <v>0.15091335100023021</v>
      </c>
      <c r="P4093" s="235">
        <v>0.17158714282172649</v>
      </c>
      <c r="Q4093" s="235">
        <v>0.19398610979004011</v>
      </c>
      <c r="R4093" s="235">
        <v>0.21790933827887149</v>
      </c>
      <c r="S4093" s="235">
        <v>0.2431044088486127</v>
      </c>
      <c r="T4093" s="235">
        <v>0.26909837720675789</v>
      </c>
      <c r="U4093" s="235">
        <v>0.29526825642393512</v>
      </c>
      <c r="V4093" s="235">
        <v>0.32102576985813908</v>
      </c>
      <c r="W4093" s="236">
        <f t="shared" si="164"/>
        <v>0.3490302214032947</v>
      </c>
      <c r="X4093" s="236">
        <f t="shared" si="164"/>
        <v>0.37947762108526667</v>
      </c>
      <c r="Y4093" s="236">
        <f t="shared" si="164"/>
        <v>0.41258107772318509</v>
      </c>
      <c r="Z4093" s="236">
        <f t="shared" si="164"/>
        <v>0.44857229053034625</v>
      </c>
    </row>
    <row r="4094" spans="1:26" x14ac:dyDescent="0.35">
      <c r="A4094" t="str">
        <f t="shared" si="163"/>
        <v>plw.wnd.0_0</v>
      </c>
      <c r="B4094" t="s">
        <v>2317</v>
      </c>
      <c r="C4094" t="s">
        <v>103</v>
      </c>
      <c r="D4094" t="s">
        <v>2380</v>
      </c>
      <c r="E4094" s="235">
        <v>1.573664456235618E-2</v>
      </c>
      <c r="F4094" s="235">
        <v>1.7443638943758361E-2</v>
      </c>
      <c r="G4094" s="235">
        <v>1.9109347168101701E-2</v>
      </c>
      <c r="H4094" s="235">
        <v>2.0740486922645129E-2</v>
      </c>
      <c r="I4094" s="235">
        <v>2.227513795858637E-2</v>
      </c>
      <c r="J4094" s="235">
        <v>2.3673331326204729E-2</v>
      </c>
      <c r="K4094" s="235">
        <v>2.489838081509092E-2</v>
      </c>
      <c r="L4094" s="235">
        <v>2.593518433325059E-2</v>
      </c>
      <c r="M4094" s="235">
        <v>2.6770302543472822E-2</v>
      </c>
      <c r="N4094" s="235">
        <v>2.7399060150629689E-2</v>
      </c>
      <c r="O4094" s="235">
        <v>2.784247720390283E-2</v>
      </c>
      <c r="P4094" s="235">
        <v>2.8088130965073569E-2</v>
      </c>
      <c r="Q4094" s="235">
        <v>2.819494152499365E-2</v>
      </c>
      <c r="R4094" s="235">
        <v>2.8160620508884932E-2</v>
      </c>
      <c r="S4094" s="235">
        <v>2.8023704110583209E-2</v>
      </c>
      <c r="T4094" s="235">
        <v>2.7796912820751269E-2</v>
      </c>
      <c r="U4094" s="235">
        <v>2.7500537574054119E-2</v>
      </c>
      <c r="V4094" s="235">
        <v>2.7154522170814412E-2</v>
      </c>
      <c r="W4094" s="236">
        <f t="shared" si="164"/>
        <v>2.6812860379170723E-2</v>
      </c>
      <c r="X4094" s="236">
        <f t="shared" si="164"/>
        <v>2.6475497421405786E-2</v>
      </c>
      <c r="Y4094" s="236">
        <f t="shared" si="164"/>
        <v>2.6142379209022817E-2</v>
      </c>
      <c r="Z4094" s="236">
        <f t="shared" si="164"/>
        <v>2.5813452334073665E-2</v>
      </c>
    </row>
    <row r="4095" spans="1:26" x14ac:dyDescent="0.35">
      <c r="A4095" t="str">
        <f t="shared" si="163"/>
        <v>plw.sol.0_25</v>
      </c>
      <c r="B4095" t="s">
        <v>2317</v>
      </c>
      <c r="C4095" t="s">
        <v>105</v>
      </c>
      <c r="D4095" t="s">
        <v>2381</v>
      </c>
      <c r="E4095" s="235">
        <v>3.4613434560606289E-2</v>
      </c>
      <c r="F4095" s="235">
        <v>4.0160954756483479E-2</v>
      </c>
      <c r="G4095" s="235">
        <v>4.6651855555125153E-2</v>
      </c>
      <c r="H4095" s="235">
        <v>5.4439968837235793E-2</v>
      </c>
      <c r="I4095" s="235">
        <v>6.3809094909494962E-2</v>
      </c>
      <c r="J4095" s="235">
        <v>7.5180930785031602E-2</v>
      </c>
      <c r="K4095" s="235">
        <v>8.8962562706185119E-2</v>
      </c>
      <c r="L4095" s="235">
        <v>0.1056316830090438</v>
      </c>
      <c r="M4095" s="235">
        <v>0.12579131745432051</v>
      </c>
      <c r="N4095" s="235">
        <v>0.15008572696695521</v>
      </c>
      <c r="O4095" s="235">
        <v>0.17922131921564699</v>
      </c>
      <c r="P4095" s="235">
        <v>0.21367680815152729</v>
      </c>
      <c r="Q4095" s="235">
        <v>0.25380090132656108</v>
      </c>
      <c r="R4095" s="235">
        <v>0.29944053085036071</v>
      </c>
      <c r="S4095" s="235">
        <v>0.34992723342374837</v>
      </c>
      <c r="T4095" s="235">
        <v>0.40389680114032062</v>
      </c>
      <c r="U4095" s="235">
        <v>0.45799642140401758</v>
      </c>
      <c r="V4095" s="235">
        <v>0.50986884695295576</v>
      </c>
      <c r="W4095" s="236">
        <f t="shared" si="164"/>
        <v>0.56761631520218725</v>
      </c>
      <c r="X4095" s="236">
        <f t="shared" si="164"/>
        <v>0.63190423029206222</v>
      </c>
      <c r="Y4095" s="236">
        <f t="shared" si="164"/>
        <v>0.70347335967390279</v>
      </c>
      <c r="Z4095" s="236">
        <f t="shared" si="164"/>
        <v>0.7831483697176076</v>
      </c>
    </row>
    <row r="4096" spans="1:26" x14ac:dyDescent="0.35">
      <c r="A4096" t="str">
        <f t="shared" si="163"/>
        <v>plw.wnd.0_25</v>
      </c>
      <c r="B4096" t="s">
        <v>2317</v>
      </c>
      <c r="C4096" t="s">
        <v>103</v>
      </c>
      <c r="D4096" t="s">
        <v>2381</v>
      </c>
      <c r="E4096" s="235">
        <v>1.573664456235618E-2</v>
      </c>
      <c r="F4096" s="235">
        <v>1.7443638943758361E-2</v>
      </c>
      <c r="G4096" s="235">
        <v>1.9109347168101701E-2</v>
      </c>
      <c r="H4096" s="235">
        <v>2.0740486922645129E-2</v>
      </c>
      <c r="I4096" s="235">
        <v>2.2318904612278079E-2</v>
      </c>
      <c r="J4096" s="235">
        <v>2.3823013156326039E-2</v>
      </c>
      <c r="K4096" s="235">
        <v>2.5211405273792651E-2</v>
      </c>
      <c r="L4096" s="235">
        <v>2.6447832481905381E-2</v>
      </c>
      <c r="M4096" s="235">
        <v>2.7509529981739809E-2</v>
      </c>
      <c r="N4096" s="235">
        <v>2.8356555052998909E-2</v>
      </c>
      <c r="O4096" s="235">
        <v>2.8979854727056741E-2</v>
      </c>
      <c r="P4096" s="235">
        <v>2.934584550305458E-2</v>
      </c>
      <c r="Q4096" s="235">
        <v>2.947604455532175E-2</v>
      </c>
      <c r="R4096" s="235">
        <v>2.9365237021752019E-2</v>
      </c>
      <c r="S4096" s="235">
        <v>2.9023570239998769E-2</v>
      </c>
      <c r="T4096" s="235">
        <v>2.8478623388390939E-2</v>
      </c>
      <c r="U4096" s="235">
        <v>2.7752506105385079E-2</v>
      </c>
      <c r="V4096" s="235">
        <v>2.6901804231297882E-2</v>
      </c>
      <c r="W4096" s="236">
        <f t="shared" si="164"/>
        <v>2.6077179053701709E-2</v>
      </c>
      <c r="X4096" s="236">
        <f t="shared" si="164"/>
        <v>2.5277831239574503E-2</v>
      </c>
      <c r="Y4096" s="236">
        <f t="shared" si="164"/>
        <v>2.450298595797331E-2</v>
      </c>
      <c r="Z4096" s="236">
        <f t="shared" si="164"/>
        <v>2.3751892128968242E-2</v>
      </c>
    </row>
    <row r="4097" spans="1:26" x14ac:dyDescent="0.35">
      <c r="A4097" t="str">
        <f t="shared" si="163"/>
        <v>plw.sol.25_50</v>
      </c>
      <c r="B4097" t="s">
        <v>2317</v>
      </c>
      <c r="C4097" t="s">
        <v>105</v>
      </c>
      <c r="D4097" t="s">
        <v>2382</v>
      </c>
      <c r="E4097" s="235">
        <v>3.4613434560606289E-2</v>
      </c>
      <c r="F4097" s="235">
        <v>4.0160954756483479E-2</v>
      </c>
      <c r="G4097" s="235">
        <v>4.6651855555125153E-2</v>
      </c>
      <c r="H4097" s="235">
        <v>5.739253465233541E-2</v>
      </c>
      <c r="I4097" s="235">
        <v>7.2482468485675106E-2</v>
      </c>
      <c r="J4097" s="235">
        <v>9.2146917422299954E-2</v>
      </c>
      <c r="K4097" s="235">
        <v>0.1175762373126928</v>
      </c>
      <c r="L4097" s="235">
        <v>0.15012596241724899</v>
      </c>
      <c r="M4097" s="235">
        <v>0.19118069795117831</v>
      </c>
      <c r="N4097" s="235">
        <v>0.24167572365426709</v>
      </c>
      <c r="O4097" s="235">
        <v>0.30166714422603641</v>
      </c>
      <c r="P4097" s="235">
        <v>0.36948809650991532</v>
      </c>
      <c r="Q4097" s="235">
        <v>0.44235393185820399</v>
      </c>
      <c r="R4097" s="235">
        <v>0.51575962666430697</v>
      </c>
      <c r="S4097" s="235">
        <v>0.58499088508828612</v>
      </c>
      <c r="T4097" s="235">
        <v>0.64609474313368431</v>
      </c>
      <c r="U4097" s="235">
        <v>0.69658219024313939</v>
      </c>
      <c r="V4097" s="235">
        <v>0.73704309278343771</v>
      </c>
      <c r="W4097" s="236">
        <f t="shared" si="164"/>
        <v>0.7798541625506703</v>
      </c>
      <c r="X4097" s="236">
        <f t="shared" si="164"/>
        <v>0.82515190875861588</v>
      </c>
      <c r="Y4097" s="236">
        <f t="shared" si="164"/>
        <v>0.87308076974423776</v>
      </c>
      <c r="Z4097" s="236">
        <f t="shared" si="164"/>
        <v>0.92379357352996183</v>
      </c>
    </row>
    <row r="4098" spans="1:26" x14ac:dyDescent="0.35">
      <c r="A4098" t="str">
        <f t="shared" si="163"/>
        <v>plw.wnd.25_50</v>
      </c>
      <c r="B4098" t="s">
        <v>2317</v>
      </c>
      <c r="C4098" t="s">
        <v>103</v>
      </c>
      <c r="D4098" t="s">
        <v>2382</v>
      </c>
      <c r="E4098" s="235">
        <v>1.573664456235618E-2</v>
      </c>
      <c r="F4098" s="235">
        <v>1.7443638943758361E-2</v>
      </c>
      <c r="G4098" s="235">
        <v>1.9109347168101701E-2</v>
      </c>
      <c r="H4098" s="235">
        <v>2.1348482401465179E-2</v>
      </c>
      <c r="I4098" s="235">
        <v>2.3819079661763248E-2</v>
      </c>
      <c r="J4098" s="235">
        <v>2.619569871673107E-2</v>
      </c>
      <c r="K4098" s="235">
        <v>2.8357854694782442E-2</v>
      </c>
      <c r="L4098" s="235">
        <v>3.0159807257463062E-2</v>
      </c>
      <c r="M4098" s="235">
        <v>3.1498284002403468E-2</v>
      </c>
      <c r="N4098" s="235">
        <v>3.2288352472592208E-2</v>
      </c>
      <c r="O4098" s="235">
        <v>3.2494043467614059E-2</v>
      </c>
      <c r="P4098" s="235">
        <v>3.2126178389233463E-2</v>
      </c>
      <c r="Q4098" s="235">
        <v>3.131669965102047E-2</v>
      </c>
      <c r="R4098" s="235">
        <v>3.017055517344663E-2</v>
      </c>
      <c r="S4098" s="235">
        <v>2.8834630708295079E-2</v>
      </c>
      <c r="T4098" s="235">
        <v>2.7378047003428461E-2</v>
      </c>
      <c r="U4098" s="235">
        <v>2.593361362347904E-2</v>
      </c>
      <c r="V4098" s="235">
        <v>2.4562349895698981E-2</v>
      </c>
      <c r="W4098" s="236">
        <f t="shared" si="164"/>
        <v>2.3263593001653149E-2</v>
      </c>
      <c r="X4098" s="236">
        <f t="shared" si="164"/>
        <v>2.2033509075665918E-2</v>
      </c>
      <c r="Y4098" s="236">
        <f t="shared" si="164"/>
        <v>2.0868466971243595E-2</v>
      </c>
      <c r="Z4098" s="236">
        <f t="shared" si="164"/>
        <v>1.9765027542110788E-2</v>
      </c>
    </row>
    <row r="4099" spans="1:26" x14ac:dyDescent="0.35">
      <c r="A4099" t="str">
        <f t="shared" si="163"/>
        <v>plw.sol.50_75</v>
      </c>
      <c r="B4099" t="s">
        <v>2317</v>
      </c>
      <c r="C4099" t="s">
        <v>105</v>
      </c>
      <c r="D4099" t="s">
        <v>2383</v>
      </c>
      <c r="E4099" s="235">
        <v>3.4613434560606289E-2</v>
      </c>
      <c r="F4099" s="235">
        <v>4.0160954756483479E-2</v>
      </c>
      <c r="G4099" s="235">
        <v>4.6651855555125153E-2</v>
      </c>
      <c r="H4099" s="235">
        <v>6.0312272459150822E-2</v>
      </c>
      <c r="I4099" s="235">
        <v>8.1419577400848792E-2</v>
      </c>
      <c r="J4099" s="235">
        <v>0.1102772840468198</v>
      </c>
      <c r="K4099" s="235">
        <v>0.14903702965050461</v>
      </c>
      <c r="L4099" s="235">
        <v>0.19978569304564861</v>
      </c>
      <c r="M4099" s="235">
        <v>0.26376182252326541</v>
      </c>
      <c r="N4099" s="235">
        <v>0.34012586432662978</v>
      </c>
      <c r="O4099" s="235">
        <v>0.42516966270542272</v>
      </c>
      <c r="P4099" s="235">
        <v>0.51238649719785201</v>
      </c>
      <c r="Q4099" s="235">
        <v>0.59286036833209743</v>
      </c>
      <c r="R4099" s="235">
        <v>0.66114043016381785</v>
      </c>
      <c r="S4099" s="235">
        <v>0.71572777448180513</v>
      </c>
      <c r="T4099" s="235">
        <v>0.75834946268472259</v>
      </c>
      <c r="U4099" s="235">
        <v>0.79059583690757307</v>
      </c>
      <c r="V4099" s="235">
        <v>0.81449487118885078</v>
      </c>
      <c r="W4099" s="236">
        <f t="shared" si="164"/>
        <v>0.83911635278506991</v>
      </c>
      <c r="X4099" s="236">
        <f t="shared" si="164"/>
        <v>0.86448212065912411</v>
      </c>
      <c r="Y4099" s="236">
        <f t="shared" si="164"/>
        <v>0.89061467394703042</v>
      </c>
      <c r="Z4099" s="236">
        <f t="shared" si="164"/>
        <v>0.91753719191439664</v>
      </c>
    </row>
    <row r="4100" spans="1:26" x14ac:dyDescent="0.35">
      <c r="A4100" t="str">
        <f t="shared" si="163"/>
        <v>plw.wnd.50_75</v>
      </c>
      <c r="B4100" t="s">
        <v>2317</v>
      </c>
      <c r="C4100" t="s">
        <v>103</v>
      </c>
      <c r="D4100" t="s">
        <v>2383</v>
      </c>
      <c r="E4100" s="235">
        <v>1.573664456235618E-2</v>
      </c>
      <c r="F4100" s="235">
        <v>1.7443638943758361E-2</v>
      </c>
      <c r="G4100" s="235">
        <v>1.9109347168101701E-2</v>
      </c>
      <c r="H4100" s="235">
        <v>2.2190735106671931E-2</v>
      </c>
      <c r="I4100" s="235">
        <v>2.5930719700651601E-2</v>
      </c>
      <c r="J4100" s="235">
        <v>2.955751842135838E-2</v>
      </c>
      <c r="K4100" s="235">
        <v>3.273454781862431E-2</v>
      </c>
      <c r="L4100" s="235">
        <v>3.5118018736107551E-2</v>
      </c>
      <c r="M4100" s="235">
        <v>3.6476482176686947E-2</v>
      </c>
      <c r="N4100" s="235">
        <v>3.6741604369536357E-2</v>
      </c>
      <c r="O4100" s="235">
        <v>3.6034522521500301E-2</v>
      </c>
      <c r="P4100" s="235">
        <v>3.4619848358551017E-2</v>
      </c>
      <c r="Q4100" s="235">
        <v>3.2836293569943907E-2</v>
      </c>
      <c r="R4100" s="235">
        <v>3.0904165981266329E-2</v>
      </c>
      <c r="S4100" s="235">
        <v>2.8981727797118911E-2</v>
      </c>
      <c r="T4100" s="235">
        <v>2.718729543520558E-2</v>
      </c>
      <c r="U4100" s="235">
        <v>2.555624283092043E-2</v>
      </c>
      <c r="V4100" s="235">
        <v>2.411486308404789E-2</v>
      </c>
      <c r="W4100" s="236">
        <f t="shared" si="164"/>
        <v>2.2754777586429419E-2</v>
      </c>
      <c r="X4100" s="236">
        <f t="shared" si="164"/>
        <v>2.1471401318068638E-2</v>
      </c>
      <c r="Y4100" s="236">
        <f t="shared" si="164"/>
        <v>2.0260407855469665E-2</v>
      </c>
      <c r="Z4100" s="236">
        <f t="shared" si="164"/>
        <v>1.9117714786717057E-2</v>
      </c>
    </row>
    <row r="4101" spans="1:26" x14ac:dyDescent="0.35">
      <c r="A4101" t="str">
        <f t="shared" si="163"/>
        <v>plw.sol.75_100</v>
      </c>
      <c r="B4101" t="s">
        <v>2317</v>
      </c>
      <c r="C4101" t="s">
        <v>105</v>
      </c>
      <c r="D4101" t="s">
        <v>2384</v>
      </c>
      <c r="E4101" s="235">
        <v>3.4613434560606289E-2</v>
      </c>
      <c r="F4101" s="235">
        <v>4.0160954756483479E-2</v>
      </c>
      <c r="G4101" s="235">
        <v>4.6651855555125153E-2</v>
      </c>
      <c r="H4101" s="235">
        <v>6.2630419714655022E-2</v>
      </c>
      <c r="I4101" s="235">
        <v>8.8679806041181253E-2</v>
      </c>
      <c r="J4101" s="235">
        <v>0.12526087925030871</v>
      </c>
      <c r="K4101" s="235">
        <v>0.17523877890022541</v>
      </c>
      <c r="L4101" s="235">
        <v>0.24083024079850729</v>
      </c>
      <c r="M4101" s="235">
        <v>0.32202360387980372</v>
      </c>
      <c r="N4101" s="235">
        <v>0.41491069481020731</v>
      </c>
      <c r="O4101" s="235">
        <v>0.51116897339744438</v>
      </c>
      <c r="P4101" s="235">
        <v>0.59947296727257626</v>
      </c>
      <c r="Q4101" s="235">
        <v>0.67192055146003948</v>
      </c>
      <c r="R4101" s="235">
        <v>0.72804002720383332</v>
      </c>
      <c r="S4101" s="235">
        <v>0.7706894451278874</v>
      </c>
      <c r="T4101" s="235">
        <v>0.80223647950499866</v>
      </c>
      <c r="U4101" s="235">
        <v>0.82507706021967353</v>
      </c>
      <c r="V4101" s="235">
        <v>0.84219379226771462</v>
      </c>
      <c r="W4101" s="236">
        <f t="shared" si="164"/>
        <v>0.85966562146986447</v>
      </c>
      <c r="X4101" s="236">
        <f t="shared" si="164"/>
        <v>0.8774999145354051</v>
      </c>
      <c r="Y4101" s="236">
        <f t="shared" si="164"/>
        <v>0.8957041910005421</v>
      </c>
      <c r="Z4101" s="236">
        <f t="shared" si="164"/>
        <v>0.91428612639889351</v>
      </c>
    </row>
    <row r="4102" spans="1:26" x14ac:dyDescent="0.35">
      <c r="A4102" t="str">
        <f t="shared" si="163"/>
        <v>plw.wnd.75_100</v>
      </c>
      <c r="B4102" t="s">
        <v>2317</v>
      </c>
      <c r="C4102" t="s">
        <v>103</v>
      </c>
      <c r="D4102" t="s">
        <v>2384</v>
      </c>
      <c r="E4102" s="235">
        <v>1.573664456235618E-2</v>
      </c>
      <c r="F4102" s="235">
        <v>1.7443638943758361E-2</v>
      </c>
      <c r="G4102" s="235">
        <v>1.9109347168101701E-2</v>
      </c>
      <c r="H4102" s="235">
        <v>2.3188916148502051E-2</v>
      </c>
      <c r="I4102" s="235">
        <v>2.853254608512704E-2</v>
      </c>
      <c r="J4102" s="235">
        <v>3.3767817458541578E-2</v>
      </c>
      <c r="K4102" s="235">
        <v>3.8166587283077459E-2</v>
      </c>
      <c r="L4102" s="235">
        <v>4.1070141737790139E-2</v>
      </c>
      <c r="M4102" s="235">
        <v>4.2217565944101122E-2</v>
      </c>
      <c r="N4102" s="235">
        <v>4.1677248302844902E-2</v>
      </c>
      <c r="O4102" s="235">
        <v>4.01989289929785E-2</v>
      </c>
      <c r="P4102" s="235">
        <v>3.8031117536165587E-2</v>
      </c>
      <c r="Q4102" s="235">
        <v>3.5504766202995489E-2</v>
      </c>
      <c r="R4102" s="235">
        <v>3.2982826731070877E-2</v>
      </c>
      <c r="S4102" s="235">
        <v>3.0644283110850639E-2</v>
      </c>
      <c r="T4102" s="235">
        <v>2.8560843048460589E-2</v>
      </c>
      <c r="U4102" s="235">
        <v>2.674195276776568E-2</v>
      </c>
      <c r="V4102" s="235">
        <v>2.517054788185432E-2</v>
      </c>
      <c r="W4102" s="236">
        <f t="shared" si="164"/>
        <v>2.3691481552401805E-2</v>
      </c>
      <c r="X4102" s="236">
        <f t="shared" si="164"/>
        <v>2.2299327800982493E-2</v>
      </c>
      <c r="Y4102" s="236">
        <f t="shared" si="164"/>
        <v>2.0988979489349802E-2</v>
      </c>
      <c r="Z4102" s="236">
        <f t="shared" si="164"/>
        <v>1.9755629583818077E-2</v>
      </c>
    </row>
    <row r="4103" spans="1:26" x14ac:dyDescent="0.35">
      <c r="A4103" t="str">
        <f t="shared" si="163"/>
        <v>pan.sol.0_0</v>
      </c>
      <c r="B4103" t="s">
        <v>1470</v>
      </c>
      <c r="C4103" t="s">
        <v>105</v>
      </c>
      <c r="D4103" t="s">
        <v>2380</v>
      </c>
      <c r="E4103" s="235">
        <v>2.090400227663932E-2</v>
      </c>
      <c r="F4103" s="235">
        <v>2.3238427330968741E-2</v>
      </c>
      <c r="G4103" s="235">
        <v>2.5784977101884151E-2</v>
      </c>
      <c r="H4103" s="235">
        <v>2.8523010345819149E-2</v>
      </c>
      <c r="I4103" s="235">
        <v>3.1460164405327368E-2</v>
      </c>
      <c r="J4103" s="235">
        <v>3.4590724557257473E-2</v>
      </c>
      <c r="K4103" s="235">
        <v>3.7913867827805009E-2</v>
      </c>
      <c r="L4103" s="235">
        <v>4.138315222475205E-2</v>
      </c>
      <c r="M4103" s="235">
        <v>4.5008204905001757E-2</v>
      </c>
      <c r="N4103" s="235">
        <v>4.8761481356197602E-2</v>
      </c>
      <c r="O4103" s="235">
        <v>5.2639744983810591E-2</v>
      </c>
      <c r="P4103" s="235">
        <v>5.660612148758238E-2</v>
      </c>
      <c r="Q4103" s="235">
        <v>6.0610242346617139E-2</v>
      </c>
      <c r="R4103" s="235">
        <v>6.4641589518515258E-2</v>
      </c>
      <c r="S4103" s="235">
        <v>6.8701963041991179E-2</v>
      </c>
      <c r="T4103" s="235">
        <v>7.2754689684551094E-2</v>
      </c>
      <c r="U4103" s="235">
        <v>7.6814348751658851E-2</v>
      </c>
      <c r="V4103" s="235">
        <v>8.0836373986807264E-2</v>
      </c>
      <c r="W4103" s="236">
        <f t="shared" si="164"/>
        <v>8.5068993821207833E-2</v>
      </c>
      <c r="X4103" s="236">
        <f t="shared" si="164"/>
        <v>8.9523235059179584E-2</v>
      </c>
      <c r="Y4103" s="236">
        <f t="shared" si="164"/>
        <v>9.4210701872238622E-2</v>
      </c>
      <c r="Z4103" s="236">
        <f t="shared" si="164"/>
        <v>9.9143606030239501E-2</v>
      </c>
    </row>
    <row r="4104" spans="1:26" x14ac:dyDescent="0.35">
      <c r="A4104" t="str">
        <f t="shared" si="163"/>
        <v>pan.wnd.0_0</v>
      </c>
      <c r="B4104" t="s">
        <v>1470</v>
      </c>
      <c r="C4104" t="s">
        <v>103</v>
      </c>
      <c r="D4104" t="s">
        <v>2380</v>
      </c>
      <c r="E4104" s="235">
        <v>1.3411818198819319E-2</v>
      </c>
      <c r="F4104" s="235">
        <v>1.4420541165920399E-2</v>
      </c>
      <c r="G4104" s="235">
        <v>1.5395610951940151E-2</v>
      </c>
      <c r="H4104" s="235">
        <v>1.6304436559963571E-2</v>
      </c>
      <c r="I4104" s="235">
        <v>1.7144876215296759E-2</v>
      </c>
      <c r="J4104" s="235">
        <v>1.7907684156724051E-2</v>
      </c>
      <c r="K4104" s="235">
        <v>1.8575723220013631E-2</v>
      </c>
      <c r="L4104" s="235">
        <v>1.9152928986047819E-2</v>
      </c>
      <c r="M4104" s="235">
        <v>1.96502549762172E-2</v>
      </c>
      <c r="N4104" s="235">
        <v>2.0071275563831301E-2</v>
      </c>
      <c r="O4104" s="235">
        <v>2.0424208087341029E-2</v>
      </c>
      <c r="P4104" s="235">
        <v>2.0696873605827979E-2</v>
      </c>
      <c r="Q4104" s="235">
        <v>2.0911136997884341E-2</v>
      </c>
      <c r="R4104" s="235">
        <v>2.1075750945744862E-2</v>
      </c>
      <c r="S4104" s="235">
        <v>2.1199734111410361E-2</v>
      </c>
      <c r="T4104" s="235">
        <v>2.1287804530642201E-2</v>
      </c>
      <c r="U4104" s="235">
        <v>2.134728953974158E-2</v>
      </c>
      <c r="V4104" s="235">
        <v>2.1383197621466839E-2</v>
      </c>
      <c r="W4104" s="236">
        <f t="shared" si="164"/>
        <v>2.1419166103850026E-2</v>
      </c>
      <c r="X4104" s="236">
        <f t="shared" si="164"/>
        <v>2.1455195088490538E-2</v>
      </c>
      <c r="Y4104" s="236">
        <f t="shared" si="164"/>
        <v>2.1491284677158676E-2</v>
      </c>
      <c r="Z4104" s="236">
        <f t="shared" si="164"/>
        <v>2.152743497179592E-2</v>
      </c>
    </row>
    <row r="4105" spans="1:26" x14ac:dyDescent="0.35">
      <c r="A4105" t="str">
        <f t="shared" si="163"/>
        <v>pan.sol.0_25</v>
      </c>
      <c r="B4105" t="s">
        <v>1470</v>
      </c>
      <c r="C4105" t="s">
        <v>105</v>
      </c>
      <c r="D4105" t="s">
        <v>2381</v>
      </c>
      <c r="E4105" s="235">
        <v>2.090400227663932E-2</v>
      </c>
      <c r="F4105" s="235">
        <v>2.3238427330968741E-2</v>
      </c>
      <c r="G4105" s="235">
        <v>2.5784977101884151E-2</v>
      </c>
      <c r="H4105" s="235">
        <v>2.8523010345819149E-2</v>
      </c>
      <c r="I4105" s="235">
        <v>3.1551081463113431E-2</v>
      </c>
      <c r="J4105" s="235">
        <v>3.4942437972336857E-2</v>
      </c>
      <c r="K4105" s="235">
        <v>3.8762811696971052E-2</v>
      </c>
      <c r="L4105" s="235">
        <v>4.3041065518848107E-2</v>
      </c>
      <c r="M4105" s="235">
        <v>4.7874101155915699E-2</v>
      </c>
      <c r="N4105" s="235">
        <v>5.3328059397615361E-2</v>
      </c>
      <c r="O4105" s="235">
        <v>5.9503729491441393E-2</v>
      </c>
      <c r="P4105" s="235">
        <v>6.6461564623919972E-2</v>
      </c>
      <c r="Q4105" s="235">
        <v>7.4290205245752375E-2</v>
      </c>
      <c r="R4105" s="235">
        <v>8.3094701788065689E-2</v>
      </c>
      <c r="S4105" s="235">
        <v>9.3027449967330852E-2</v>
      </c>
      <c r="T4105" s="235">
        <v>0.1041895159181163</v>
      </c>
      <c r="U4105" s="235">
        <v>0.116152102321359</v>
      </c>
      <c r="V4105" s="235">
        <v>0.12861820206095481</v>
      </c>
      <c r="W4105" s="236">
        <f t="shared" si="164"/>
        <v>0.14242223404294427</v>
      </c>
      <c r="X4105" s="236">
        <f t="shared" si="164"/>
        <v>0.15770779271327509</v>
      </c>
      <c r="Y4105" s="236">
        <f t="shared" si="164"/>
        <v>0.17463388388496853</v>
      </c>
      <c r="Z4105" s="236">
        <f t="shared" si="164"/>
        <v>0.19337657877308925</v>
      </c>
    </row>
    <row r="4106" spans="1:26" x14ac:dyDescent="0.35">
      <c r="A4106" t="str">
        <f t="shared" si="163"/>
        <v>pan.wnd.0_25</v>
      </c>
      <c r="B4106" t="s">
        <v>1470</v>
      </c>
      <c r="C4106" t="s">
        <v>103</v>
      </c>
      <c r="D4106" t="s">
        <v>2381</v>
      </c>
      <c r="E4106" s="235">
        <v>1.3411818198819319E-2</v>
      </c>
      <c r="F4106" s="235">
        <v>1.4420541165920399E-2</v>
      </c>
      <c r="G4106" s="235">
        <v>1.5395610951940151E-2</v>
      </c>
      <c r="H4106" s="235">
        <v>1.6304436559963571E-2</v>
      </c>
      <c r="I4106" s="235">
        <v>1.716884290669379E-2</v>
      </c>
      <c r="J4106" s="235">
        <v>1.7991972915139751E-2</v>
      </c>
      <c r="K4106" s="235">
        <v>1.8757769486645232E-2</v>
      </c>
      <c r="L4106" s="235">
        <v>1.9472183689600731E-2</v>
      </c>
      <c r="M4106" s="235">
        <v>2.0146389201214289E-2</v>
      </c>
      <c r="N4106" s="235">
        <v>2.0782519164326281E-2</v>
      </c>
      <c r="O4106" s="235">
        <v>2.136714127277756E-2</v>
      </c>
      <c r="P4106" s="235">
        <v>2.1915047346324192E-2</v>
      </c>
      <c r="Q4106" s="235">
        <v>2.2435920085213369E-2</v>
      </c>
      <c r="R4106" s="235">
        <v>2.292991467096625E-2</v>
      </c>
      <c r="S4106" s="235">
        <v>2.340140816023693E-2</v>
      </c>
      <c r="T4106" s="235">
        <v>2.382510923138826E-2</v>
      </c>
      <c r="U4106" s="235">
        <v>2.4181757225789469E-2</v>
      </c>
      <c r="V4106" s="235">
        <v>2.445915952672624E-2</v>
      </c>
      <c r="W4106" s="236">
        <f t="shared" si="164"/>
        <v>2.4739744062760589E-2</v>
      </c>
      <c r="X4106" s="236">
        <f t="shared" si="164"/>
        <v>2.5023547339069949E-2</v>
      </c>
      <c r="Y4106" s="236">
        <f t="shared" si="164"/>
        <v>2.5310606279602819E-2</v>
      </c>
      <c r="Z4106" s="236">
        <f t="shared" si="164"/>
        <v>2.5600958231882718E-2</v>
      </c>
    </row>
    <row r="4107" spans="1:26" x14ac:dyDescent="0.35">
      <c r="A4107" t="str">
        <f t="shared" si="163"/>
        <v>pan.sol.25_50</v>
      </c>
      <c r="B4107" t="s">
        <v>1470</v>
      </c>
      <c r="C4107" t="s">
        <v>105</v>
      </c>
      <c r="D4107" t="s">
        <v>2382</v>
      </c>
      <c r="E4107" s="235">
        <v>2.090400227663932E-2</v>
      </c>
      <c r="F4107" s="235">
        <v>2.3238427330968741E-2</v>
      </c>
      <c r="G4107" s="235">
        <v>2.5784977101884151E-2</v>
      </c>
      <c r="H4107" s="235">
        <v>2.9523665224131031E-2</v>
      </c>
      <c r="I4107" s="235">
        <v>3.4332564612907561E-2</v>
      </c>
      <c r="J4107" s="235">
        <v>4.0098037360557108E-2</v>
      </c>
      <c r="K4107" s="235">
        <v>4.6994555610797052E-2</v>
      </c>
      <c r="L4107" s="235">
        <v>5.5193952964750922E-2</v>
      </c>
      <c r="M4107" s="235">
        <v>6.4923265292574153E-2</v>
      </c>
      <c r="N4107" s="235">
        <v>7.6367823337469415E-2</v>
      </c>
      <c r="O4107" s="235">
        <v>8.9808504167903563E-2</v>
      </c>
      <c r="P4107" s="235">
        <v>0.1054712664854381</v>
      </c>
      <c r="Q4107" s="235">
        <v>0.12356739371100239</v>
      </c>
      <c r="R4107" s="235">
        <v>0.14432036586785271</v>
      </c>
      <c r="S4107" s="235">
        <v>0.16790538192108639</v>
      </c>
      <c r="T4107" s="235">
        <v>0.19440190702584639</v>
      </c>
      <c r="U4107" s="235">
        <v>0.2228901436424888</v>
      </c>
      <c r="V4107" s="235">
        <v>0.25263605030883679</v>
      </c>
      <c r="W4107" s="236">
        <f t="shared" si="164"/>
        <v>0.28635171063473791</v>
      </c>
      <c r="X4107" s="236">
        <f t="shared" si="164"/>
        <v>0.32456690992121856</v>
      </c>
      <c r="Y4107" s="236">
        <f t="shared" si="164"/>
        <v>0.36788213621039545</v>
      </c>
      <c r="Z4107" s="236">
        <f t="shared" si="164"/>
        <v>0.41697801595231654</v>
      </c>
    </row>
    <row r="4108" spans="1:26" x14ac:dyDescent="0.35">
      <c r="A4108" t="str">
        <f t="shared" si="163"/>
        <v>pan.wnd.25_50</v>
      </c>
      <c r="B4108" t="s">
        <v>1470</v>
      </c>
      <c r="C4108" t="s">
        <v>103</v>
      </c>
      <c r="D4108" t="s">
        <v>2382</v>
      </c>
      <c r="E4108" s="235">
        <v>1.3411818198819319E-2</v>
      </c>
      <c r="F4108" s="235">
        <v>1.4420541165920399E-2</v>
      </c>
      <c r="G4108" s="235">
        <v>1.5395610951940151E-2</v>
      </c>
      <c r="H4108" s="235">
        <v>1.6624184401139691E-2</v>
      </c>
      <c r="I4108" s="235">
        <v>1.797513282162751E-2</v>
      </c>
      <c r="J4108" s="235">
        <v>1.93047564584942E-2</v>
      </c>
      <c r="K4108" s="235">
        <v>2.0622007997321681E-2</v>
      </c>
      <c r="L4108" s="235">
        <v>2.1910099084057801E-2</v>
      </c>
      <c r="M4108" s="235">
        <v>2.313347299538741E-2</v>
      </c>
      <c r="N4108" s="235">
        <v>2.430182067081773E-2</v>
      </c>
      <c r="O4108" s="235">
        <v>2.5412461889601778E-2</v>
      </c>
      <c r="P4108" s="235">
        <v>2.6412279917550349E-2</v>
      </c>
      <c r="Q4108" s="235">
        <v>2.731376688981928E-2</v>
      </c>
      <c r="R4108" s="235">
        <v>2.8069821465660859E-2</v>
      </c>
      <c r="S4108" s="235">
        <v>2.869683114169734E-2</v>
      </c>
      <c r="T4108" s="235">
        <v>2.9178679292952731E-2</v>
      </c>
      <c r="U4108" s="235">
        <v>2.9427592971113019E-2</v>
      </c>
      <c r="V4108" s="235">
        <v>2.945862295112267E-2</v>
      </c>
      <c r="W4108" s="236">
        <f t="shared" si="164"/>
        <v>2.9489685650752315E-2</v>
      </c>
      <c r="X4108" s="236">
        <f t="shared" si="164"/>
        <v>2.9520781104503218E-2</v>
      </c>
      <c r="Y4108" s="236">
        <f t="shared" si="164"/>
        <v>2.9551909346913027E-2</v>
      </c>
      <c r="Z4108" s="236">
        <f t="shared" si="164"/>
        <v>2.9583070412555802E-2</v>
      </c>
    </row>
    <row r="4109" spans="1:26" x14ac:dyDescent="0.35">
      <c r="A4109" t="str">
        <f t="shared" si="163"/>
        <v>pan.sol.50_75</v>
      </c>
      <c r="B4109" t="s">
        <v>1470</v>
      </c>
      <c r="C4109" t="s">
        <v>105</v>
      </c>
      <c r="D4109" t="s">
        <v>2383</v>
      </c>
      <c r="E4109" s="235">
        <v>2.090400227663932E-2</v>
      </c>
      <c r="F4109" s="235">
        <v>2.3238427330968741E-2</v>
      </c>
      <c r="G4109" s="235">
        <v>2.5784977101884151E-2</v>
      </c>
      <c r="H4109" s="235">
        <v>3.0673522583650671E-2</v>
      </c>
      <c r="I4109" s="235">
        <v>3.7676271079931142E-2</v>
      </c>
      <c r="J4109" s="235">
        <v>4.6568603091904269E-2</v>
      </c>
      <c r="K4109" s="235">
        <v>5.77720732535544E-2</v>
      </c>
      <c r="L4109" s="235">
        <v>7.1724470181404251E-2</v>
      </c>
      <c r="M4109" s="235">
        <v>8.8930794296723875E-2</v>
      </c>
      <c r="N4109" s="235">
        <v>0.1098999999793422</v>
      </c>
      <c r="O4109" s="235">
        <v>0.13515532476756631</v>
      </c>
      <c r="P4109" s="235">
        <v>0.16506955382842639</v>
      </c>
      <c r="Q4109" s="235">
        <v>0.19970206680133001</v>
      </c>
      <c r="R4109" s="235">
        <v>0.23876718601990049</v>
      </c>
      <c r="S4109" s="235">
        <v>0.28182332474150812</v>
      </c>
      <c r="T4109" s="235">
        <v>0.32745810936020192</v>
      </c>
      <c r="U4109" s="235">
        <v>0.37329123846180667</v>
      </c>
      <c r="V4109" s="235">
        <v>0.41732961729015627</v>
      </c>
      <c r="W4109" s="236">
        <f t="shared" si="164"/>
        <v>0.46656334658486209</v>
      </c>
      <c r="X4109" s="236">
        <f t="shared" si="164"/>
        <v>0.52160533870070169</v>
      </c>
      <c r="Y4109" s="236">
        <f t="shared" si="164"/>
        <v>0.5831408132520054</v>
      </c>
      <c r="Z4109" s="236">
        <f t="shared" ref="Z4109:Z4172" si="165">IF(Y4109=0,0,Y4109*(Y4109/X4109))</f>
        <v>0.65193582743472178</v>
      </c>
    </row>
    <row r="4110" spans="1:26" x14ac:dyDescent="0.35">
      <c r="A4110" t="str">
        <f t="shared" ref="A4110:A4173" si="166">LOWER(B4110)&amp;"."&amp;C4110&amp;"."&amp;D4110</f>
        <v>pan.wnd.50_75</v>
      </c>
      <c r="B4110" t="s">
        <v>1470</v>
      </c>
      <c r="C4110" t="s">
        <v>103</v>
      </c>
      <c r="D4110" t="s">
        <v>2383</v>
      </c>
      <c r="E4110" s="235">
        <v>1.3411818198819319E-2</v>
      </c>
      <c r="F4110" s="235">
        <v>1.4420541165920399E-2</v>
      </c>
      <c r="G4110" s="235">
        <v>1.5395610951940151E-2</v>
      </c>
      <c r="H4110" s="235">
        <v>1.7051989469143949E-2</v>
      </c>
      <c r="I4110" s="235">
        <v>1.909333500520858E-2</v>
      </c>
      <c r="J4110" s="235">
        <v>2.1211215255578258E-2</v>
      </c>
      <c r="K4110" s="235">
        <v>2.3404428171920639E-2</v>
      </c>
      <c r="L4110" s="235">
        <v>2.557696630110198E-2</v>
      </c>
      <c r="M4110" s="235">
        <v>2.7717129593970678E-2</v>
      </c>
      <c r="N4110" s="235">
        <v>2.9713693728763538E-2</v>
      </c>
      <c r="O4110" s="235">
        <v>3.1491897985452232E-2</v>
      </c>
      <c r="P4110" s="235">
        <v>3.3008273196629689E-2</v>
      </c>
      <c r="Q4110" s="235">
        <v>3.4147484573076488E-2</v>
      </c>
      <c r="R4110" s="235">
        <v>3.4854109395260333E-2</v>
      </c>
      <c r="S4110" s="235">
        <v>3.5148538460910317E-2</v>
      </c>
      <c r="T4110" s="235">
        <v>3.501400355207087E-2</v>
      </c>
      <c r="U4110" s="235">
        <v>3.4500523232778538E-2</v>
      </c>
      <c r="V4110" s="235">
        <v>3.3693827756021227E-2</v>
      </c>
      <c r="W4110" s="236">
        <f t="shared" ref="W4110:Z4173" si="167">IF(V4110=0,0,V4110*(V4110/U4110))</f>
        <v>3.2905994532100781E-2</v>
      </c>
      <c r="X4110" s="236">
        <f t="shared" si="167"/>
        <v>3.2136582521501873E-2</v>
      </c>
      <c r="Y4110" s="236">
        <f t="shared" si="167"/>
        <v>3.1385160997149365E-2</v>
      </c>
      <c r="Z4110" s="236">
        <f t="shared" si="165"/>
        <v>3.0651309303281551E-2</v>
      </c>
    </row>
    <row r="4111" spans="1:26" x14ac:dyDescent="0.35">
      <c r="A4111" t="str">
        <f t="shared" si="166"/>
        <v>pan.sol.75_100</v>
      </c>
      <c r="B4111" t="s">
        <v>1470</v>
      </c>
      <c r="C4111" t="s">
        <v>105</v>
      </c>
      <c r="D4111" t="s">
        <v>2384</v>
      </c>
      <c r="E4111" s="235">
        <v>2.090400227663932E-2</v>
      </c>
      <c r="F4111" s="235">
        <v>2.3238427330968741E-2</v>
      </c>
      <c r="G4111" s="235">
        <v>2.5784977101884151E-2</v>
      </c>
      <c r="H4111" s="235">
        <v>3.1886438760779123E-2</v>
      </c>
      <c r="I4111" s="235">
        <v>4.1331329422239348E-2</v>
      </c>
      <c r="J4111" s="235">
        <v>5.3873617907962988E-2</v>
      </c>
      <c r="K4111" s="235">
        <v>7.030339261397707E-2</v>
      </c>
      <c r="L4111" s="235">
        <v>9.1435910288271152E-2</v>
      </c>
      <c r="M4111" s="235">
        <v>0.1181760007477355</v>
      </c>
      <c r="N4111" s="235">
        <v>0.15133079269136249</v>
      </c>
      <c r="O4111" s="235">
        <v>0.19137786278913549</v>
      </c>
      <c r="P4111" s="235">
        <v>0.23803406040000011</v>
      </c>
      <c r="Q4111" s="235">
        <v>0.29028361878561948</v>
      </c>
      <c r="R4111" s="235">
        <v>0.3459139006896178</v>
      </c>
      <c r="S4111" s="235">
        <v>0.40233571452814471</v>
      </c>
      <c r="T4111" s="235">
        <v>0.45671091804553859</v>
      </c>
      <c r="U4111" s="235">
        <v>0.50591567764498557</v>
      </c>
      <c r="V4111" s="235">
        <v>0.54780055464922306</v>
      </c>
      <c r="W4111" s="236">
        <f t="shared" si="167"/>
        <v>0.59315309039419473</v>
      </c>
      <c r="X4111" s="236">
        <f t="shared" si="167"/>
        <v>0.64226037315620077</v>
      </c>
      <c r="Y4111" s="236">
        <f t="shared" si="167"/>
        <v>0.69543325931692634</v>
      </c>
      <c r="Z4111" s="236">
        <f t="shared" si="165"/>
        <v>0.75300834113043247</v>
      </c>
    </row>
    <row r="4112" spans="1:26" x14ac:dyDescent="0.35">
      <c r="A4112" t="str">
        <f t="shared" si="166"/>
        <v>pan.wnd.75_100</v>
      </c>
      <c r="B4112" t="s">
        <v>1470</v>
      </c>
      <c r="C4112" t="s">
        <v>103</v>
      </c>
      <c r="D4112" t="s">
        <v>2384</v>
      </c>
      <c r="E4112" s="235">
        <v>1.3411818198819319E-2</v>
      </c>
      <c r="F4112" s="235">
        <v>1.4420541165920399E-2</v>
      </c>
      <c r="G4112" s="235">
        <v>1.5395610951940151E-2</v>
      </c>
      <c r="H4112" s="235">
        <v>1.7602046314405369E-2</v>
      </c>
      <c r="I4112" s="235">
        <v>2.0591329074180709E-2</v>
      </c>
      <c r="J4112" s="235">
        <v>2.386453936203263E-2</v>
      </c>
      <c r="K4112" s="235">
        <v>2.734159917158727E-2</v>
      </c>
      <c r="L4112" s="235">
        <v>3.0878691682595261E-2</v>
      </c>
      <c r="M4112" s="235">
        <v>3.4373879795064392E-2</v>
      </c>
      <c r="N4112" s="235">
        <v>3.748065351658561E-2</v>
      </c>
      <c r="O4112" s="235">
        <v>4.0016160567456917E-2</v>
      </c>
      <c r="P4112" s="235">
        <v>4.1762016913908309E-2</v>
      </c>
      <c r="Q4112" s="235">
        <v>4.2631627123375343E-2</v>
      </c>
      <c r="R4112" s="235">
        <v>4.2582044707265072E-2</v>
      </c>
      <c r="S4112" s="235">
        <v>4.1800791468880737E-2</v>
      </c>
      <c r="T4112" s="235">
        <v>4.0408363212830922E-2</v>
      </c>
      <c r="U4112" s="235">
        <v>3.8675227529298521E-2</v>
      </c>
      <c r="V4112" s="235">
        <v>3.6758913404324287E-2</v>
      </c>
      <c r="W4112" s="236">
        <f t="shared" si="167"/>
        <v>3.4937550493865696E-2</v>
      </c>
      <c r="X4112" s="236">
        <f t="shared" si="167"/>
        <v>3.320643407179226E-2</v>
      </c>
      <c r="Y4112" s="236">
        <f t="shared" si="167"/>
        <v>3.1561092525873878E-2</v>
      </c>
      <c r="Z4112" s="236">
        <f t="shared" si="165"/>
        <v>2.9997275807248671E-2</v>
      </c>
    </row>
    <row r="4113" spans="1:26" x14ac:dyDescent="0.35">
      <c r="A4113" t="str">
        <f t="shared" si="166"/>
        <v>png.sol.0_0</v>
      </c>
      <c r="B4113" t="s">
        <v>1977</v>
      </c>
      <c r="C4113" t="s">
        <v>105</v>
      </c>
      <c r="D4113" t="s">
        <v>2380</v>
      </c>
      <c r="E4113" s="235">
        <v>2.090400227663932E-2</v>
      </c>
      <c r="F4113" s="235">
        <v>2.3238427330968741E-2</v>
      </c>
      <c r="G4113" s="235">
        <v>2.5784977101884151E-2</v>
      </c>
      <c r="H4113" s="235">
        <v>2.8523010345819149E-2</v>
      </c>
      <c r="I4113" s="235">
        <v>3.1460164405327368E-2</v>
      </c>
      <c r="J4113" s="235">
        <v>3.4590724557257473E-2</v>
      </c>
      <c r="K4113" s="235">
        <v>3.7913867827805009E-2</v>
      </c>
      <c r="L4113" s="235">
        <v>4.138315222475205E-2</v>
      </c>
      <c r="M4113" s="235">
        <v>4.5008204905001757E-2</v>
      </c>
      <c r="N4113" s="235">
        <v>4.8761481356197602E-2</v>
      </c>
      <c r="O4113" s="235">
        <v>5.2639744983810591E-2</v>
      </c>
      <c r="P4113" s="235">
        <v>5.660612148758238E-2</v>
      </c>
      <c r="Q4113" s="235">
        <v>6.0610242346617139E-2</v>
      </c>
      <c r="R4113" s="235">
        <v>6.4641589518515258E-2</v>
      </c>
      <c r="S4113" s="235">
        <v>6.8701963041991179E-2</v>
      </c>
      <c r="T4113" s="235">
        <v>7.2754689684551094E-2</v>
      </c>
      <c r="U4113" s="235">
        <v>7.6814348751658851E-2</v>
      </c>
      <c r="V4113" s="235">
        <v>8.0836373986807264E-2</v>
      </c>
      <c r="W4113" s="236">
        <f t="shared" si="167"/>
        <v>8.5068993821207833E-2</v>
      </c>
      <c r="X4113" s="236">
        <f t="shared" si="167"/>
        <v>8.9523235059179584E-2</v>
      </c>
      <c r="Y4113" s="236">
        <f t="shared" si="167"/>
        <v>9.4210701872238622E-2</v>
      </c>
      <c r="Z4113" s="236">
        <f t="shared" si="165"/>
        <v>9.9143606030239501E-2</v>
      </c>
    </row>
    <row r="4114" spans="1:26" x14ac:dyDescent="0.35">
      <c r="A4114" t="str">
        <f t="shared" si="166"/>
        <v>png.wnd.0_0</v>
      </c>
      <c r="B4114" t="s">
        <v>1977</v>
      </c>
      <c r="C4114" t="s">
        <v>103</v>
      </c>
      <c r="D4114" t="s">
        <v>2380</v>
      </c>
      <c r="E4114" s="235">
        <v>1.3411818198819319E-2</v>
      </c>
      <c r="F4114" s="235">
        <v>1.4420541165920399E-2</v>
      </c>
      <c r="G4114" s="235">
        <v>1.5395610951940151E-2</v>
      </c>
      <c r="H4114" s="235">
        <v>1.6304436559963571E-2</v>
      </c>
      <c r="I4114" s="235">
        <v>1.7144876215296759E-2</v>
      </c>
      <c r="J4114" s="235">
        <v>1.7907684156724051E-2</v>
      </c>
      <c r="K4114" s="235">
        <v>1.8575723220013631E-2</v>
      </c>
      <c r="L4114" s="235">
        <v>1.9152928986047819E-2</v>
      </c>
      <c r="M4114" s="235">
        <v>1.96502549762172E-2</v>
      </c>
      <c r="N4114" s="235">
        <v>2.0071275563831301E-2</v>
      </c>
      <c r="O4114" s="235">
        <v>2.0424208087341029E-2</v>
      </c>
      <c r="P4114" s="235">
        <v>2.0696873605827979E-2</v>
      </c>
      <c r="Q4114" s="235">
        <v>2.0911136997884341E-2</v>
      </c>
      <c r="R4114" s="235">
        <v>2.1075750945744862E-2</v>
      </c>
      <c r="S4114" s="235">
        <v>2.1199734111410361E-2</v>
      </c>
      <c r="T4114" s="235">
        <v>2.1287804530642201E-2</v>
      </c>
      <c r="U4114" s="235">
        <v>2.134728953974158E-2</v>
      </c>
      <c r="V4114" s="235">
        <v>2.1383197621466839E-2</v>
      </c>
      <c r="W4114" s="236">
        <f t="shared" si="167"/>
        <v>2.1419166103850026E-2</v>
      </c>
      <c r="X4114" s="236">
        <f t="shared" si="167"/>
        <v>2.1455195088490538E-2</v>
      </c>
      <c r="Y4114" s="236">
        <f t="shared" si="167"/>
        <v>2.1491284677158676E-2</v>
      </c>
      <c r="Z4114" s="236">
        <f t="shared" si="165"/>
        <v>2.152743497179592E-2</v>
      </c>
    </row>
    <row r="4115" spans="1:26" x14ac:dyDescent="0.35">
      <c r="A4115" t="str">
        <f t="shared" si="166"/>
        <v>png.sol.0_25</v>
      </c>
      <c r="B4115" t="s">
        <v>1977</v>
      </c>
      <c r="C4115" t="s">
        <v>105</v>
      </c>
      <c r="D4115" t="s">
        <v>2381</v>
      </c>
      <c r="E4115" s="235">
        <v>2.090400227663932E-2</v>
      </c>
      <c r="F4115" s="235">
        <v>2.3238427330968741E-2</v>
      </c>
      <c r="G4115" s="235">
        <v>2.5784977101884151E-2</v>
      </c>
      <c r="H4115" s="235">
        <v>2.8523010345819149E-2</v>
      </c>
      <c r="I4115" s="235">
        <v>3.1551081463113431E-2</v>
      </c>
      <c r="J4115" s="235">
        <v>3.4942437972336857E-2</v>
      </c>
      <c r="K4115" s="235">
        <v>3.8762811696971052E-2</v>
      </c>
      <c r="L4115" s="235">
        <v>4.3041065518848107E-2</v>
      </c>
      <c r="M4115" s="235">
        <v>4.7874101155915699E-2</v>
      </c>
      <c r="N4115" s="235">
        <v>5.3328059397615361E-2</v>
      </c>
      <c r="O4115" s="235">
        <v>5.9503729491441393E-2</v>
      </c>
      <c r="P4115" s="235">
        <v>6.6461564623919972E-2</v>
      </c>
      <c r="Q4115" s="235">
        <v>7.4290205245752375E-2</v>
      </c>
      <c r="R4115" s="235">
        <v>8.3094701788065689E-2</v>
      </c>
      <c r="S4115" s="235">
        <v>9.3027449967330852E-2</v>
      </c>
      <c r="T4115" s="235">
        <v>0.1041895159181163</v>
      </c>
      <c r="U4115" s="235">
        <v>0.116152102321359</v>
      </c>
      <c r="V4115" s="235">
        <v>0.12861820206095481</v>
      </c>
      <c r="W4115" s="236">
        <f t="shared" si="167"/>
        <v>0.14242223404294427</v>
      </c>
      <c r="X4115" s="236">
        <f t="shared" si="167"/>
        <v>0.15770779271327509</v>
      </c>
      <c r="Y4115" s="236">
        <f t="shared" si="167"/>
        <v>0.17463388388496853</v>
      </c>
      <c r="Z4115" s="236">
        <f t="shared" si="165"/>
        <v>0.19337657877308925</v>
      </c>
    </row>
    <row r="4116" spans="1:26" x14ac:dyDescent="0.35">
      <c r="A4116" t="str">
        <f t="shared" si="166"/>
        <v>png.wnd.0_25</v>
      </c>
      <c r="B4116" t="s">
        <v>1977</v>
      </c>
      <c r="C4116" t="s">
        <v>103</v>
      </c>
      <c r="D4116" t="s">
        <v>2381</v>
      </c>
      <c r="E4116" s="235">
        <v>1.3411818198819319E-2</v>
      </c>
      <c r="F4116" s="235">
        <v>1.4420541165920399E-2</v>
      </c>
      <c r="G4116" s="235">
        <v>1.5395610951940151E-2</v>
      </c>
      <c r="H4116" s="235">
        <v>1.6304436559963571E-2</v>
      </c>
      <c r="I4116" s="235">
        <v>1.716884290669379E-2</v>
      </c>
      <c r="J4116" s="235">
        <v>1.7991972915139751E-2</v>
      </c>
      <c r="K4116" s="235">
        <v>1.8757769486645232E-2</v>
      </c>
      <c r="L4116" s="235">
        <v>1.9472183689600731E-2</v>
      </c>
      <c r="M4116" s="235">
        <v>2.0146389201214289E-2</v>
      </c>
      <c r="N4116" s="235">
        <v>2.0782519164326281E-2</v>
      </c>
      <c r="O4116" s="235">
        <v>2.136714127277756E-2</v>
      </c>
      <c r="P4116" s="235">
        <v>2.1915047346324192E-2</v>
      </c>
      <c r="Q4116" s="235">
        <v>2.2435920085213369E-2</v>
      </c>
      <c r="R4116" s="235">
        <v>2.292991467096625E-2</v>
      </c>
      <c r="S4116" s="235">
        <v>2.340140816023693E-2</v>
      </c>
      <c r="T4116" s="235">
        <v>2.382510923138826E-2</v>
      </c>
      <c r="U4116" s="235">
        <v>2.4181757225789469E-2</v>
      </c>
      <c r="V4116" s="235">
        <v>2.445915952672624E-2</v>
      </c>
      <c r="W4116" s="236">
        <f t="shared" si="167"/>
        <v>2.4739744062760589E-2</v>
      </c>
      <c r="X4116" s="236">
        <f t="shared" si="167"/>
        <v>2.5023547339069949E-2</v>
      </c>
      <c r="Y4116" s="236">
        <f t="shared" si="167"/>
        <v>2.5310606279602819E-2</v>
      </c>
      <c r="Z4116" s="236">
        <f t="shared" si="165"/>
        <v>2.5600958231882718E-2</v>
      </c>
    </row>
    <row r="4117" spans="1:26" x14ac:dyDescent="0.35">
      <c r="A4117" t="str">
        <f t="shared" si="166"/>
        <v>png.sol.25_50</v>
      </c>
      <c r="B4117" t="s">
        <v>1977</v>
      </c>
      <c r="C4117" t="s">
        <v>105</v>
      </c>
      <c r="D4117" t="s">
        <v>2382</v>
      </c>
      <c r="E4117" s="235">
        <v>2.090400227663932E-2</v>
      </c>
      <c r="F4117" s="235">
        <v>2.3238427330968741E-2</v>
      </c>
      <c r="G4117" s="235">
        <v>2.5784977101884151E-2</v>
      </c>
      <c r="H4117" s="235">
        <v>2.9523665224131031E-2</v>
      </c>
      <c r="I4117" s="235">
        <v>3.4332564612907561E-2</v>
      </c>
      <c r="J4117" s="235">
        <v>4.0098037360557108E-2</v>
      </c>
      <c r="K4117" s="235">
        <v>4.6994555610797052E-2</v>
      </c>
      <c r="L4117" s="235">
        <v>5.5193952964750922E-2</v>
      </c>
      <c r="M4117" s="235">
        <v>6.4923265292574153E-2</v>
      </c>
      <c r="N4117" s="235">
        <v>7.6367823337469415E-2</v>
      </c>
      <c r="O4117" s="235">
        <v>8.9808504167903563E-2</v>
      </c>
      <c r="P4117" s="235">
        <v>0.1054712664854381</v>
      </c>
      <c r="Q4117" s="235">
        <v>0.12356739371100239</v>
      </c>
      <c r="R4117" s="235">
        <v>0.14432036586785271</v>
      </c>
      <c r="S4117" s="235">
        <v>0.16790538192108639</v>
      </c>
      <c r="T4117" s="235">
        <v>0.19440190702584639</v>
      </c>
      <c r="U4117" s="235">
        <v>0.2228901436424888</v>
      </c>
      <c r="V4117" s="235">
        <v>0.25263605030883679</v>
      </c>
      <c r="W4117" s="236">
        <f t="shared" si="167"/>
        <v>0.28635171063473791</v>
      </c>
      <c r="X4117" s="236">
        <f t="shared" si="167"/>
        <v>0.32456690992121856</v>
      </c>
      <c r="Y4117" s="236">
        <f t="shared" si="167"/>
        <v>0.36788213621039545</v>
      </c>
      <c r="Z4117" s="236">
        <f t="shared" si="165"/>
        <v>0.41697801595231654</v>
      </c>
    </row>
    <row r="4118" spans="1:26" x14ac:dyDescent="0.35">
      <c r="A4118" t="str">
        <f t="shared" si="166"/>
        <v>png.wnd.25_50</v>
      </c>
      <c r="B4118" t="s">
        <v>1977</v>
      </c>
      <c r="C4118" t="s">
        <v>103</v>
      </c>
      <c r="D4118" t="s">
        <v>2382</v>
      </c>
      <c r="E4118" s="235">
        <v>1.3411818198819319E-2</v>
      </c>
      <c r="F4118" s="235">
        <v>1.4420541165920399E-2</v>
      </c>
      <c r="G4118" s="235">
        <v>1.5395610951940151E-2</v>
      </c>
      <c r="H4118" s="235">
        <v>1.6624184401139691E-2</v>
      </c>
      <c r="I4118" s="235">
        <v>1.797513282162751E-2</v>
      </c>
      <c r="J4118" s="235">
        <v>1.93047564584942E-2</v>
      </c>
      <c r="K4118" s="235">
        <v>2.0622007997321681E-2</v>
      </c>
      <c r="L4118" s="235">
        <v>2.1910099084057801E-2</v>
      </c>
      <c r="M4118" s="235">
        <v>2.313347299538741E-2</v>
      </c>
      <c r="N4118" s="235">
        <v>2.430182067081773E-2</v>
      </c>
      <c r="O4118" s="235">
        <v>2.5412461889601778E-2</v>
      </c>
      <c r="P4118" s="235">
        <v>2.6412279917550349E-2</v>
      </c>
      <c r="Q4118" s="235">
        <v>2.731376688981928E-2</v>
      </c>
      <c r="R4118" s="235">
        <v>2.8069821465660859E-2</v>
      </c>
      <c r="S4118" s="235">
        <v>2.869683114169734E-2</v>
      </c>
      <c r="T4118" s="235">
        <v>2.9178679292952731E-2</v>
      </c>
      <c r="U4118" s="235">
        <v>2.9427592971113019E-2</v>
      </c>
      <c r="V4118" s="235">
        <v>2.945862295112267E-2</v>
      </c>
      <c r="W4118" s="236">
        <f t="shared" si="167"/>
        <v>2.9489685650752315E-2</v>
      </c>
      <c r="X4118" s="236">
        <f t="shared" si="167"/>
        <v>2.9520781104503218E-2</v>
      </c>
      <c r="Y4118" s="236">
        <f t="shared" si="167"/>
        <v>2.9551909346913027E-2</v>
      </c>
      <c r="Z4118" s="236">
        <f t="shared" si="165"/>
        <v>2.9583070412555802E-2</v>
      </c>
    </row>
    <row r="4119" spans="1:26" x14ac:dyDescent="0.35">
      <c r="A4119" t="str">
        <f t="shared" si="166"/>
        <v>png.sol.50_75</v>
      </c>
      <c r="B4119" t="s">
        <v>1977</v>
      </c>
      <c r="C4119" t="s">
        <v>105</v>
      </c>
      <c r="D4119" t="s">
        <v>2383</v>
      </c>
      <c r="E4119" s="235">
        <v>2.090400227663932E-2</v>
      </c>
      <c r="F4119" s="235">
        <v>2.3238427330968741E-2</v>
      </c>
      <c r="G4119" s="235">
        <v>2.5784977101884151E-2</v>
      </c>
      <c r="H4119" s="235">
        <v>3.0673522583650671E-2</v>
      </c>
      <c r="I4119" s="235">
        <v>3.7676271079931142E-2</v>
      </c>
      <c r="J4119" s="235">
        <v>4.6568603091904269E-2</v>
      </c>
      <c r="K4119" s="235">
        <v>5.77720732535544E-2</v>
      </c>
      <c r="L4119" s="235">
        <v>7.1724470181404251E-2</v>
      </c>
      <c r="M4119" s="235">
        <v>8.8930794296723875E-2</v>
      </c>
      <c r="N4119" s="235">
        <v>0.1098999999793422</v>
      </c>
      <c r="O4119" s="235">
        <v>0.13515532476756631</v>
      </c>
      <c r="P4119" s="235">
        <v>0.16506955382842639</v>
      </c>
      <c r="Q4119" s="235">
        <v>0.19970206680133001</v>
      </c>
      <c r="R4119" s="235">
        <v>0.23876718601990049</v>
      </c>
      <c r="S4119" s="235">
        <v>0.28182332474150812</v>
      </c>
      <c r="T4119" s="235">
        <v>0.32745810936020192</v>
      </c>
      <c r="U4119" s="235">
        <v>0.37329123846180667</v>
      </c>
      <c r="V4119" s="235">
        <v>0.41732961729015627</v>
      </c>
      <c r="W4119" s="236">
        <f t="shared" si="167"/>
        <v>0.46656334658486209</v>
      </c>
      <c r="X4119" s="236">
        <f t="shared" si="167"/>
        <v>0.52160533870070169</v>
      </c>
      <c r="Y4119" s="236">
        <f t="shared" si="167"/>
        <v>0.5831408132520054</v>
      </c>
      <c r="Z4119" s="236">
        <f t="shared" si="165"/>
        <v>0.65193582743472178</v>
      </c>
    </row>
    <row r="4120" spans="1:26" x14ac:dyDescent="0.35">
      <c r="A4120" t="str">
        <f t="shared" si="166"/>
        <v>png.wnd.50_75</v>
      </c>
      <c r="B4120" t="s">
        <v>1977</v>
      </c>
      <c r="C4120" t="s">
        <v>103</v>
      </c>
      <c r="D4120" t="s">
        <v>2383</v>
      </c>
      <c r="E4120" s="235">
        <v>1.3411818198819319E-2</v>
      </c>
      <c r="F4120" s="235">
        <v>1.4420541165920399E-2</v>
      </c>
      <c r="G4120" s="235">
        <v>1.5395610951940151E-2</v>
      </c>
      <c r="H4120" s="235">
        <v>1.7051989469143949E-2</v>
      </c>
      <c r="I4120" s="235">
        <v>1.909333500520858E-2</v>
      </c>
      <c r="J4120" s="235">
        <v>2.1211215255578258E-2</v>
      </c>
      <c r="K4120" s="235">
        <v>2.3404428171920639E-2</v>
      </c>
      <c r="L4120" s="235">
        <v>2.557696630110198E-2</v>
      </c>
      <c r="M4120" s="235">
        <v>2.7717129593970678E-2</v>
      </c>
      <c r="N4120" s="235">
        <v>2.9713693728763538E-2</v>
      </c>
      <c r="O4120" s="235">
        <v>3.1491897985452232E-2</v>
      </c>
      <c r="P4120" s="235">
        <v>3.3008273196629689E-2</v>
      </c>
      <c r="Q4120" s="235">
        <v>3.4147484573076488E-2</v>
      </c>
      <c r="R4120" s="235">
        <v>3.4854109395260333E-2</v>
      </c>
      <c r="S4120" s="235">
        <v>3.5148538460910317E-2</v>
      </c>
      <c r="T4120" s="235">
        <v>3.501400355207087E-2</v>
      </c>
      <c r="U4120" s="235">
        <v>3.4500523232778538E-2</v>
      </c>
      <c r="V4120" s="235">
        <v>3.3693827756021227E-2</v>
      </c>
      <c r="W4120" s="236">
        <f t="shared" si="167"/>
        <v>3.2905994532100781E-2</v>
      </c>
      <c r="X4120" s="236">
        <f t="shared" si="167"/>
        <v>3.2136582521501873E-2</v>
      </c>
      <c r="Y4120" s="236">
        <f t="shared" si="167"/>
        <v>3.1385160997149365E-2</v>
      </c>
      <c r="Z4120" s="236">
        <f t="shared" si="165"/>
        <v>3.0651309303281551E-2</v>
      </c>
    </row>
    <row r="4121" spans="1:26" x14ac:dyDescent="0.35">
      <c r="A4121" t="str">
        <f t="shared" si="166"/>
        <v>png.sol.75_100</v>
      </c>
      <c r="B4121" t="s">
        <v>1977</v>
      </c>
      <c r="C4121" t="s">
        <v>105</v>
      </c>
      <c r="D4121" t="s">
        <v>2384</v>
      </c>
      <c r="E4121" s="235">
        <v>2.090400227663932E-2</v>
      </c>
      <c r="F4121" s="235">
        <v>2.3238427330968741E-2</v>
      </c>
      <c r="G4121" s="235">
        <v>2.5784977101884151E-2</v>
      </c>
      <c r="H4121" s="235">
        <v>3.1886438760779123E-2</v>
      </c>
      <c r="I4121" s="235">
        <v>4.1331329422239348E-2</v>
      </c>
      <c r="J4121" s="235">
        <v>5.3873617907962988E-2</v>
      </c>
      <c r="K4121" s="235">
        <v>7.030339261397707E-2</v>
      </c>
      <c r="L4121" s="235">
        <v>9.1435910288271152E-2</v>
      </c>
      <c r="M4121" s="235">
        <v>0.1181760007477355</v>
      </c>
      <c r="N4121" s="235">
        <v>0.15133079269136249</v>
      </c>
      <c r="O4121" s="235">
        <v>0.19137786278913549</v>
      </c>
      <c r="P4121" s="235">
        <v>0.23803406040000011</v>
      </c>
      <c r="Q4121" s="235">
        <v>0.29028361878561948</v>
      </c>
      <c r="R4121" s="235">
        <v>0.3459139006896178</v>
      </c>
      <c r="S4121" s="235">
        <v>0.40233571452814471</v>
      </c>
      <c r="T4121" s="235">
        <v>0.45671091804553859</v>
      </c>
      <c r="U4121" s="235">
        <v>0.50591567764498557</v>
      </c>
      <c r="V4121" s="235">
        <v>0.54780055464922306</v>
      </c>
      <c r="W4121" s="236">
        <f t="shared" si="167"/>
        <v>0.59315309039419473</v>
      </c>
      <c r="X4121" s="236">
        <f t="shared" si="167"/>
        <v>0.64226037315620077</v>
      </c>
      <c r="Y4121" s="236">
        <f t="shared" si="167"/>
        <v>0.69543325931692634</v>
      </c>
      <c r="Z4121" s="236">
        <f t="shared" si="165"/>
        <v>0.75300834113043247</v>
      </c>
    </row>
    <row r="4122" spans="1:26" x14ac:dyDescent="0.35">
      <c r="A4122" t="str">
        <f t="shared" si="166"/>
        <v>png.wnd.75_100</v>
      </c>
      <c r="B4122" t="s">
        <v>1977</v>
      </c>
      <c r="C4122" t="s">
        <v>103</v>
      </c>
      <c r="D4122" t="s">
        <v>2384</v>
      </c>
      <c r="E4122" s="235">
        <v>1.3411818198819319E-2</v>
      </c>
      <c r="F4122" s="235">
        <v>1.4420541165920399E-2</v>
      </c>
      <c r="G4122" s="235">
        <v>1.5395610951940151E-2</v>
      </c>
      <c r="H4122" s="235">
        <v>1.7602046314405369E-2</v>
      </c>
      <c r="I4122" s="235">
        <v>2.0591329074180709E-2</v>
      </c>
      <c r="J4122" s="235">
        <v>2.386453936203263E-2</v>
      </c>
      <c r="K4122" s="235">
        <v>2.734159917158727E-2</v>
      </c>
      <c r="L4122" s="235">
        <v>3.0878691682595261E-2</v>
      </c>
      <c r="M4122" s="235">
        <v>3.4373879795064392E-2</v>
      </c>
      <c r="N4122" s="235">
        <v>3.748065351658561E-2</v>
      </c>
      <c r="O4122" s="235">
        <v>4.0016160567456917E-2</v>
      </c>
      <c r="P4122" s="235">
        <v>4.1762016913908309E-2</v>
      </c>
      <c r="Q4122" s="235">
        <v>4.2631627123375343E-2</v>
      </c>
      <c r="R4122" s="235">
        <v>4.2582044707265072E-2</v>
      </c>
      <c r="S4122" s="235">
        <v>4.1800791468880737E-2</v>
      </c>
      <c r="T4122" s="235">
        <v>4.0408363212830922E-2</v>
      </c>
      <c r="U4122" s="235">
        <v>3.8675227529298521E-2</v>
      </c>
      <c r="V4122" s="235">
        <v>3.6758913404324287E-2</v>
      </c>
      <c r="W4122" s="236">
        <f t="shared" si="167"/>
        <v>3.4937550493865696E-2</v>
      </c>
      <c r="X4122" s="236">
        <f t="shared" si="167"/>
        <v>3.320643407179226E-2</v>
      </c>
      <c r="Y4122" s="236">
        <f t="shared" si="167"/>
        <v>3.1561092525873878E-2</v>
      </c>
      <c r="Z4122" s="236">
        <f t="shared" si="165"/>
        <v>2.9997275807248671E-2</v>
      </c>
    </row>
    <row r="4123" spans="1:26" x14ac:dyDescent="0.35">
      <c r="A4123" t="str">
        <f t="shared" si="166"/>
        <v>pry.sol.0_0</v>
      </c>
      <c r="B4123" t="s">
        <v>1530</v>
      </c>
      <c r="C4123" t="s">
        <v>105</v>
      </c>
      <c r="D4123" t="s">
        <v>2380</v>
      </c>
      <c r="E4123" s="235">
        <v>2.090400227663932E-2</v>
      </c>
      <c r="F4123" s="235">
        <v>2.3238427330968741E-2</v>
      </c>
      <c r="G4123" s="235">
        <v>2.5784977101884151E-2</v>
      </c>
      <c r="H4123" s="235">
        <v>2.8523010345819149E-2</v>
      </c>
      <c r="I4123" s="235">
        <v>3.1460164405327368E-2</v>
      </c>
      <c r="J4123" s="235">
        <v>3.4590724557257473E-2</v>
      </c>
      <c r="K4123" s="235">
        <v>3.7913867827805009E-2</v>
      </c>
      <c r="L4123" s="235">
        <v>4.138315222475205E-2</v>
      </c>
      <c r="M4123" s="235">
        <v>4.5008204905001757E-2</v>
      </c>
      <c r="N4123" s="235">
        <v>4.8761481356197602E-2</v>
      </c>
      <c r="O4123" s="235">
        <v>5.2639744983810591E-2</v>
      </c>
      <c r="P4123" s="235">
        <v>5.660612148758238E-2</v>
      </c>
      <c r="Q4123" s="235">
        <v>6.0610242346617139E-2</v>
      </c>
      <c r="R4123" s="235">
        <v>6.4641589518515258E-2</v>
      </c>
      <c r="S4123" s="235">
        <v>6.8701963041991179E-2</v>
      </c>
      <c r="T4123" s="235">
        <v>7.2754689684551094E-2</v>
      </c>
      <c r="U4123" s="235">
        <v>7.6814348751658851E-2</v>
      </c>
      <c r="V4123" s="235">
        <v>8.0836373986807264E-2</v>
      </c>
      <c r="W4123" s="236">
        <f t="shared" si="167"/>
        <v>8.5068993821207833E-2</v>
      </c>
      <c r="X4123" s="236">
        <f t="shared" si="167"/>
        <v>8.9523235059179584E-2</v>
      </c>
      <c r="Y4123" s="236">
        <f t="shared" si="167"/>
        <v>9.4210701872238622E-2</v>
      </c>
      <c r="Z4123" s="236">
        <f t="shared" si="165"/>
        <v>9.9143606030239501E-2</v>
      </c>
    </row>
    <row r="4124" spans="1:26" x14ac:dyDescent="0.35">
      <c r="A4124" t="str">
        <f t="shared" si="166"/>
        <v>pry.wnd.0_0</v>
      </c>
      <c r="B4124" t="s">
        <v>1530</v>
      </c>
      <c r="C4124" t="s">
        <v>103</v>
      </c>
      <c r="D4124" t="s">
        <v>2380</v>
      </c>
      <c r="E4124" s="235">
        <v>1.3411818198819319E-2</v>
      </c>
      <c r="F4124" s="235">
        <v>1.4420541165920399E-2</v>
      </c>
      <c r="G4124" s="235">
        <v>1.5395610951940151E-2</v>
      </c>
      <c r="H4124" s="235">
        <v>1.6304436559963571E-2</v>
      </c>
      <c r="I4124" s="235">
        <v>1.7144876215296759E-2</v>
      </c>
      <c r="J4124" s="235">
        <v>1.7907684156724051E-2</v>
      </c>
      <c r="K4124" s="235">
        <v>1.8575723220013631E-2</v>
      </c>
      <c r="L4124" s="235">
        <v>1.9152928986047819E-2</v>
      </c>
      <c r="M4124" s="235">
        <v>1.96502549762172E-2</v>
      </c>
      <c r="N4124" s="235">
        <v>2.0071275563831301E-2</v>
      </c>
      <c r="O4124" s="235">
        <v>2.0424208087341029E-2</v>
      </c>
      <c r="P4124" s="235">
        <v>2.0696873605827979E-2</v>
      </c>
      <c r="Q4124" s="235">
        <v>2.0911136997884341E-2</v>
      </c>
      <c r="R4124" s="235">
        <v>2.1075750945744862E-2</v>
      </c>
      <c r="S4124" s="235">
        <v>2.1199734111410361E-2</v>
      </c>
      <c r="T4124" s="235">
        <v>2.1287804530642201E-2</v>
      </c>
      <c r="U4124" s="235">
        <v>2.134728953974158E-2</v>
      </c>
      <c r="V4124" s="235">
        <v>2.1383197621466839E-2</v>
      </c>
      <c r="W4124" s="236">
        <f t="shared" si="167"/>
        <v>2.1419166103850026E-2</v>
      </c>
      <c r="X4124" s="236">
        <f t="shared" si="167"/>
        <v>2.1455195088490538E-2</v>
      </c>
      <c r="Y4124" s="236">
        <f t="shared" si="167"/>
        <v>2.1491284677158676E-2</v>
      </c>
      <c r="Z4124" s="236">
        <f t="shared" si="165"/>
        <v>2.152743497179592E-2</v>
      </c>
    </row>
    <row r="4125" spans="1:26" x14ac:dyDescent="0.35">
      <c r="A4125" t="str">
        <f t="shared" si="166"/>
        <v>pry.sol.0_25</v>
      </c>
      <c r="B4125" t="s">
        <v>1530</v>
      </c>
      <c r="C4125" t="s">
        <v>105</v>
      </c>
      <c r="D4125" t="s">
        <v>2381</v>
      </c>
      <c r="E4125" s="235">
        <v>2.090400227663932E-2</v>
      </c>
      <c r="F4125" s="235">
        <v>2.3238427330968741E-2</v>
      </c>
      <c r="G4125" s="235">
        <v>2.5784977101884151E-2</v>
      </c>
      <c r="H4125" s="235">
        <v>2.8523010345819149E-2</v>
      </c>
      <c r="I4125" s="235">
        <v>3.1551081463113431E-2</v>
      </c>
      <c r="J4125" s="235">
        <v>3.4942437972336857E-2</v>
      </c>
      <c r="K4125" s="235">
        <v>3.8762811696971052E-2</v>
      </c>
      <c r="L4125" s="235">
        <v>4.3041065518848107E-2</v>
      </c>
      <c r="M4125" s="235">
        <v>4.7874101155915699E-2</v>
      </c>
      <c r="N4125" s="235">
        <v>5.3328059397615361E-2</v>
      </c>
      <c r="O4125" s="235">
        <v>5.9503729491441393E-2</v>
      </c>
      <c r="P4125" s="235">
        <v>6.6461564623919972E-2</v>
      </c>
      <c r="Q4125" s="235">
        <v>7.4290205245752375E-2</v>
      </c>
      <c r="R4125" s="235">
        <v>8.3094701788065689E-2</v>
      </c>
      <c r="S4125" s="235">
        <v>9.3027449967330852E-2</v>
      </c>
      <c r="T4125" s="235">
        <v>0.1041895159181163</v>
      </c>
      <c r="U4125" s="235">
        <v>0.116152102321359</v>
      </c>
      <c r="V4125" s="235">
        <v>0.12861820206095481</v>
      </c>
      <c r="W4125" s="236">
        <f t="shared" si="167"/>
        <v>0.14242223404294427</v>
      </c>
      <c r="X4125" s="236">
        <f t="shared" si="167"/>
        <v>0.15770779271327509</v>
      </c>
      <c r="Y4125" s="236">
        <f t="shared" si="167"/>
        <v>0.17463388388496853</v>
      </c>
      <c r="Z4125" s="236">
        <f t="shared" si="165"/>
        <v>0.19337657877308925</v>
      </c>
    </row>
    <row r="4126" spans="1:26" x14ac:dyDescent="0.35">
      <c r="A4126" t="str">
        <f t="shared" si="166"/>
        <v>pry.wnd.0_25</v>
      </c>
      <c r="B4126" t="s">
        <v>1530</v>
      </c>
      <c r="C4126" t="s">
        <v>103</v>
      </c>
      <c r="D4126" t="s">
        <v>2381</v>
      </c>
      <c r="E4126" s="235">
        <v>1.3411818198819319E-2</v>
      </c>
      <c r="F4126" s="235">
        <v>1.4420541165920399E-2</v>
      </c>
      <c r="G4126" s="235">
        <v>1.5395610951940151E-2</v>
      </c>
      <c r="H4126" s="235">
        <v>1.6304436559963571E-2</v>
      </c>
      <c r="I4126" s="235">
        <v>1.716884290669379E-2</v>
      </c>
      <c r="J4126" s="235">
        <v>1.7991972915139751E-2</v>
      </c>
      <c r="K4126" s="235">
        <v>1.8757769486645232E-2</v>
      </c>
      <c r="L4126" s="235">
        <v>1.9472183689600731E-2</v>
      </c>
      <c r="M4126" s="235">
        <v>2.0146389201214289E-2</v>
      </c>
      <c r="N4126" s="235">
        <v>2.0782519164326281E-2</v>
      </c>
      <c r="O4126" s="235">
        <v>2.136714127277756E-2</v>
      </c>
      <c r="P4126" s="235">
        <v>2.1915047346324192E-2</v>
      </c>
      <c r="Q4126" s="235">
        <v>2.2435920085213369E-2</v>
      </c>
      <c r="R4126" s="235">
        <v>2.292991467096625E-2</v>
      </c>
      <c r="S4126" s="235">
        <v>2.340140816023693E-2</v>
      </c>
      <c r="T4126" s="235">
        <v>2.382510923138826E-2</v>
      </c>
      <c r="U4126" s="235">
        <v>2.4181757225789469E-2</v>
      </c>
      <c r="V4126" s="235">
        <v>2.445915952672624E-2</v>
      </c>
      <c r="W4126" s="236">
        <f t="shared" si="167"/>
        <v>2.4739744062760589E-2</v>
      </c>
      <c r="X4126" s="236">
        <f t="shared" si="167"/>
        <v>2.5023547339069949E-2</v>
      </c>
      <c r="Y4126" s="236">
        <f t="shared" si="167"/>
        <v>2.5310606279602819E-2</v>
      </c>
      <c r="Z4126" s="236">
        <f t="shared" si="165"/>
        <v>2.5600958231882718E-2</v>
      </c>
    </row>
    <row r="4127" spans="1:26" x14ac:dyDescent="0.35">
      <c r="A4127" t="str">
        <f t="shared" si="166"/>
        <v>pry.sol.25_50</v>
      </c>
      <c r="B4127" t="s">
        <v>1530</v>
      </c>
      <c r="C4127" t="s">
        <v>105</v>
      </c>
      <c r="D4127" t="s">
        <v>2382</v>
      </c>
      <c r="E4127" s="235">
        <v>2.090400227663932E-2</v>
      </c>
      <c r="F4127" s="235">
        <v>2.3238427330968741E-2</v>
      </c>
      <c r="G4127" s="235">
        <v>2.5784977101884151E-2</v>
      </c>
      <c r="H4127" s="235">
        <v>2.9523665224131031E-2</v>
      </c>
      <c r="I4127" s="235">
        <v>3.4332564612907561E-2</v>
      </c>
      <c r="J4127" s="235">
        <v>4.0098037360557108E-2</v>
      </c>
      <c r="K4127" s="235">
        <v>4.6994555610797052E-2</v>
      </c>
      <c r="L4127" s="235">
        <v>5.5193952964750922E-2</v>
      </c>
      <c r="M4127" s="235">
        <v>6.4923265292574153E-2</v>
      </c>
      <c r="N4127" s="235">
        <v>7.6367823337469415E-2</v>
      </c>
      <c r="O4127" s="235">
        <v>8.9808504167903563E-2</v>
      </c>
      <c r="P4127" s="235">
        <v>0.1054712664854381</v>
      </c>
      <c r="Q4127" s="235">
        <v>0.12356739371100239</v>
      </c>
      <c r="R4127" s="235">
        <v>0.14432036586785271</v>
      </c>
      <c r="S4127" s="235">
        <v>0.16790538192108639</v>
      </c>
      <c r="T4127" s="235">
        <v>0.19440190702584639</v>
      </c>
      <c r="U4127" s="235">
        <v>0.2228901436424888</v>
      </c>
      <c r="V4127" s="235">
        <v>0.25263605030883679</v>
      </c>
      <c r="W4127" s="236">
        <f t="shared" si="167"/>
        <v>0.28635171063473791</v>
      </c>
      <c r="X4127" s="236">
        <f t="shared" si="167"/>
        <v>0.32456690992121856</v>
      </c>
      <c r="Y4127" s="236">
        <f t="shared" si="167"/>
        <v>0.36788213621039545</v>
      </c>
      <c r="Z4127" s="236">
        <f t="shared" si="165"/>
        <v>0.41697801595231654</v>
      </c>
    </row>
    <row r="4128" spans="1:26" x14ac:dyDescent="0.35">
      <c r="A4128" t="str">
        <f t="shared" si="166"/>
        <v>pry.wnd.25_50</v>
      </c>
      <c r="B4128" t="s">
        <v>1530</v>
      </c>
      <c r="C4128" t="s">
        <v>103</v>
      </c>
      <c r="D4128" t="s">
        <v>2382</v>
      </c>
      <c r="E4128" s="235">
        <v>1.3411818198819319E-2</v>
      </c>
      <c r="F4128" s="235">
        <v>1.4420541165920399E-2</v>
      </c>
      <c r="G4128" s="235">
        <v>1.5395610951940151E-2</v>
      </c>
      <c r="H4128" s="235">
        <v>1.6624184401139691E-2</v>
      </c>
      <c r="I4128" s="235">
        <v>1.797513282162751E-2</v>
      </c>
      <c r="J4128" s="235">
        <v>1.93047564584942E-2</v>
      </c>
      <c r="K4128" s="235">
        <v>2.0622007997321681E-2</v>
      </c>
      <c r="L4128" s="235">
        <v>2.1910099084057801E-2</v>
      </c>
      <c r="M4128" s="235">
        <v>2.313347299538741E-2</v>
      </c>
      <c r="N4128" s="235">
        <v>2.430182067081773E-2</v>
      </c>
      <c r="O4128" s="235">
        <v>2.5412461889601778E-2</v>
      </c>
      <c r="P4128" s="235">
        <v>2.6412279917550349E-2</v>
      </c>
      <c r="Q4128" s="235">
        <v>2.731376688981928E-2</v>
      </c>
      <c r="R4128" s="235">
        <v>2.8069821465660859E-2</v>
      </c>
      <c r="S4128" s="235">
        <v>2.869683114169734E-2</v>
      </c>
      <c r="T4128" s="235">
        <v>2.9178679292952731E-2</v>
      </c>
      <c r="U4128" s="235">
        <v>2.9427592971113019E-2</v>
      </c>
      <c r="V4128" s="235">
        <v>2.945862295112267E-2</v>
      </c>
      <c r="W4128" s="236">
        <f t="shared" si="167"/>
        <v>2.9489685650752315E-2</v>
      </c>
      <c r="X4128" s="236">
        <f t="shared" si="167"/>
        <v>2.9520781104503218E-2</v>
      </c>
      <c r="Y4128" s="236">
        <f t="shared" si="167"/>
        <v>2.9551909346913027E-2</v>
      </c>
      <c r="Z4128" s="236">
        <f t="shared" si="165"/>
        <v>2.9583070412555802E-2</v>
      </c>
    </row>
    <row r="4129" spans="1:26" x14ac:dyDescent="0.35">
      <c r="A4129" t="str">
        <f t="shared" si="166"/>
        <v>pry.sol.50_75</v>
      </c>
      <c r="B4129" t="s">
        <v>1530</v>
      </c>
      <c r="C4129" t="s">
        <v>105</v>
      </c>
      <c r="D4129" t="s">
        <v>2383</v>
      </c>
      <c r="E4129" s="235">
        <v>2.090400227663932E-2</v>
      </c>
      <c r="F4129" s="235">
        <v>2.3238427330968741E-2</v>
      </c>
      <c r="G4129" s="235">
        <v>2.5784977101884151E-2</v>
      </c>
      <c r="H4129" s="235">
        <v>3.0673522583650671E-2</v>
      </c>
      <c r="I4129" s="235">
        <v>3.7676271079931142E-2</v>
      </c>
      <c r="J4129" s="235">
        <v>4.6568603091904269E-2</v>
      </c>
      <c r="K4129" s="235">
        <v>5.77720732535544E-2</v>
      </c>
      <c r="L4129" s="235">
        <v>7.1724470181404251E-2</v>
      </c>
      <c r="M4129" s="235">
        <v>8.8930794296723875E-2</v>
      </c>
      <c r="N4129" s="235">
        <v>0.1098999999793422</v>
      </c>
      <c r="O4129" s="235">
        <v>0.13515532476756631</v>
      </c>
      <c r="P4129" s="235">
        <v>0.16506955382842639</v>
      </c>
      <c r="Q4129" s="235">
        <v>0.19970206680133001</v>
      </c>
      <c r="R4129" s="235">
        <v>0.23876718601990049</v>
      </c>
      <c r="S4129" s="235">
        <v>0.28182332474150812</v>
      </c>
      <c r="T4129" s="235">
        <v>0.32745810936020192</v>
      </c>
      <c r="U4129" s="235">
        <v>0.37329123846180667</v>
      </c>
      <c r="V4129" s="235">
        <v>0.41732961729015627</v>
      </c>
      <c r="W4129" s="236">
        <f t="shared" si="167"/>
        <v>0.46656334658486209</v>
      </c>
      <c r="X4129" s="236">
        <f t="shared" si="167"/>
        <v>0.52160533870070169</v>
      </c>
      <c r="Y4129" s="236">
        <f t="shared" si="167"/>
        <v>0.5831408132520054</v>
      </c>
      <c r="Z4129" s="236">
        <f t="shared" si="165"/>
        <v>0.65193582743472178</v>
      </c>
    </row>
    <row r="4130" spans="1:26" x14ac:dyDescent="0.35">
      <c r="A4130" t="str">
        <f t="shared" si="166"/>
        <v>pry.wnd.50_75</v>
      </c>
      <c r="B4130" t="s">
        <v>1530</v>
      </c>
      <c r="C4130" t="s">
        <v>103</v>
      </c>
      <c r="D4130" t="s">
        <v>2383</v>
      </c>
      <c r="E4130" s="235">
        <v>1.3411818198819319E-2</v>
      </c>
      <c r="F4130" s="235">
        <v>1.4420541165920399E-2</v>
      </c>
      <c r="G4130" s="235">
        <v>1.5395610951940151E-2</v>
      </c>
      <c r="H4130" s="235">
        <v>1.7051989469143949E-2</v>
      </c>
      <c r="I4130" s="235">
        <v>1.909333500520858E-2</v>
      </c>
      <c r="J4130" s="235">
        <v>2.1211215255578258E-2</v>
      </c>
      <c r="K4130" s="235">
        <v>2.3404428171920639E-2</v>
      </c>
      <c r="L4130" s="235">
        <v>2.557696630110198E-2</v>
      </c>
      <c r="M4130" s="235">
        <v>2.7717129593970678E-2</v>
      </c>
      <c r="N4130" s="235">
        <v>2.9713693728763538E-2</v>
      </c>
      <c r="O4130" s="235">
        <v>3.1491897985452232E-2</v>
      </c>
      <c r="P4130" s="235">
        <v>3.3008273196629689E-2</v>
      </c>
      <c r="Q4130" s="235">
        <v>3.4147484573076488E-2</v>
      </c>
      <c r="R4130" s="235">
        <v>3.4854109395260333E-2</v>
      </c>
      <c r="S4130" s="235">
        <v>3.5148538460910317E-2</v>
      </c>
      <c r="T4130" s="235">
        <v>3.501400355207087E-2</v>
      </c>
      <c r="U4130" s="235">
        <v>3.4500523232778538E-2</v>
      </c>
      <c r="V4130" s="235">
        <v>3.3693827756021227E-2</v>
      </c>
      <c r="W4130" s="236">
        <f t="shared" si="167"/>
        <v>3.2905994532100781E-2</v>
      </c>
      <c r="X4130" s="236">
        <f t="shared" si="167"/>
        <v>3.2136582521501873E-2</v>
      </c>
      <c r="Y4130" s="236">
        <f t="shared" si="167"/>
        <v>3.1385160997149365E-2</v>
      </c>
      <c r="Z4130" s="236">
        <f t="shared" si="165"/>
        <v>3.0651309303281551E-2</v>
      </c>
    </row>
    <row r="4131" spans="1:26" x14ac:dyDescent="0.35">
      <c r="A4131" t="str">
        <f t="shared" si="166"/>
        <v>pry.sol.75_100</v>
      </c>
      <c r="B4131" t="s">
        <v>1530</v>
      </c>
      <c r="C4131" t="s">
        <v>105</v>
      </c>
      <c r="D4131" t="s">
        <v>2384</v>
      </c>
      <c r="E4131" s="235">
        <v>2.090400227663932E-2</v>
      </c>
      <c r="F4131" s="235">
        <v>2.3238427330968741E-2</v>
      </c>
      <c r="G4131" s="235">
        <v>2.5784977101884151E-2</v>
      </c>
      <c r="H4131" s="235">
        <v>3.1886438760779123E-2</v>
      </c>
      <c r="I4131" s="235">
        <v>4.1331329422239348E-2</v>
      </c>
      <c r="J4131" s="235">
        <v>5.3873617907962988E-2</v>
      </c>
      <c r="K4131" s="235">
        <v>7.030339261397707E-2</v>
      </c>
      <c r="L4131" s="235">
        <v>9.1435910288271152E-2</v>
      </c>
      <c r="M4131" s="235">
        <v>0.1181760007477355</v>
      </c>
      <c r="N4131" s="235">
        <v>0.15133079269136249</v>
      </c>
      <c r="O4131" s="235">
        <v>0.19137786278913549</v>
      </c>
      <c r="P4131" s="235">
        <v>0.23803406040000011</v>
      </c>
      <c r="Q4131" s="235">
        <v>0.29028361878561948</v>
      </c>
      <c r="R4131" s="235">
        <v>0.3459139006896178</v>
      </c>
      <c r="S4131" s="235">
        <v>0.40233571452814471</v>
      </c>
      <c r="T4131" s="235">
        <v>0.45671091804553859</v>
      </c>
      <c r="U4131" s="235">
        <v>0.50591567764498557</v>
      </c>
      <c r="V4131" s="235">
        <v>0.54780055464922306</v>
      </c>
      <c r="W4131" s="236">
        <f t="shared" si="167"/>
        <v>0.59315309039419473</v>
      </c>
      <c r="X4131" s="236">
        <f t="shared" si="167"/>
        <v>0.64226037315620077</v>
      </c>
      <c r="Y4131" s="236">
        <f t="shared" si="167"/>
        <v>0.69543325931692634</v>
      </c>
      <c r="Z4131" s="236">
        <f t="shared" si="165"/>
        <v>0.75300834113043247</v>
      </c>
    </row>
    <row r="4132" spans="1:26" x14ac:dyDescent="0.35">
      <c r="A4132" t="str">
        <f t="shared" si="166"/>
        <v>pry.wnd.75_100</v>
      </c>
      <c r="B4132" t="s">
        <v>1530</v>
      </c>
      <c r="C4132" t="s">
        <v>103</v>
      </c>
      <c r="D4132" t="s">
        <v>2384</v>
      </c>
      <c r="E4132" s="235">
        <v>1.3411818198819319E-2</v>
      </c>
      <c r="F4132" s="235">
        <v>1.4420541165920399E-2</v>
      </c>
      <c r="G4132" s="235">
        <v>1.5395610951940151E-2</v>
      </c>
      <c r="H4132" s="235">
        <v>1.7602046314405369E-2</v>
      </c>
      <c r="I4132" s="235">
        <v>2.0591329074180709E-2</v>
      </c>
      <c r="J4132" s="235">
        <v>2.386453936203263E-2</v>
      </c>
      <c r="K4132" s="235">
        <v>2.734159917158727E-2</v>
      </c>
      <c r="L4132" s="235">
        <v>3.0878691682595261E-2</v>
      </c>
      <c r="M4132" s="235">
        <v>3.4373879795064392E-2</v>
      </c>
      <c r="N4132" s="235">
        <v>3.748065351658561E-2</v>
      </c>
      <c r="O4132" s="235">
        <v>4.0016160567456917E-2</v>
      </c>
      <c r="P4132" s="235">
        <v>4.1762016913908309E-2</v>
      </c>
      <c r="Q4132" s="235">
        <v>4.2631627123375343E-2</v>
      </c>
      <c r="R4132" s="235">
        <v>4.2582044707265072E-2</v>
      </c>
      <c r="S4132" s="235">
        <v>4.1800791468880737E-2</v>
      </c>
      <c r="T4132" s="235">
        <v>4.0408363212830922E-2</v>
      </c>
      <c r="U4132" s="235">
        <v>3.8675227529298521E-2</v>
      </c>
      <c r="V4132" s="235">
        <v>3.6758913404324287E-2</v>
      </c>
      <c r="W4132" s="236">
        <f t="shared" si="167"/>
        <v>3.4937550493865696E-2</v>
      </c>
      <c r="X4132" s="236">
        <f t="shared" si="167"/>
        <v>3.320643407179226E-2</v>
      </c>
      <c r="Y4132" s="236">
        <f t="shared" si="167"/>
        <v>3.1561092525873878E-2</v>
      </c>
      <c r="Z4132" s="236">
        <f t="shared" si="165"/>
        <v>2.9997275807248671E-2</v>
      </c>
    </row>
    <row r="4133" spans="1:26" x14ac:dyDescent="0.35">
      <c r="A4133" t="str">
        <f t="shared" si="166"/>
        <v>per.sol.0_0</v>
      </c>
      <c r="B4133" t="s">
        <v>1480</v>
      </c>
      <c r="C4133" t="s">
        <v>105</v>
      </c>
      <c r="D4133" t="s">
        <v>2380</v>
      </c>
      <c r="E4133" s="235">
        <v>4.640284756392471E-2</v>
      </c>
      <c r="F4133" s="235">
        <v>6.072960988469292E-2</v>
      </c>
      <c r="G4133" s="235">
        <v>7.9550338773613657E-2</v>
      </c>
      <c r="H4133" s="235">
        <v>0.1038410555582349</v>
      </c>
      <c r="I4133" s="235">
        <v>0.13502019696382139</v>
      </c>
      <c r="J4133" s="235">
        <v>0.1742782108114771</v>
      </c>
      <c r="K4133" s="235">
        <v>0.2225777523730241</v>
      </c>
      <c r="L4133" s="235">
        <v>0.27992660791914642</v>
      </c>
      <c r="M4133" s="235">
        <v>0.3446746688576236</v>
      </c>
      <c r="N4133" s="235">
        <v>0.41291539254099519</v>
      </c>
      <c r="O4133" s="235">
        <v>0.47964640071239539</v>
      </c>
      <c r="P4133" s="235">
        <v>0.54069719978763553</v>
      </c>
      <c r="Q4133" s="235">
        <v>0.59389452027043033</v>
      </c>
      <c r="R4133" s="235">
        <v>0.63881503876605461</v>
      </c>
      <c r="S4133" s="235">
        <v>0.67632135375203817</v>
      </c>
      <c r="T4133" s="235">
        <v>0.70754279204819204</v>
      </c>
      <c r="U4133" s="235">
        <v>0.73333157109862723</v>
      </c>
      <c r="V4133" s="235">
        <v>0.75458614299919846</v>
      </c>
      <c r="W4133" s="236">
        <f t="shared" si="167"/>
        <v>0.77645674841650458</v>
      </c>
      <c r="X4133" s="236">
        <f t="shared" si="167"/>
        <v>0.79896124220528053</v>
      </c>
      <c r="Y4133" s="236">
        <f t="shared" si="167"/>
        <v>0.8221179967178146</v>
      </c>
      <c r="Z4133" s="236">
        <f t="shared" si="165"/>
        <v>0.84594591680287845</v>
      </c>
    </row>
    <row r="4134" spans="1:26" x14ac:dyDescent="0.35">
      <c r="A4134" t="str">
        <f t="shared" si="166"/>
        <v>per.wnd.0_0</v>
      </c>
      <c r="B4134" t="s">
        <v>1480</v>
      </c>
      <c r="C4134" t="s">
        <v>103</v>
      </c>
      <c r="D4134" t="s">
        <v>2380</v>
      </c>
      <c r="E4134" s="235">
        <v>7.975158303870214E-2</v>
      </c>
      <c r="F4134" s="235">
        <v>9.4993253331175753E-2</v>
      </c>
      <c r="G4134" s="235">
        <v>0.1112071998969525</v>
      </c>
      <c r="H4134" s="235">
        <v>0.12733123204841179</v>
      </c>
      <c r="I4134" s="235">
        <v>0.14219937709503991</v>
      </c>
      <c r="J4134" s="235">
        <v>0.154121635629898</v>
      </c>
      <c r="K4134" s="235">
        <v>0.16153380416991611</v>
      </c>
      <c r="L4134" s="235">
        <v>0.16287383897337179</v>
      </c>
      <c r="M4134" s="235">
        <v>0.15753375214491311</v>
      </c>
      <c r="N4134" s="235">
        <v>0.14615599975289509</v>
      </c>
      <c r="O4134" s="235">
        <v>0.13090033787997299</v>
      </c>
      <c r="P4134" s="235">
        <v>0.1145536732282033</v>
      </c>
      <c r="Q4134" s="235">
        <v>9.936744605786596E-2</v>
      </c>
      <c r="R4134" s="235">
        <v>8.6438713598547948E-2</v>
      </c>
      <c r="S4134" s="235">
        <v>7.5881154813508031E-2</v>
      </c>
      <c r="T4134" s="235">
        <v>6.7412307185282766E-2</v>
      </c>
      <c r="U4134" s="235">
        <v>6.0603267616337338E-2</v>
      </c>
      <c r="V4134" s="235">
        <v>5.5116223852964323E-2</v>
      </c>
      <c r="W4134" s="236">
        <f t="shared" si="167"/>
        <v>5.0125979197054853E-2</v>
      </c>
      <c r="X4134" s="236">
        <f t="shared" si="167"/>
        <v>4.5587553261387657E-2</v>
      </c>
      <c r="Y4134" s="236">
        <f t="shared" si="167"/>
        <v>4.1460038200749248E-2</v>
      </c>
      <c r="Z4134" s="236">
        <f t="shared" si="165"/>
        <v>3.7706229982373558E-2</v>
      </c>
    </row>
    <row r="4135" spans="1:26" x14ac:dyDescent="0.35">
      <c r="A4135" t="str">
        <f t="shared" si="166"/>
        <v>per.sol.0_25</v>
      </c>
      <c r="B4135" t="s">
        <v>1480</v>
      </c>
      <c r="C4135" t="s">
        <v>105</v>
      </c>
      <c r="D4135" t="s">
        <v>2381</v>
      </c>
      <c r="E4135" s="235">
        <v>4.640284756392471E-2</v>
      </c>
      <c r="F4135" s="235">
        <v>6.072960988469292E-2</v>
      </c>
      <c r="G4135" s="235">
        <v>7.9550338773613657E-2</v>
      </c>
      <c r="H4135" s="235">
        <v>0.1038410555582349</v>
      </c>
      <c r="I4135" s="235">
        <v>0.13523295710983549</v>
      </c>
      <c r="J4135" s="235">
        <v>0.17519480931103809</v>
      </c>
      <c r="K4135" s="235">
        <v>0.22497535723279169</v>
      </c>
      <c r="L4135" s="235">
        <v>0.28482271222890271</v>
      </c>
      <c r="M4135" s="235">
        <v>0.35315759830267318</v>
      </c>
      <c r="N4135" s="235">
        <v>0.42554237006363532</v>
      </c>
      <c r="O4135" s="235">
        <v>0.49638757444526388</v>
      </c>
      <c r="P4135" s="235">
        <v>0.56094204155371075</v>
      </c>
      <c r="Q4135" s="235">
        <v>0.61682741770279337</v>
      </c>
      <c r="R4135" s="235">
        <v>0.66363168658002403</v>
      </c>
      <c r="S4135" s="235">
        <v>0.70196465672780084</v>
      </c>
      <c r="T4135" s="235">
        <v>0.73296651369014598</v>
      </c>
      <c r="U4135" s="235">
        <v>0.75796414221820851</v>
      </c>
      <c r="V4135" s="235">
        <v>0.77822179777441947</v>
      </c>
      <c r="W4135" s="236">
        <f t="shared" si="167"/>
        <v>0.79902086760839974</v>
      </c>
      <c r="X4135" s="236">
        <f t="shared" si="167"/>
        <v>0.82037582177663537</v>
      </c>
      <c r="Y4135" s="236">
        <f t="shared" si="167"/>
        <v>0.84230151706818157</v>
      </c>
      <c r="Z4135" s="236">
        <f t="shared" si="165"/>
        <v>0.86481320734063383</v>
      </c>
    </row>
    <row r="4136" spans="1:26" x14ac:dyDescent="0.35">
      <c r="A4136" t="str">
        <f t="shared" si="166"/>
        <v>per.wnd.0_25</v>
      </c>
      <c r="B4136" t="s">
        <v>1480</v>
      </c>
      <c r="C4136" t="s">
        <v>103</v>
      </c>
      <c r="D4136" t="s">
        <v>2381</v>
      </c>
      <c r="E4136" s="235">
        <v>7.975158303870214E-2</v>
      </c>
      <c r="F4136" s="235">
        <v>9.4993253331175753E-2</v>
      </c>
      <c r="G4136" s="235">
        <v>0.1112071998969525</v>
      </c>
      <c r="H4136" s="235">
        <v>0.12733123204841179</v>
      </c>
      <c r="I4136" s="235">
        <v>0.14248378218585811</v>
      </c>
      <c r="J4136" s="235">
        <v>0.15510071592145189</v>
      </c>
      <c r="K4136" s="235">
        <v>0.16350912640500609</v>
      </c>
      <c r="L4136" s="235">
        <v>0.16585804231163381</v>
      </c>
      <c r="M4136" s="235">
        <v>0.1610801949592833</v>
      </c>
      <c r="N4136" s="235">
        <v>0.14959824648027911</v>
      </c>
      <c r="O4136" s="235">
        <v>0.13354109213634141</v>
      </c>
      <c r="P4136" s="235">
        <v>0.11614022435342029</v>
      </c>
      <c r="Q4136" s="235">
        <v>9.9964486621947179E-2</v>
      </c>
      <c r="R4136" s="235">
        <v>8.6225692126254555E-2</v>
      </c>
      <c r="S4136" s="235">
        <v>7.5148698318266913E-2</v>
      </c>
      <c r="T4136" s="235">
        <v>6.6331047182152714E-2</v>
      </c>
      <c r="U4136" s="235">
        <v>5.9304756084061161E-2</v>
      </c>
      <c r="V4136" s="235">
        <v>5.3697874454384023E-2</v>
      </c>
      <c r="W4136" s="236">
        <f t="shared" si="167"/>
        <v>4.8621087267126488E-2</v>
      </c>
      <c r="X4136" s="236">
        <f t="shared" si="167"/>
        <v>4.4024277516715116E-2</v>
      </c>
      <c r="Y4136" s="236">
        <f t="shared" si="167"/>
        <v>3.9862066436740388E-2</v>
      </c>
      <c r="Z4136" s="236">
        <f t="shared" si="165"/>
        <v>3.6093365530048729E-2</v>
      </c>
    </row>
    <row r="4137" spans="1:26" x14ac:dyDescent="0.35">
      <c r="A4137" t="str">
        <f t="shared" si="166"/>
        <v>per.sol.25_50</v>
      </c>
      <c r="B4137" t="s">
        <v>1480</v>
      </c>
      <c r="C4137" t="s">
        <v>105</v>
      </c>
      <c r="D4137" t="s">
        <v>2382</v>
      </c>
      <c r="E4137" s="235">
        <v>4.640284756392471E-2</v>
      </c>
      <c r="F4137" s="235">
        <v>6.072960988469292E-2</v>
      </c>
      <c r="G4137" s="235">
        <v>7.9550338773613657E-2</v>
      </c>
      <c r="H4137" s="235">
        <v>0.105549504095347</v>
      </c>
      <c r="I4137" s="235">
        <v>0.1404840779893631</v>
      </c>
      <c r="J4137" s="235">
        <v>0.18567528151074841</v>
      </c>
      <c r="K4137" s="235">
        <v>0.24246814208062969</v>
      </c>
      <c r="L4137" s="235">
        <v>0.31056606483094468</v>
      </c>
      <c r="M4137" s="235">
        <v>0.38684151249018078</v>
      </c>
      <c r="N4137" s="235">
        <v>0.4650285726215303</v>
      </c>
      <c r="O4137" s="235">
        <v>0.53848451178106982</v>
      </c>
      <c r="P4137" s="235">
        <v>0.60286558377072386</v>
      </c>
      <c r="Q4137" s="235">
        <v>0.65585143320985251</v>
      </c>
      <c r="R4137" s="235">
        <v>0.69806199702181726</v>
      </c>
      <c r="S4137" s="235">
        <v>0.73136459151174316</v>
      </c>
      <c r="T4137" s="235">
        <v>0.75793741567148354</v>
      </c>
      <c r="U4137" s="235">
        <v>0.77924216132435342</v>
      </c>
      <c r="V4137" s="235">
        <v>0.79658024111122083</v>
      </c>
      <c r="W4137" s="236">
        <f t="shared" si="167"/>
        <v>0.81430409187611763</v>
      </c>
      <c r="X4137" s="236">
        <f t="shared" si="167"/>
        <v>0.83242229699444159</v>
      </c>
      <c r="Y4137" s="236">
        <f t="shared" si="167"/>
        <v>0.85094363082105118</v>
      </c>
      <c r="Z4137" s="236">
        <f t="shared" si="165"/>
        <v>0.8698770629395437</v>
      </c>
    </row>
    <row r="4138" spans="1:26" x14ac:dyDescent="0.35">
      <c r="A4138" t="str">
        <f t="shared" si="166"/>
        <v>per.wnd.25_50</v>
      </c>
      <c r="B4138" t="s">
        <v>1480</v>
      </c>
      <c r="C4138" t="s">
        <v>103</v>
      </c>
      <c r="D4138" t="s">
        <v>2382</v>
      </c>
      <c r="E4138" s="235">
        <v>7.975158303870214E-2</v>
      </c>
      <c r="F4138" s="235">
        <v>9.4993253331175753E-2</v>
      </c>
      <c r="G4138" s="235">
        <v>0.1112071998969525</v>
      </c>
      <c r="H4138" s="235">
        <v>0.13036311115845431</v>
      </c>
      <c r="I4138" s="235">
        <v>0.1500845669055649</v>
      </c>
      <c r="J4138" s="235">
        <v>0.16717738113141459</v>
      </c>
      <c r="K4138" s="235">
        <v>0.1787935117819697</v>
      </c>
      <c r="L4138" s="235">
        <v>0.18192811957721269</v>
      </c>
      <c r="M4138" s="235">
        <v>0.17507915962718321</v>
      </c>
      <c r="N4138" s="235">
        <v>0.1592301109227057</v>
      </c>
      <c r="O4138" s="235">
        <v>0.13845119452205959</v>
      </c>
      <c r="P4138" s="235">
        <v>0.11727208441632871</v>
      </c>
      <c r="Q4138" s="235">
        <v>9.8802297650824197E-2</v>
      </c>
      <c r="R4138" s="235">
        <v>8.3944875587717738E-2</v>
      </c>
      <c r="S4138" s="235">
        <v>7.2523642934489138E-2</v>
      </c>
      <c r="T4138" s="235">
        <v>6.3730739198113409E-2</v>
      </c>
      <c r="U4138" s="235">
        <v>5.6930496815578477E-2</v>
      </c>
      <c r="V4138" s="235">
        <v>5.1556048127082442E-2</v>
      </c>
      <c r="W4138" s="236">
        <f t="shared" si="167"/>
        <v>4.6688967199645055E-2</v>
      </c>
      <c r="X4138" s="236">
        <f t="shared" si="167"/>
        <v>4.2281356646970178E-2</v>
      </c>
      <c r="Y4138" s="236">
        <f t="shared" si="167"/>
        <v>3.8289840772530094E-2</v>
      </c>
      <c r="Z4138" s="236">
        <f t="shared" si="165"/>
        <v>3.4675138705388908E-2</v>
      </c>
    </row>
    <row r="4139" spans="1:26" x14ac:dyDescent="0.35">
      <c r="A4139" t="str">
        <f t="shared" si="166"/>
        <v>per.sol.50_75</v>
      </c>
      <c r="B4139" t="s">
        <v>1480</v>
      </c>
      <c r="C4139" t="s">
        <v>105</v>
      </c>
      <c r="D4139" t="s">
        <v>2383</v>
      </c>
      <c r="E4139" s="235">
        <v>4.640284756392471E-2</v>
      </c>
      <c r="F4139" s="235">
        <v>6.072960988469292E-2</v>
      </c>
      <c r="G4139" s="235">
        <v>7.9550338773613657E-2</v>
      </c>
      <c r="H4139" s="235">
        <v>0.10672104042303771</v>
      </c>
      <c r="I4139" s="235">
        <v>0.14393082901160051</v>
      </c>
      <c r="J4139" s="235">
        <v>0.19224861484323649</v>
      </c>
      <c r="K4139" s="235">
        <v>0.25296056710856418</v>
      </c>
      <c r="L4139" s="235">
        <v>0.32511882371140871</v>
      </c>
      <c r="M4139" s="235">
        <v>0.40452132999842277</v>
      </c>
      <c r="N4139" s="235">
        <v>0.48434040887905738</v>
      </c>
      <c r="O4139" s="235">
        <v>0.55779957227729771</v>
      </c>
      <c r="P4139" s="235">
        <v>0.6205623630769852</v>
      </c>
      <c r="Q4139" s="235">
        <v>0.67124873314468159</v>
      </c>
      <c r="R4139" s="235">
        <v>0.71109061096226056</v>
      </c>
      <c r="S4139" s="235">
        <v>0.74230787668874243</v>
      </c>
      <c r="T4139" s="235">
        <v>0.76712022480019559</v>
      </c>
      <c r="U4139" s="235">
        <v>0.78699979967552136</v>
      </c>
      <c r="V4139" s="235">
        <v>0.80320968020195127</v>
      </c>
      <c r="W4139" s="236">
        <f t="shared" si="167"/>
        <v>0.81975343657789157</v>
      </c>
      <c r="X4139" s="236">
        <f t="shared" si="167"/>
        <v>0.83663794566358218</v>
      </c>
      <c r="Y4139" s="236">
        <f t="shared" si="167"/>
        <v>0.85387022596235229</v>
      </c>
      <c r="Z4139" s="236">
        <f t="shared" si="165"/>
        <v>0.8714574405380513</v>
      </c>
    </row>
    <row r="4140" spans="1:26" x14ac:dyDescent="0.35">
      <c r="A4140" t="str">
        <f t="shared" si="166"/>
        <v>per.wnd.50_75</v>
      </c>
      <c r="B4140" t="s">
        <v>1480</v>
      </c>
      <c r="C4140" t="s">
        <v>103</v>
      </c>
      <c r="D4140" t="s">
        <v>2383</v>
      </c>
      <c r="E4140" s="235">
        <v>7.975158303870214E-2</v>
      </c>
      <c r="F4140" s="235">
        <v>9.4993253331175753E-2</v>
      </c>
      <c r="G4140" s="235">
        <v>0.1112071998969525</v>
      </c>
      <c r="H4140" s="235">
        <v>0.13304063064884361</v>
      </c>
      <c r="I4140" s="235">
        <v>0.1568902787220392</v>
      </c>
      <c r="J4140" s="235">
        <v>0.1779872716517682</v>
      </c>
      <c r="K4140" s="235">
        <v>0.19228131467380929</v>
      </c>
      <c r="L4140" s="235">
        <v>0.19586934586724</v>
      </c>
      <c r="M4140" s="235">
        <v>0.1870563311761799</v>
      </c>
      <c r="N4140" s="235">
        <v>0.16784355812211929</v>
      </c>
      <c r="O4140" s="235">
        <v>0.14360107510175471</v>
      </c>
      <c r="P4140" s="235">
        <v>0.11982913382435061</v>
      </c>
      <c r="Q4140" s="235">
        <v>9.978999682529209E-2</v>
      </c>
      <c r="R4140" s="235">
        <v>8.4175891378472478E-2</v>
      </c>
      <c r="S4140" s="235">
        <v>7.2426191656285305E-2</v>
      </c>
      <c r="T4140" s="235">
        <v>6.3514952240544792E-2</v>
      </c>
      <c r="U4140" s="235">
        <v>5.6695449726710617E-2</v>
      </c>
      <c r="V4140" s="235">
        <v>5.1342894070729117E-2</v>
      </c>
      <c r="W4140" s="236">
        <f t="shared" si="167"/>
        <v>4.649566736422206E-2</v>
      </c>
      <c r="X4140" s="236">
        <f t="shared" si="167"/>
        <v>4.2106062051474144E-2</v>
      </c>
      <c r="Y4140" s="236">
        <f t="shared" si="167"/>
        <v>3.8130874595142063E-2</v>
      </c>
      <c r="Z4140" s="236">
        <f t="shared" si="165"/>
        <v>3.4530980256785776E-2</v>
      </c>
    </row>
    <row r="4141" spans="1:26" x14ac:dyDescent="0.35">
      <c r="A4141" t="str">
        <f t="shared" si="166"/>
        <v>per.sol.75_100</v>
      </c>
      <c r="B4141" t="s">
        <v>1480</v>
      </c>
      <c r="C4141" t="s">
        <v>105</v>
      </c>
      <c r="D4141" t="s">
        <v>2384</v>
      </c>
      <c r="E4141" s="235">
        <v>4.640284756392471E-2</v>
      </c>
      <c r="F4141" s="235">
        <v>6.072960988469292E-2</v>
      </c>
      <c r="G4141" s="235">
        <v>7.9550338773613657E-2</v>
      </c>
      <c r="H4141" s="235">
        <v>0.1074648120737068</v>
      </c>
      <c r="I4141" s="235">
        <v>0.1460149236846815</v>
      </c>
      <c r="J4141" s="235">
        <v>0.19603350917679879</v>
      </c>
      <c r="K4141" s="235">
        <v>0.25857883960926609</v>
      </c>
      <c r="L4141" s="235">
        <v>0.33232356699433729</v>
      </c>
      <c r="M4141" s="235">
        <v>0.41251091516028549</v>
      </c>
      <c r="N4141" s="235">
        <v>0.49221428243157178</v>
      </c>
      <c r="O4141" s="235">
        <v>0.56509557551573697</v>
      </c>
      <c r="P4141" s="235">
        <v>0.6269993558083552</v>
      </c>
      <c r="Q4141" s="235">
        <v>0.67673734198758873</v>
      </c>
      <c r="R4141" s="235">
        <v>0.71566061488143073</v>
      </c>
      <c r="S4141" s="235">
        <v>0.74610099325186396</v>
      </c>
      <c r="T4141" s="235">
        <v>0.7702372629482781</v>
      </c>
      <c r="U4141" s="235">
        <v>0.78958208498089355</v>
      </c>
      <c r="V4141" s="235">
        <v>0.80537170090189181</v>
      </c>
      <c r="W4141" s="236">
        <f t="shared" si="167"/>
        <v>0.82147706863093506</v>
      </c>
      <c r="X4141" s="236">
        <f t="shared" si="167"/>
        <v>0.83790450239408065</v>
      </c>
      <c r="Y4141" s="236">
        <f t="shared" si="167"/>
        <v>0.85466044268570696</v>
      </c>
      <c r="Z4141" s="236">
        <f t="shared" si="165"/>
        <v>0.8717514587935562</v>
      </c>
    </row>
    <row r="4142" spans="1:26" x14ac:dyDescent="0.35">
      <c r="A4142" t="str">
        <f t="shared" si="166"/>
        <v>per.wnd.75_100</v>
      </c>
      <c r="B4142" t="s">
        <v>1480</v>
      </c>
      <c r="C4142" t="s">
        <v>103</v>
      </c>
      <c r="D4142" t="s">
        <v>2384</v>
      </c>
      <c r="E4142" s="235">
        <v>7.975158303870214E-2</v>
      </c>
      <c r="F4142" s="235">
        <v>9.4993253331175753E-2</v>
      </c>
      <c r="G4142" s="235">
        <v>0.1112071998969525</v>
      </c>
      <c r="H4142" s="235">
        <v>0.1351041077618165</v>
      </c>
      <c r="I4142" s="235">
        <v>0.16207861006365171</v>
      </c>
      <c r="J4142" s="235">
        <v>0.18606408449553269</v>
      </c>
      <c r="K4142" s="235">
        <v>0.2022426801074716</v>
      </c>
      <c r="L4142" s="235">
        <v>0.2060371737392514</v>
      </c>
      <c r="M4142" s="235">
        <v>0.19574947536320861</v>
      </c>
      <c r="N4142" s="235">
        <v>0.17429305517356869</v>
      </c>
      <c r="O4142" s="235">
        <v>0.1478430570675332</v>
      </c>
      <c r="P4142" s="235">
        <v>0.1224594561924216</v>
      </c>
      <c r="Q4142" s="235">
        <v>0.10135805958093271</v>
      </c>
      <c r="R4142" s="235">
        <v>8.5172569902293188E-2</v>
      </c>
      <c r="S4142" s="235">
        <v>7.3077950773852374E-2</v>
      </c>
      <c r="T4142" s="235">
        <v>6.398577143964293E-2</v>
      </c>
      <c r="U4142" s="235">
        <v>5.7059780277172123E-2</v>
      </c>
      <c r="V4142" s="235">
        <v>5.1641728004728348E-2</v>
      </c>
      <c r="W4142" s="236">
        <f t="shared" si="167"/>
        <v>4.6738141267979552E-2</v>
      </c>
      <c r="X4142" s="236">
        <f t="shared" si="167"/>
        <v>4.2300169525419505E-2</v>
      </c>
      <c r="Y4142" s="236">
        <f t="shared" si="167"/>
        <v>3.8283600788058876E-2</v>
      </c>
      <c r="Z4142" s="236">
        <f t="shared" si="165"/>
        <v>3.4648421170480566E-2</v>
      </c>
    </row>
    <row r="4143" spans="1:26" x14ac:dyDescent="0.35">
      <c r="A4143" t="str">
        <f t="shared" si="166"/>
        <v>phl.sol.0_0</v>
      </c>
      <c r="B4143" t="s">
        <v>1490</v>
      </c>
      <c r="C4143" t="s">
        <v>105</v>
      </c>
      <c r="D4143" t="s">
        <v>2380</v>
      </c>
      <c r="E4143" s="235">
        <v>3.4613434560606289E-2</v>
      </c>
      <c r="F4143" s="235">
        <v>4.0160954756483479E-2</v>
      </c>
      <c r="G4143" s="235">
        <v>4.6651855555125153E-2</v>
      </c>
      <c r="H4143" s="235">
        <v>5.4439968837235793E-2</v>
      </c>
      <c r="I4143" s="235">
        <v>6.3523017055644851E-2</v>
      </c>
      <c r="J4143" s="235">
        <v>7.4021754448218957E-2</v>
      </c>
      <c r="K4143" s="235">
        <v>8.6033584612266747E-2</v>
      </c>
      <c r="L4143" s="235">
        <v>9.9636828478578271E-2</v>
      </c>
      <c r="M4143" s="235">
        <v>0.11494150388327661</v>
      </c>
      <c r="N4143" s="235">
        <v>0.13200957528132029</v>
      </c>
      <c r="O4143" s="235">
        <v>0.15091335100023021</v>
      </c>
      <c r="P4143" s="235">
        <v>0.17158714282172649</v>
      </c>
      <c r="Q4143" s="235">
        <v>0.19398610979004011</v>
      </c>
      <c r="R4143" s="235">
        <v>0.21790933827887149</v>
      </c>
      <c r="S4143" s="235">
        <v>0.2431044088486127</v>
      </c>
      <c r="T4143" s="235">
        <v>0.26909837720675789</v>
      </c>
      <c r="U4143" s="235">
        <v>0.29526825642393512</v>
      </c>
      <c r="V4143" s="235">
        <v>0.32102576985813908</v>
      </c>
      <c r="W4143" s="236">
        <f t="shared" si="167"/>
        <v>0.3490302214032947</v>
      </c>
      <c r="X4143" s="236">
        <f t="shared" si="167"/>
        <v>0.37947762108526667</v>
      </c>
      <c r="Y4143" s="236">
        <f t="shared" si="167"/>
        <v>0.41258107772318509</v>
      </c>
      <c r="Z4143" s="236">
        <f t="shared" si="165"/>
        <v>0.44857229053034625</v>
      </c>
    </row>
    <row r="4144" spans="1:26" x14ac:dyDescent="0.35">
      <c r="A4144" t="str">
        <f t="shared" si="166"/>
        <v>phl.wnd.0_0</v>
      </c>
      <c r="B4144" t="s">
        <v>1490</v>
      </c>
      <c r="C4144" t="s">
        <v>103</v>
      </c>
      <c r="D4144" t="s">
        <v>2380</v>
      </c>
      <c r="E4144" s="235">
        <v>1.573664456235618E-2</v>
      </c>
      <c r="F4144" s="235">
        <v>1.7443638943758361E-2</v>
      </c>
      <c r="G4144" s="235">
        <v>1.9109347168101701E-2</v>
      </c>
      <c r="H4144" s="235">
        <v>2.0740486922645129E-2</v>
      </c>
      <c r="I4144" s="235">
        <v>2.227513795858637E-2</v>
      </c>
      <c r="J4144" s="235">
        <v>2.3673331326204729E-2</v>
      </c>
      <c r="K4144" s="235">
        <v>2.489838081509092E-2</v>
      </c>
      <c r="L4144" s="235">
        <v>2.593518433325059E-2</v>
      </c>
      <c r="M4144" s="235">
        <v>2.6770302543472822E-2</v>
      </c>
      <c r="N4144" s="235">
        <v>2.7399060150629689E-2</v>
      </c>
      <c r="O4144" s="235">
        <v>2.784247720390283E-2</v>
      </c>
      <c r="P4144" s="235">
        <v>2.8088130965073569E-2</v>
      </c>
      <c r="Q4144" s="235">
        <v>2.819494152499365E-2</v>
      </c>
      <c r="R4144" s="235">
        <v>2.8160620508884932E-2</v>
      </c>
      <c r="S4144" s="235">
        <v>2.8023704110583209E-2</v>
      </c>
      <c r="T4144" s="235">
        <v>2.7796912820751269E-2</v>
      </c>
      <c r="U4144" s="235">
        <v>2.7500537574054119E-2</v>
      </c>
      <c r="V4144" s="235">
        <v>2.7154522170814412E-2</v>
      </c>
      <c r="W4144" s="236">
        <f t="shared" si="167"/>
        <v>2.6812860379170723E-2</v>
      </c>
      <c r="X4144" s="236">
        <f t="shared" si="167"/>
        <v>2.6475497421405786E-2</v>
      </c>
      <c r="Y4144" s="236">
        <f t="shared" si="167"/>
        <v>2.6142379209022817E-2</v>
      </c>
      <c r="Z4144" s="236">
        <f t="shared" si="165"/>
        <v>2.5813452334073665E-2</v>
      </c>
    </row>
    <row r="4145" spans="1:26" x14ac:dyDescent="0.35">
      <c r="A4145" t="str">
        <f t="shared" si="166"/>
        <v>phl.sol.0_25</v>
      </c>
      <c r="B4145" t="s">
        <v>1490</v>
      </c>
      <c r="C4145" t="s">
        <v>105</v>
      </c>
      <c r="D4145" t="s">
        <v>2381</v>
      </c>
      <c r="E4145" s="235">
        <v>3.4613434560606289E-2</v>
      </c>
      <c r="F4145" s="235">
        <v>4.0160954756483479E-2</v>
      </c>
      <c r="G4145" s="235">
        <v>4.6651855555125153E-2</v>
      </c>
      <c r="H4145" s="235">
        <v>5.4439968837235793E-2</v>
      </c>
      <c r="I4145" s="235">
        <v>6.3809094909494962E-2</v>
      </c>
      <c r="J4145" s="235">
        <v>7.5180930785031602E-2</v>
      </c>
      <c r="K4145" s="235">
        <v>8.8962562706185119E-2</v>
      </c>
      <c r="L4145" s="235">
        <v>0.1056316830090438</v>
      </c>
      <c r="M4145" s="235">
        <v>0.12579131745432051</v>
      </c>
      <c r="N4145" s="235">
        <v>0.15008572696695521</v>
      </c>
      <c r="O4145" s="235">
        <v>0.17922131921564699</v>
      </c>
      <c r="P4145" s="235">
        <v>0.21367680815152729</v>
      </c>
      <c r="Q4145" s="235">
        <v>0.25380090132656108</v>
      </c>
      <c r="R4145" s="235">
        <v>0.29944053085036071</v>
      </c>
      <c r="S4145" s="235">
        <v>0.34992723342374837</v>
      </c>
      <c r="T4145" s="235">
        <v>0.40389680114032062</v>
      </c>
      <c r="U4145" s="235">
        <v>0.45799642140401758</v>
      </c>
      <c r="V4145" s="235">
        <v>0.50986884695295576</v>
      </c>
      <c r="W4145" s="236">
        <f t="shared" si="167"/>
        <v>0.56761631520218725</v>
      </c>
      <c r="X4145" s="236">
        <f t="shared" si="167"/>
        <v>0.63190423029206222</v>
      </c>
      <c r="Y4145" s="236">
        <f t="shared" si="167"/>
        <v>0.70347335967390279</v>
      </c>
      <c r="Z4145" s="236">
        <f t="shared" si="165"/>
        <v>0.7831483697176076</v>
      </c>
    </row>
    <row r="4146" spans="1:26" x14ac:dyDescent="0.35">
      <c r="A4146" t="str">
        <f t="shared" si="166"/>
        <v>phl.wnd.0_25</v>
      </c>
      <c r="B4146" t="s">
        <v>1490</v>
      </c>
      <c r="C4146" t="s">
        <v>103</v>
      </c>
      <c r="D4146" t="s">
        <v>2381</v>
      </c>
      <c r="E4146" s="235">
        <v>1.573664456235618E-2</v>
      </c>
      <c r="F4146" s="235">
        <v>1.7443638943758361E-2</v>
      </c>
      <c r="G4146" s="235">
        <v>1.9109347168101701E-2</v>
      </c>
      <c r="H4146" s="235">
        <v>2.0740486922645129E-2</v>
      </c>
      <c r="I4146" s="235">
        <v>2.2318904612278079E-2</v>
      </c>
      <c r="J4146" s="235">
        <v>2.3823013156326039E-2</v>
      </c>
      <c r="K4146" s="235">
        <v>2.5211405273792651E-2</v>
      </c>
      <c r="L4146" s="235">
        <v>2.6447832481905381E-2</v>
      </c>
      <c r="M4146" s="235">
        <v>2.7509529981739809E-2</v>
      </c>
      <c r="N4146" s="235">
        <v>2.8356555052998909E-2</v>
      </c>
      <c r="O4146" s="235">
        <v>2.8979854727056741E-2</v>
      </c>
      <c r="P4146" s="235">
        <v>2.934584550305458E-2</v>
      </c>
      <c r="Q4146" s="235">
        <v>2.947604455532175E-2</v>
      </c>
      <c r="R4146" s="235">
        <v>2.9365237021752019E-2</v>
      </c>
      <c r="S4146" s="235">
        <v>2.9023570239998769E-2</v>
      </c>
      <c r="T4146" s="235">
        <v>2.8478623388390939E-2</v>
      </c>
      <c r="U4146" s="235">
        <v>2.7752506105385079E-2</v>
      </c>
      <c r="V4146" s="235">
        <v>2.6901804231297882E-2</v>
      </c>
      <c r="W4146" s="236">
        <f t="shared" si="167"/>
        <v>2.6077179053701709E-2</v>
      </c>
      <c r="X4146" s="236">
        <f t="shared" si="167"/>
        <v>2.5277831239574503E-2</v>
      </c>
      <c r="Y4146" s="236">
        <f t="shared" si="167"/>
        <v>2.450298595797331E-2</v>
      </c>
      <c r="Z4146" s="236">
        <f t="shared" si="165"/>
        <v>2.3751892128968242E-2</v>
      </c>
    </row>
    <row r="4147" spans="1:26" x14ac:dyDescent="0.35">
      <c r="A4147" t="str">
        <f t="shared" si="166"/>
        <v>phl.sol.25_50</v>
      </c>
      <c r="B4147" t="s">
        <v>1490</v>
      </c>
      <c r="C4147" t="s">
        <v>105</v>
      </c>
      <c r="D4147" t="s">
        <v>2382</v>
      </c>
      <c r="E4147" s="235">
        <v>3.4613434560606289E-2</v>
      </c>
      <c r="F4147" s="235">
        <v>4.0160954756483479E-2</v>
      </c>
      <c r="G4147" s="235">
        <v>4.6651855555125153E-2</v>
      </c>
      <c r="H4147" s="235">
        <v>5.739253465233541E-2</v>
      </c>
      <c r="I4147" s="235">
        <v>7.2482468485675106E-2</v>
      </c>
      <c r="J4147" s="235">
        <v>9.2146917422299954E-2</v>
      </c>
      <c r="K4147" s="235">
        <v>0.1175762373126928</v>
      </c>
      <c r="L4147" s="235">
        <v>0.15012596241724899</v>
      </c>
      <c r="M4147" s="235">
        <v>0.19118069795117831</v>
      </c>
      <c r="N4147" s="235">
        <v>0.24167572365426709</v>
      </c>
      <c r="O4147" s="235">
        <v>0.30166714422603641</v>
      </c>
      <c r="P4147" s="235">
        <v>0.36948809650991532</v>
      </c>
      <c r="Q4147" s="235">
        <v>0.44235393185820399</v>
      </c>
      <c r="R4147" s="235">
        <v>0.51575962666430697</v>
      </c>
      <c r="S4147" s="235">
        <v>0.58499088508828612</v>
      </c>
      <c r="T4147" s="235">
        <v>0.64609474313368431</v>
      </c>
      <c r="U4147" s="235">
        <v>0.69658219024313939</v>
      </c>
      <c r="V4147" s="235">
        <v>0.73704309278343771</v>
      </c>
      <c r="W4147" s="236">
        <f t="shared" si="167"/>
        <v>0.7798541625506703</v>
      </c>
      <c r="X4147" s="236">
        <f t="shared" si="167"/>
        <v>0.82515190875861588</v>
      </c>
      <c r="Y4147" s="236">
        <f t="shared" si="167"/>
        <v>0.87308076974423776</v>
      </c>
      <c r="Z4147" s="236">
        <f t="shared" si="165"/>
        <v>0.92379357352996183</v>
      </c>
    </row>
    <row r="4148" spans="1:26" x14ac:dyDescent="0.35">
      <c r="A4148" t="str">
        <f t="shared" si="166"/>
        <v>phl.wnd.25_50</v>
      </c>
      <c r="B4148" t="s">
        <v>1490</v>
      </c>
      <c r="C4148" t="s">
        <v>103</v>
      </c>
      <c r="D4148" t="s">
        <v>2382</v>
      </c>
      <c r="E4148" s="235">
        <v>1.573664456235618E-2</v>
      </c>
      <c r="F4148" s="235">
        <v>1.7443638943758361E-2</v>
      </c>
      <c r="G4148" s="235">
        <v>1.9109347168101701E-2</v>
      </c>
      <c r="H4148" s="235">
        <v>2.1348482401465179E-2</v>
      </c>
      <c r="I4148" s="235">
        <v>2.3819079661763248E-2</v>
      </c>
      <c r="J4148" s="235">
        <v>2.619569871673107E-2</v>
      </c>
      <c r="K4148" s="235">
        <v>2.8357854694782442E-2</v>
      </c>
      <c r="L4148" s="235">
        <v>3.0159807257463062E-2</v>
      </c>
      <c r="M4148" s="235">
        <v>3.1498284002403468E-2</v>
      </c>
      <c r="N4148" s="235">
        <v>3.2288352472592208E-2</v>
      </c>
      <c r="O4148" s="235">
        <v>3.2494043467614059E-2</v>
      </c>
      <c r="P4148" s="235">
        <v>3.2126178389233463E-2</v>
      </c>
      <c r="Q4148" s="235">
        <v>3.131669965102047E-2</v>
      </c>
      <c r="R4148" s="235">
        <v>3.017055517344663E-2</v>
      </c>
      <c r="S4148" s="235">
        <v>2.8834630708295079E-2</v>
      </c>
      <c r="T4148" s="235">
        <v>2.7378047003428461E-2</v>
      </c>
      <c r="U4148" s="235">
        <v>2.593361362347904E-2</v>
      </c>
      <c r="V4148" s="235">
        <v>2.4562349895698981E-2</v>
      </c>
      <c r="W4148" s="236">
        <f t="shared" si="167"/>
        <v>2.3263593001653149E-2</v>
      </c>
      <c r="X4148" s="236">
        <f t="shared" si="167"/>
        <v>2.2033509075665918E-2</v>
      </c>
      <c r="Y4148" s="236">
        <f t="shared" si="167"/>
        <v>2.0868466971243595E-2</v>
      </c>
      <c r="Z4148" s="236">
        <f t="shared" si="165"/>
        <v>1.9765027542110788E-2</v>
      </c>
    </row>
    <row r="4149" spans="1:26" x14ac:dyDescent="0.35">
      <c r="A4149" t="str">
        <f t="shared" si="166"/>
        <v>phl.sol.50_75</v>
      </c>
      <c r="B4149" t="s">
        <v>1490</v>
      </c>
      <c r="C4149" t="s">
        <v>105</v>
      </c>
      <c r="D4149" t="s">
        <v>2383</v>
      </c>
      <c r="E4149" s="235">
        <v>3.4613434560606289E-2</v>
      </c>
      <c r="F4149" s="235">
        <v>4.0160954756483479E-2</v>
      </c>
      <c r="G4149" s="235">
        <v>4.6651855555125153E-2</v>
      </c>
      <c r="H4149" s="235">
        <v>6.0312272459150822E-2</v>
      </c>
      <c r="I4149" s="235">
        <v>8.1419577400848792E-2</v>
      </c>
      <c r="J4149" s="235">
        <v>0.1102772840468198</v>
      </c>
      <c r="K4149" s="235">
        <v>0.14903702965050461</v>
      </c>
      <c r="L4149" s="235">
        <v>0.19978569304564861</v>
      </c>
      <c r="M4149" s="235">
        <v>0.26376182252326541</v>
      </c>
      <c r="N4149" s="235">
        <v>0.34012586432662978</v>
      </c>
      <c r="O4149" s="235">
        <v>0.42516966270542272</v>
      </c>
      <c r="P4149" s="235">
        <v>0.51238649719785201</v>
      </c>
      <c r="Q4149" s="235">
        <v>0.59286036833209743</v>
      </c>
      <c r="R4149" s="235">
        <v>0.66114043016381785</v>
      </c>
      <c r="S4149" s="235">
        <v>0.71572777448180513</v>
      </c>
      <c r="T4149" s="235">
        <v>0.75834946268472259</v>
      </c>
      <c r="U4149" s="235">
        <v>0.79059583690757307</v>
      </c>
      <c r="V4149" s="235">
        <v>0.81449487118885078</v>
      </c>
      <c r="W4149" s="236">
        <f t="shared" si="167"/>
        <v>0.83911635278506991</v>
      </c>
      <c r="X4149" s="236">
        <f t="shared" si="167"/>
        <v>0.86448212065912411</v>
      </c>
      <c r="Y4149" s="236">
        <f t="shared" si="167"/>
        <v>0.89061467394703042</v>
      </c>
      <c r="Z4149" s="236">
        <f t="shared" si="165"/>
        <v>0.91753719191439664</v>
      </c>
    </row>
    <row r="4150" spans="1:26" x14ac:dyDescent="0.35">
      <c r="A4150" t="str">
        <f t="shared" si="166"/>
        <v>phl.wnd.50_75</v>
      </c>
      <c r="B4150" t="s">
        <v>1490</v>
      </c>
      <c r="C4150" t="s">
        <v>103</v>
      </c>
      <c r="D4150" t="s">
        <v>2383</v>
      </c>
      <c r="E4150" s="235">
        <v>1.573664456235618E-2</v>
      </c>
      <c r="F4150" s="235">
        <v>1.7443638943758361E-2</v>
      </c>
      <c r="G4150" s="235">
        <v>1.9109347168101701E-2</v>
      </c>
      <c r="H4150" s="235">
        <v>2.2190735106671931E-2</v>
      </c>
      <c r="I4150" s="235">
        <v>2.5930719700651601E-2</v>
      </c>
      <c r="J4150" s="235">
        <v>2.955751842135838E-2</v>
      </c>
      <c r="K4150" s="235">
        <v>3.273454781862431E-2</v>
      </c>
      <c r="L4150" s="235">
        <v>3.5118018736107551E-2</v>
      </c>
      <c r="M4150" s="235">
        <v>3.6476482176686947E-2</v>
      </c>
      <c r="N4150" s="235">
        <v>3.6741604369536357E-2</v>
      </c>
      <c r="O4150" s="235">
        <v>3.6034522521500301E-2</v>
      </c>
      <c r="P4150" s="235">
        <v>3.4619848358551017E-2</v>
      </c>
      <c r="Q4150" s="235">
        <v>3.2836293569943907E-2</v>
      </c>
      <c r="R4150" s="235">
        <v>3.0904165981266329E-2</v>
      </c>
      <c r="S4150" s="235">
        <v>2.8981727797118911E-2</v>
      </c>
      <c r="T4150" s="235">
        <v>2.718729543520558E-2</v>
      </c>
      <c r="U4150" s="235">
        <v>2.555624283092043E-2</v>
      </c>
      <c r="V4150" s="235">
        <v>2.411486308404789E-2</v>
      </c>
      <c r="W4150" s="236">
        <f t="shared" si="167"/>
        <v>2.2754777586429419E-2</v>
      </c>
      <c r="X4150" s="236">
        <f t="shared" si="167"/>
        <v>2.1471401318068638E-2</v>
      </c>
      <c r="Y4150" s="236">
        <f t="shared" si="167"/>
        <v>2.0260407855469665E-2</v>
      </c>
      <c r="Z4150" s="236">
        <f t="shared" si="165"/>
        <v>1.9117714786717057E-2</v>
      </c>
    </row>
    <row r="4151" spans="1:26" x14ac:dyDescent="0.35">
      <c r="A4151" t="str">
        <f t="shared" si="166"/>
        <v>phl.sol.75_100</v>
      </c>
      <c r="B4151" t="s">
        <v>1490</v>
      </c>
      <c r="C4151" t="s">
        <v>105</v>
      </c>
      <c r="D4151" t="s">
        <v>2384</v>
      </c>
      <c r="E4151" s="235">
        <v>3.4613434560606289E-2</v>
      </c>
      <c r="F4151" s="235">
        <v>4.0160954756483479E-2</v>
      </c>
      <c r="G4151" s="235">
        <v>4.6651855555125153E-2</v>
      </c>
      <c r="H4151" s="235">
        <v>6.2630419714655022E-2</v>
      </c>
      <c r="I4151" s="235">
        <v>8.8679806041181253E-2</v>
      </c>
      <c r="J4151" s="235">
        <v>0.12526087925030871</v>
      </c>
      <c r="K4151" s="235">
        <v>0.17523877890022541</v>
      </c>
      <c r="L4151" s="235">
        <v>0.24083024079850729</v>
      </c>
      <c r="M4151" s="235">
        <v>0.32202360387980372</v>
      </c>
      <c r="N4151" s="235">
        <v>0.41491069481020731</v>
      </c>
      <c r="O4151" s="235">
        <v>0.51116897339744438</v>
      </c>
      <c r="P4151" s="235">
        <v>0.59947296727257626</v>
      </c>
      <c r="Q4151" s="235">
        <v>0.67192055146003948</v>
      </c>
      <c r="R4151" s="235">
        <v>0.72804002720383332</v>
      </c>
      <c r="S4151" s="235">
        <v>0.7706894451278874</v>
      </c>
      <c r="T4151" s="235">
        <v>0.80223647950499866</v>
      </c>
      <c r="U4151" s="235">
        <v>0.82507706021967353</v>
      </c>
      <c r="V4151" s="235">
        <v>0.84219379226771462</v>
      </c>
      <c r="W4151" s="236">
        <f t="shared" si="167"/>
        <v>0.85966562146986447</v>
      </c>
      <c r="X4151" s="236">
        <f t="shared" si="167"/>
        <v>0.8774999145354051</v>
      </c>
      <c r="Y4151" s="236">
        <f t="shared" si="167"/>
        <v>0.8957041910005421</v>
      </c>
      <c r="Z4151" s="236">
        <f t="shared" si="165"/>
        <v>0.91428612639889351</v>
      </c>
    </row>
    <row r="4152" spans="1:26" x14ac:dyDescent="0.35">
      <c r="A4152" t="str">
        <f t="shared" si="166"/>
        <v>phl.wnd.75_100</v>
      </c>
      <c r="B4152" t="s">
        <v>1490</v>
      </c>
      <c r="C4152" t="s">
        <v>103</v>
      </c>
      <c r="D4152" t="s">
        <v>2384</v>
      </c>
      <c r="E4152" s="235">
        <v>1.573664456235618E-2</v>
      </c>
      <c r="F4152" s="235">
        <v>1.7443638943758361E-2</v>
      </c>
      <c r="G4152" s="235">
        <v>1.9109347168101701E-2</v>
      </c>
      <c r="H4152" s="235">
        <v>2.3188916148502051E-2</v>
      </c>
      <c r="I4152" s="235">
        <v>2.853254608512704E-2</v>
      </c>
      <c r="J4152" s="235">
        <v>3.3767817458541578E-2</v>
      </c>
      <c r="K4152" s="235">
        <v>3.8166587283077459E-2</v>
      </c>
      <c r="L4152" s="235">
        <v>4.1070141737790139E-2</v>
      </c>
      <c r="M4152" s="235">
        <v>4.2217565944101122E-2</v>
      </c>
      <c r="N4152" s="235">
        <v>4.1677248302844902E-2</v>
      </c>
      <c r="O4152" s="235">
        <v>4.01989289929785E-2</v>
      </c>
      <c r="P4152" s="235">
        <v>3.8031117536165587E-2</v>
      </c>
      <c r="Q4152" s="235">
        <v>3.5504766202995489E-2</v>
      </c>
      <c r="R4152" s="235">
        <v>3.2982826731070877E-2</v>
      </c>
      <c r="S4152" s="235">
        <v>3.0644283110850639E-2</v>
      </c>
      <c r="T4152" s="235">
        <v>2.8560843048460589E-2</v>
      </c>
      <c r="U4152" s="235">
        <v>2.674195276776568E-2</v>
      </c>
      <c r="V4152" s="235">
        <v>2.517054788185432E-2</v>
      </c>
      <c r="W4152" s="236">
        <f t="shared" si="167"/>
        <v>2.3691481552401805E-2</v>
      </c>
      <c r="X4152" s="236">
        <f t="shared" si="167"/>
        <v>2.2299327800982493E-2</v>
      </c>
      <c r="Y4152" s="236">
        <f t="shared" si="167"/>
        <v>2.0988979489349802E-2</v>
      </c>
      <c r="Z4152" s="236">
        <f t="shared" si="165"/>
        <v>1.9755629583818077E-2</v>
      </c>
    </row>
    <row r="4153" spans="1:26" x14ac:dyDescent="0.35">
      <c r="A4153" t="str">
        <f t="shared" si="166"/>
        <v>pol.sol.0_0</v>
      </c>
      <c r="B4153" t="s">
        <v>1500</v>
      </c>
      <c r="C4153" t="s">
        <v>105</v>
      </c>
      <c r="D4153" t="s">
        <v>2380</v>
      </c>
      <c r="E4153" s="235">
        <v>1.0665027649234771E-2</v>
      </c>
      <c r="F4153" s="235">
        <v>1.4320367887632071E-2</v>
      </c>
      <c r="G4153" s="235">
        <v>1.981387132098401E-2</v>
      </c>
      <c r="H4153" s="235">
        <v>2.7978082020846309E-2</v>
      </c>
      <c r="I4153" s="235">
        <v>3.9929477741896133E-2</v>
      </c>
      <c r="J4153" s="235">
        <v>5.7227886250821133E-2</v>
      </c>
      <c r="K4153" s="235">
        <v>8.1735423436918697E-2</v>
      </c>
      <c r="L4153" s="235">
        <v>0.11553377593489381</v>
      </c>
      <c r="M4153" s="235">
        <v>0.16084895024320639</v>
      </c>
      <c r="N4153" s="235">
        <v>0.21915258166341611</v>
      </c>
      <c r="O4153" s="235">
        <v>0.29037051728111418</v>
      </c>
      <c r="P4153" s="235">
        <v>0.37155676754715128</v>
      </c>
      <c r="Q4153" s="235">
        <v>0.45707309583319922</v>
      </c>
      <c r="R4153" s="235">
        <v>0.53883917546489879</v>
      </c>
      <c r="S4153" s="235">
        <v>0.61032269790860971</v>
      </c>
      <c r="T4153" s="235">
        <v>0.66844930751426446</v>
      </c>
      <c r="U4153" s="235">
        <v>0.71361109793369493</v>
      </c>
      <c r="V4153" s="235">
        <v>0.74772627339755438</v>
      </c>
      <c r="W4153" s="236">
        <f t="shared" si="167"/>
        <v>0.78347237248395818</v>
      </c>
      <c r="X4153" s="236">
        <f t="shared" si="167"/>
        <v>0.82092736377511077</v>
      </c>
      <c r="Y4153" s="236">
        <f t="shared" si="167"/>
        <v>0.86017294325021254</v>
      </c>
      <c r="Z4153" s="236">
        <f t="shared" si="165"/>
        <v>0.90129471247887993</v>
      </c>
    </row>
    <row r="4154" spans="1:26" x14ac:dyDescent="0.35">
      <c r="A4154" t="str">
        <f t="shared" si="166"/>
        <v>pol.wnd.0_0</v>
      </c>
      <c r="B4154" t="s">
        <v>1500</v>
      </c>
      <c r="C4154" t="s">
        <v>103</v>
      </c>
      <c r="D4154" t="s">
        <v>2380</v>
      </c>
      <c r="E4154" s="235">
        <v>0.24953522374629919</v>
      </c>
      <c r="F4154" s="235">
        <v>0.28704018162948058</v>
      </c>
      <c r="G4154" s="235">
        <v>0.32910450019041609</v>
      </c>
      <c r="H4154" s="235">
        <v>0.36997465095244658</v>
      </c>
      <c r="I4154" s="235">
        <v>0.40721156018995319</v>
      </c>
      <c r="J4154" s="235">
        <v>0.43811111949821852</v>
      </c>
      <c r="K4154" s="235">
        <v>0.46008790831249469</v>
      </c>
      <c r="L4154" s="235">
        <v>0.47147070966806859</v>
      </c>
      <c r="M4154" s="235">
        <v>0.46972249939723848</v>
      </c>
      <c r="N4154" s="235">
        <v>0.45278482286170552</v>
      </c>
      <c r="O4154" s="235">
        <v>0.41981669339334338</v>
      </c>
      <c r="P4154" s="235">
        <v>0.37313768728406232</v>
      </c>
      <c r="Q4154" s="235">
        <v>0.3182680671456416</v>
      </c>
      <c r="R4154" s="235">
        <v>0.26260389344153828</v>
      </c>
      <c r="S4154" s="235">
        <v>0.21305480621934711</v>
      </c>
      <c r="T4154" s="235">
        <v>0.17354568419139349</v>
      </c>
      <c r="U4154" s="235">
        <v>0.14405345131179759</v>
      </c>
      <c r="V4154" s="235">
        <v>0.1226560480526406</v>
      </c>
      <c r="W4154" s="236">
        <f t="shared" si="167"/>
        <v>0.10443697104714614</v>
      </c>
      <c r="X4154" s="236">
        <f t="shared" si="167"/>
        <v>8.8924118253193851E-2</v>
      </c>
      <c r="Y4154" s="236">
        <f t="shared" si="167"/>
        <v>7.5715512694621429E-2</v>
      </c>
      <c r="Z4154" s="236">
        <f t="shared" si="165"/>
        <v>6.4468886228213743E-2</v>
      </c>
    </row>
    <row r="4155" spans="1:26" x14ac:dyDescent="0.35">
      <c r="A4155" t="str">
        <f t="shared" si="166"/>
        <v>pol.sol.0_25</v>
      </c>
      <c r="B4155" t="s">
        <v>1500</v>
      </c>
      <c r="C4155" t="s">
        <v>105</v>
      </c>
      <c r="D4155" t="s">
        <v>2381</v>
      </c>
      <c r="E4155" s="235">
        <v>1.0665027649234771E-2</v>
      </c>
      <c r="F4155" s="235">
        <v>1.4320367887632071E-2</v>
      </c>
      <c r="G4155" s="235">
        <v>1.981387132098401E-2</v>
      </c>
      <c r="H4155" s="235">
        <v>2.7978082020846309E-2</v>
      </c>
      <c r="I4155" s="235">
        <v>3.9968055353980667E-2</v>
      </c>
      <c r="J4155" s="235">
        <v>5.742611806632561E-2</v>
      </c>
      <c r="K4155" s="235">
        <v>8.2367210662956422E-2</v>
      </c>
      <c r="L4155" s="235">
        <v>0.1170942572871544</v>
      </c>
      <c r="M4155" s="235">
        <v>0.16404763830650909</v>
      </c>
      <c r="N4155" s="235">
        <v>0.22497981515690391</v>
      </c>
      <c r="O4155" s="235">
        <v>0.29980522167040807</v>
      </c>
      <c r="P4155" s="235">
        <v>0.38521845257201243</v>
      </c>
      <c r="Q4155" s="235">
        <v>0.47446790594307869</v>
      </c>
      <c r="R4155" s="235">
        <v>0.55879472494944049</v>
      </c>
      <c r="S4155" s="235">
        <v>0.63157231761458343</v>
      </c>
      <c r="T4155" s="235">
        <v>0.68992773293564591</v>
      </c>
      <c r="U4155" s="235">
        <v>0.73452608951359166</v>
      </c>
      <c r="V4155" s="235">
        <v>0.76751005677738893</v>
      </c>
      <c r="W4155" s="236">
        <f t="shared" si="167"/>
        <v>0.8019751723788574</v>
      </c>
      <c r="X4155" s="236">
        <f t="shared" si="167"/>
        <v>0.83798794743173444</v>
      </c>
      <c r="Y4155" s="236">
        <f t="shared" si="167"/>
        <v>0.87561787973794902</v>
      </c>
      <c r="Z4155" s="236">
        <f t="shared" si="165"/>
        <v>0.91493758790515312</v>
      </c>
    </row>
    <row r="4156" spans="1:26" x14ac:dyDescent="0.35">
      <c r="A4156" t="str">
        <f t="shared" si="166"/>
        <v>pol.wnd.0_25</v>
      </c>
      <c r="B4156" t="s">
        <v>1500</v>
      </c>
      <c r="C4156" t="s">
        <v>103</v>
      </c>
      <c r="D4156" t="s">
        <v>2381</v>
      </c>
      <c r="E4156" s="235">
        <v>0.24953522374629919</v>
      </c>
      <c r="F4156" s="235">
        <v>0.28704018162948058</v>
      </c>
      <c r="G4156" s="235">
        <v>0.32910450019041609</v>
      </c>
      <c r="H4156" s="235">
        <v>0.36997465095244658</v>
      </c>
      <c r="I4156" s="235">
        <v>0.40801713713266019</v>
      </c>
      <c r="J4156" s="235">
        <v>0.44060475343709421</v>
      </c>
      <c r="K4156" s="235">
        <v>0.46469533626961501</v>
      </c>
      <c r="L4156" s="235">
        <v>0.47812753494798749</v>
      </c>
      <c r="M4156" s="235">
        <v>0.47774707370342018</v>
      </c>
      <c r="N4156" s="235">
        <v>0.4605245598510721</v>
      </c>
      <c r="O4156" s="235">
        <v>0.42541113810871373</v>
      </c>
      <c r="P4156" s="235">
        <v>0.37519721255762911</v>
      </c>
      <c r="Q4156" s="235">
        <v>0.31610335379755239</v>
      </c>
      <c r="R4156" s="235">
        <v>0.25696741621480029</v>
      </c>
      <c r="S4156" s="235">
        <v>0.20559747604595949</v>
      </c>
      <c r="T4156" s="235">
        <v>0.16561928769317091</v>
      </c>
      <c r="U4156" s="235">
        <v>0.13624080630091709</v>
      </c>
      <c r="V4156" s="235">
        <v>0.115299038449709</v>
      </c>
      <c r="W4156" s="236">
        <f t="shared" si="167"/>
        <v>9.7576259480328609E-2</v>
      </c>
      <c r="X4156" s="236">
        <f t="shared" si="167"/>
        <v>8.2577674039539653E-2</v>
      </c>
      <c r="Y4156" s="236">
        <f t="shared" si="167"/>
        <v>6.9884542470652788E-2</v>
      </c>
      <c r="Z4156" s="236">
        <f t="shared" si="165"/>
        <v>5.9142490184380829E-2</v>
      </c>
    </row>
    <row r="4157" spans="1:26" x14ac:dyDescent="0.35">
      <c r="A4157" t="str">
        <f t="shared" si="166"/>
        <v>pol.sol.25_50</v>
      </c>
      <c r="B4157" t="s">
        <v>1500</v>
      </c>
      <c r="C4157" t="s">
        <v>105</v>
      </c>
      <c r="D4157" t="s">
        <v>2382</v>
      </c>
      <c r="E4157" s="235">
        <v>1.0665027649234771E-2</v>
      </c>
      <c r="F4157" s="235">
        <v>1.4320367887632071E-2</v>
      </c>
      <c r="G4157" s="235">
        <v>1.981387132098401E-2</v>
      </c>
      <c r="H4157" s="235">
        <v>2.8265902449537458E-2</v>
      </c>
      <c r="I4157" s="235">
        <v>4.102644208723534E-2</v>
      </c>
      <c r="J4157" s="235">
        <v>6.0095184633498229E-2</v>
      </c>
      <c r="K4157" s="235">
        <v>8.80075057372081E-2</v>
      </c>
      <c r="L4157" s="235">
        <v>0.1276630133235018</v>
      </c>
      <c r="M4157" s="235">
        <v>0.18186022574630631</v>
      </c>
      <c r="N4157" s="235">
        <v>0.25211622245116377</v>
      </c>
      <c r="O4157" s="235">
        <v>0.33712299366322862</v>
      </c>
      <c r="P4157" s="235">
        <v>0.43078143813925213</v>
      </c>
      <c r="Q4157" s="235">
        <v>0.52416873097188621</v>
      </c>
      <c r="R4157" s="235">
        <v>0.60790750749774114</v>
      </c>
      <c r="S4157" s="235">
        <v>0.67606673275640472</v>
      </c>
      <c r="T4157" s="235">
        <v>0.72788641565803791</v>
      </c>
      <c r="U4157" s="235">
        <v>0.7656365315082474</v>
      </c>
      <c r="V4157" s="235">
        <v>0.79258939416601748</v>
      </c>
      <c r="W4157" s="236">
        <f t="shared" si="167"/>
        <v>0.82049108407477767</v>
      </c>
      <c r="X4157" s="236">
        <f t="shared" si="167"/>
        <v>0.84937500299832769</v>
      </c>
      <c r="Y4157" s="236">
        <f t="shared" si="167"/>
        <v>0.87927572854973157</v>
      </c>
      <c r="Z4157" s="236">
        <f t="shared" si="165"/>
        <v>0.91022905558498457</v>
      </c>
    </row>
    <row r="4158" spans="1:26" x14ac:dyDescent="0.35">
      <c r="A4158" t="str">
        <f t="shared" si="166"/>
        <v>pol.wnd.25_50</v>
      </c>
      <c r="B4158" t="s">
        <v>1500</v>
      </c>
      <c r="C4158" t="s">
        <v>103</v>
      </c>
      <c r="D4158" t="s">
        <v>2382</v>
      </c>
      <c r="E4158" s="235">
        <v>0.24953522374629919</v>
      </c>
      <c r="F4158" s="235">
        <v>0.28704018162948058</v>
      </c>
      <c r="G4158" s="235">
        <v>0.32910450019041609</v>
      </c>
      <c r="H4158" s="235">
        <v>0.37844721304237822</v>
      </c>
      <c r="I4158" s="235">
        <v>0.42726989238115942</v>
      </c>
      <c r="J4158" s="235">
        <v>0.46845515707391722</v>
      </c>
      <c r="K4158" s="235">
        <v>0.49749807456916523</v>
      </c>
      <c r="L4158" s="235">
        <v>0.51093019120132843</v>
      </c>
      <c r="M4158" s="235">
        <v>0.50484175305286816</v>
      </c>
      <c r="N4158" s="235">
        <v>0.47693754692515228</v>
      </c>
      <c r="O4158" s="235">
        <v>0.42830561034023612</v>
      </c>
      <c r="P4158" s="235">
        <v>0.36437392526702778</v>
      </c>
      <c r="Q4158" s="235">
        <v>0.29556971608297028</v>
      </c>
      <c r="R4158" s="235">
        <v>0.23291543077339991</v>
      </c>
      <c r="S4158" s="235">
        <v>0.18304968469481969</v>
      </c>
      <c r="T4158" s="235">
        <v>0.1466703924472724</v>
      </c>
      <c r="U4158" s="235">
        <v>0.1212177580515999</v>
      </c>
      <c r="V4158" s="235">
        <v>0.1035209089484924</v>
      </c>
      <c r="W4158" s="236">
        <f t="shared" si="167"/>
        <v>8.8407662060209266E-2</v>
      </c>
      <c r="X4158" s="236">
        <f t="shared" si="167"/>
        <v>7.5500831574431326E-2</v>
      </c>
      <c r="Y4158" s="236">
        <f t="shared" si="167"/>
        <v>6.4478297871381957E-2</v>
      </c>
      <c r="Z4158" s="236">
        <f t="shared" si="165"/>
        <v>5.5064968288357198E-2</v>
      </c>
    </row>
    <row r="4159" spans="1:26" x14ac:dyDescent="0.35">
      <c r="A4159" t="str">
        <f t="shared" si="166"/>
        <v>pol.sol.50_75</v>
      </c>
      <c r="B4159" t="s">
        <v>1500</v>
      </c>
      <c r="C4159" t="s">
        <v>105</v>
      </c>
      <c r="D4159" t="s">
        <v>2383</v>
      </c>
      <c r="E4159" s="235">
        <v>1.0665027649234771E-2</v>
      </c>
      <c r="F4159" s="235">
        <v>1.4320367887632071E-2</v>
      </c>
      <c r="G4159" s="235">
        <v>1.981387132098401E-2</v>
      </c>
      <c r="H4159" s="235">
        <v>2.8441855829448279E-2</v>
      </c>
      <c r="I4159" s="235">
        <v>4.1665888728646842E-2</v>
      </c>
      <c r="J4159" s="235">
        <v>6.1736678155261598E-2</v>
      </c>
      <c r="K4159" s="235">
        <v>9.1493293441500992E-2</v>
      </c>
      <c r="L4159" s="235">
        <v>0.13413744422883311</v>
      </c>
      <c r="M4159" s="235">
        <v>0.1926154017007225</v>
      </c>
      <c r="N4159" s="235">
        <v>0.26818828826819419</v>
      </c>
      <c r="O4159" s="235">
        <v>0.35824235523374393</v>
      </c>
      <c r="P4159" s="235">
        <v>0.45558601856081232</v>
      </c>
      <c r="Q4159" s="235">
        <v>0.55015280954744783</v>
      </c>
      <c r="R4159" s="235">
        <v>0.63239694419912318</v>
      </c>
      <c r="S4159" s="235">
        <v>0.6973495215958202</v>
      </c>
      <c r="T4159" s="235">
        <v>0.7453344594114486</v>
      </c>
      <c r="U4159" s="235">
        <v>0.77938846778309812</v>
      </c>
      <c r="V4159" s="235">
        <v>0.80359803944593411</v>
      </c>
      <c r="W4159" s="236">
        <f t="shared" si="167"/>
        <v>0.82855961525602828</v>
      </c>
      <c r="X4159" s="236">
        <f t="shared" si="167"/>
        <v>0.85429655416600336</v>
      </c>
      <c r="Y4159" s="236">
        <f t="shared" si="167"/>
        <v>0.88083294071047502</v>
      </c>
      <c r="Z4159" s="236">
        <f t="shared" si="165"/>
        <v>0.90819360754427203</v>
      </c>
    </row>
    <row r="4160" spans="1:26" x14ac:dyDescent="0.35">
      <c r="A4160" t="str">
        <f t="shared" si="166"/>
        <v>pol.wnd.50_75</v>
      </c>
      <c r="B4160" t="s">
        <v>1500</v>
      </c>
      <c r="C4160" t="s">
        <v>103</v>
      </c>
      <c r="D4160" t="s">
        <v>2383</v>
      </c>
      <c r="E4160" s="235">
        <v>0.24953522374629919</v>
      </c>
      <c r="F4160" s="235">
        <v>0.28704018162948058</v>
      </c>
      <c r="G4160" s="235">
        <v>0.32910450019041609</v>
      </c>
      <c r="H4160" s="235">
        <v>0.3847213384818739</v>
      </c>
      <c r="I4160" s="235">
        <v>0.4421707971963772</v>
      </c>
      <c r="J4160" s="235">
        <v>0.49020971372911892</v>
      </c>
      <c r="K4160" s="235">
        <v>0.52279581096653027</v>
      </c>
      <c r="L4160" s="235">
        <v>0.53543939459422596</v>
      </c>
      <c r="M4160" s="235">
        <v>0.524327530300842</v>
      </c>
      <c r="N4160" s="235">
        <v>0.48849717548799532</v>
      </c>
      <c r="O4160" s="235">
        <v>0.43049924982859078</v>
      </c>
      <c r="P4160" s="235">
        <v>0.35875394765734098</v>
      </c>
      <c r="Q4160" s="235">
        <v>0.28575097701221008</v>
      </c>
      <c r="R4160" s="235">
        <v>0.22231389079201039</v>
      </c>
      <c r="S4160" s="235">
        <v>0.17373170515306391</v>
      </c>
      <c r="T4160" s="235">
        <v>0.13933497072207621</v>
      </c>
      <c r="U4160" s="235">
        <v>0.1156518780259799</v>
      </c>
      <c r="V4160" s="235">
        <v>9.9333269245939604E-2</v>
      </c>
      <c r="W4160" s="236">
        <f t="shared" si="167"/>
        <v>8.5317234337256478E-2</v>
      </c>
      <c r="X4160" s="236">
        <f t="shared" si="167"/>
        <v>7.3278877562522965E-2</v>
      </c>
      <c r="Y4160" s="236">
        <f t="shared" si="167"/>
        <v>6.2939146334685406E-2</v>
      </c>
      <c r="Z4160" s="236">
        <f t="shared" si="165"/>
        <v>5.4058362697477928E-2</v>
      </c>
    </row>
    <row r="4161" spans="1:26" x14ac:dyDescent="0.35">
      <c r="A4161" t="str">
        <f t="shared" si="166"/>
        <v>pol.sol.75_100</v>
      </c>
      <c r="B4161" t="s">
        <v>1500</v>
      </c>
      <c r="C4161" t="s">
        <v>105</v>
      </c>
      <c r="D4161" t="s">
        <v>2384</v>
      </c>
      <c r="E4161" s="235">
        <v>1.0665027649234771E-2</v>
      </c>
      <c r="F4161" s="235">
        <v>1.4320367887632071E-2</v>
      </c>
      <c r="G4161" s="235">
        <v>1.981387132098401E-2</v>
      </c>
      <c r="H4161" s="235">
        <v>2.8546473139510149E-2</v>
      </c>
      <c r="I4161" s="235">
        <v>4.2016853533952181E-2</v>
      </c>
      <c r="J4161" s="235">
        <v>6.2627615958446195E-2</v>
      </c>
      <c r="K4161" s="235">
        <v>9.3343534355693536E-2</v>
      </c>
      <c r="L4161" s="235">
        <v>0.1375946853285071</v>
      </c>
      <c r="M4161" s="235">
        <v>0.1983290024103502</v>
      </c>
      <c r="N4161" s="235">
        <v>0.27662406410949408</v>
      </c>
      <c r="O4161" s="235">
        <v>0.36916742633524408</v>
      </c>
      <c r="P4161" s="235">
        <v>0.4682211745181491</v>
      </c>
      <c r="Q4161" s="235">
        <v>0.56317129694728374</v>
      </c>
      <c r="R4161" s="235">
        <v>0.64459521306977474</v>
      </c>
      <c r="S4161" s="235">
        <v>0.70781411019016294</v>
      </c>
      <c r="T4161" s="235">
        <v>0.75370790409763877</v>
      </c>
      <c r="U4161" s="235">
        <v>0.78590924139378993</v>
      </c>
      <c r="V4161" s="235">
        <v>0.80879280984704738</v>
      </c>
      <c r="W4161" s="236">
        <f t="shared" si="167"/>
        <v>0.83234268641525488</v>
      </c>
      <c r="X4161" s="236">
        <f t="shared" si="167"/>
        <v>0.85657827220296279</v>
      </c>
      <c r="Y4161" s="236">
        <f t="shared" si="167"/>
        <v>0.88151953322283139</v>
      </c>
      <c r="Z4161" s="236">
        <f t="shared" si="165"/>
        <v>0.9071870168442393</v>
      </c>
    </row>
    <row r="4162" spans="1:26" x14ac:dyDescent="0.35">
      <c r="A4162" t="str">
        <f t="shared" si="166"/>
        <v>pol.wnd.75_100</v>
      </c>
      <c r="B4162" t="s">
        <v>1500</v>
      </c>
      <c r="C4162" t="s">
        <v>103</v>
      </c>
      <c r="D4162" t="s">
        <v>2384</v>
      </c>
      <c r="E4162" s="235">
        <v>0.24953522374629919</v>
      </c>
      <c r="F4162" s="235">
        <v>0.28704018162948058</v>
      </c>
      <c r="G4162" s="235">
        <v>0.32910450019041609</v>
      </c>
      <c r="H4162" s="235">
        <v>0.38894516313046013</v>
      </c>
      <c r="I4162" s="235">
        <v>0.45266277971510771</v>
      </c>
      <c r="J4162" s="235">
        <v>0.50570806660572287</v>
      </c>
      <c r="K4162" s="235">
        <v>0.54072496435130468</v>
      </c>
      <c r="L4162" s="235">
        <v>0.55232795137198887</v>
      </c>
      <c r="M4162" s="235">
        <v>0.53766124868049814</v>
      </c>
      <c r="N4162" s="235">
        <v>0.49664446824308661</v>
      </c>
      <c r="O4162" s="235">
        <v>0.43311134016523578</v>
      </c>
      <c r="P4162" s="235">
        <v>0.35734355270731022</v>
      </c>
      <c r="Q4162" s="235">
        <v>0.2822255102480552</v>
      </c>
      <c r="R4162" s="235">
        <v>0.21826781800175121</v>
      </c>
      <c r="S4162" s="235">
        <v>0.1702070158300143</v>
      </c>
      <c r="T4162" s="235">
        <v>0.13658898715312351</v>
      </c>
      <c r="U4162" s="235">
        <v>0.1136377052907537</v>
      </c>
      <c r="V4162" s="235">
        <v>9.7895799342542222E-2</v>
      </c>
      <c r="W4162" s="236">
        <f t="shared" si="167"/>
        <v>8.4334574553355343E-2</v>
      </c>
      <c r="X4162" s="236">
        <f t="shared" si="167"/>
        <v>7.2651947405925885E-2</v>
      </c>
      <c r="Y4162" s="236">
        <f t="shared" si="167"/>
        <v>6.2587681147712834E-2</v>
      </c>
      <c r="Z4162" s="236">
        <f t="shared" si="165"/>
        <v>5.3917588878398863E-2</v>
      </c>
    </row>
    <row r="4163" spans="1:26" x14ac:dyDescent="0.35">
      <c r="A4163" t="str">
        <f t="shared" si="166"/>
        <v>prt.sol.0_0</v>
      </c>
      <c r="B4163" t="s">
        <v>1520</v>
      </c>
      <c r="C4163" t="s">
        <v>105</v>
      </c>
      <c r="D4163" t="s">
        <v>2380</v>
      </c>
      <c r="E4163" s="235">
        <v>3.2819851003594448E-2</v>
      </c>
      <c r="F4163" s="235">
        <v>3.7497853416776993E-2</v>
      </c>
      <c r="G4163" s="235">
        <v>4.2297926750796543E-2</v>
      </c>
      <c r="H4163" s="235">
        <v>4.7080994994308373E-2</v>
      </c>
      <c r="I4163" s="235">
        <v>5.1476544050126548E-2</v>
      </c>
      <c r="J4163" s="235">
        <v>5.5282625766677002E-2</v>
      </c>
      <c r="K4163" s="235">
        <v>5.8167450713216502E-2</v>
      </c>
      <c r="L4163" s="235">
        <v>5.9890615561048757E-2</v>
      </c>
      <c r="M4163" s="235">
        <v>6.0477984125039658E-2</v>
      </c>
      <c r="N4163" s="235">
        <v>6.0049470734104313E-2</v>
      </c>
      <c r="O4163" s="235">
        <v>5.8849086230126933E-2</v>
      </c>
      <c r="P4163" s="235">
        <v>5.7113408047095207E-2</v>
      </c>
      <c r="Q4163" s="235">
        <v>5.5137158776586259E-2</v>
      </c>
      <c r="R4163" s="235">
        <v>5.3113509362844667E-2</v>
      </c>
      <c r="S4163" s="235">
        <v>5.116527172782942E-2</v>
      </c>
      <c r="T4163" s="235">
        <v>4.9323509640480712E-2</v>
      </c>
      <c r="U4163" s="235">
        <v>4.7653190516099203E-2</v>
      </c>
      <c r="V4163" s="235">
        <v>4.6144888497665112E-2</v>
      </c>
      <c r="W4163" s="236">
        <f t="shared" si="167"/>
        <v>4.4684326723990579E-2</v>
      </c>
      <c r="X4163" s="236">
        <f t="shared" si="167"/>
        <v>4.3269994137646886E-2</v>
      </c>
      <c r="Y4163" s="236">
        <f t="shared" si="167"/>
        <v>4.1900427508663352E-2</v>
      </c>
      <c r="Z4163" s="236">
        <f t="shared" si="165"/>
        <v>4.057420992070946E-2</v>
      </c>
    </row>
    <row r="4164" spans="1:26" x14ac:dyDescent="0.35">
      <c r="A4164" t="str">
        <f t="shared" si="166"/>
        <v>prt.wnd.0_0</v>
      </c>
      <c r="B4164" t="s">
        <v>1520</v>
      </c>
      <c r="C4164" t="s">
        <v>103</v>
      </c>
      <c r="D4164" t="s">
        <v>2380</v>
      </c>
      <c r="E4164" s="235">
        <v>0.48333745588383997</v>
      </c>
      <c r="F4164" s="235">
        <v>0.53621630484162519</v>
      </c>
      <c r="G4164" s="235">
        <v>0.58729955968977998</v>
      </c>
      <c r="H4164" s="235">
        <v>0.63167838425761469</v>
      </c>
      <c r="I4164" s="235">
        <v>0.6679458410179997</v>
      </c>
      <c r="J4164" s="235">
        <v>0.69588300776350742</v>
      </c>
      <c r="K4164" s="235">
        <v>0.71713156538123324</v>
      </c>
      <c r="L4164" s="235">
        <v>0.73412416930740876</v>
      </c>
      <c r="M4164" s="235">
        <v>0.74831961514248591</v>
      </c>
      <c r="N4164" s="235">
        <v>0.76067611197323615</v>
      </c>
      <c r="O4164" s="235">
        <v>0.77168478098038096</v>
      </c>
      <c r="P4164" s="235">
        <v>0.78162849466098649</v>
      </c>
      <c r="Q4164" s="235">
        <v>0.79049557337737975</v>
      </c>
      <c r="R4164" s="235">
        <v>0.79836690020287282</v>
      </c>
      <c r="S4164" s="235">
        <v>0.80535623466479245</v>
      </c>
      <c r="T4164" s="235">
        <v>0.81160308738972275</v>
      </c>
      <c r="U4164" s="235">
        <v>0.81716689882121485</v>
      </c>
      <c r="V4164" s="235">
        <v>0.82219948870128401</v>
      </c>
      <c r="W4164" s="236">
        <f t="shared" si="167"/>
        <v>0.82726307220204132</v>
      </c>
      <c r="X4164" s="236">
        <f t="shared" si="167"/>
        <v>0.83235784020026116</v>
      </c>
      <c r="Y4164" s="236">
        <f t="shared" si="167"/>
        <v>0.83748398474824837</v>
      </c>
      <c r="Z4164" s="236">
        <f t="shared" si="165"/>
        <v>0.84264169908107789</v>
      </c>
    </row>
    <row r="4165" spans="1:26" x14ac:dyDescent="0.35">
      <c r="A4165" t="str">
        <f t="shared" si="166"/>
        <v>prt.sol.0_25</v>
      </c>
      <c r="B4165" t="s">
        <v>1520</v>
      </c>
      <c r="C4165" t="s">
        <v>105</v>
      </c>
      <c r="D4165" t="s">
        <v>2381</v>
      </c>
      <c r="E4165" s="235">
        <v>3.2819851003594448E-2</v>
      </c>
      <c r="F4165" s="235">
        <v>3.7497853416776993E-2</v>
      </c>
      <c r="G4165" s="235">
        <v>4.2297926750796543E-2</v>
      </c>
      <c r="H4165" s="235">
        <v>4.7080994994308373E-2</v>
      </c>
      <c r="I4165" s="235">
        <v>5.1499476527103551E-2</v>
      </c>
      <c r="J4165" s="235">
        <v>5.5342778647670218E-2</v>
      </c>
      <c r="K4165" s="235">
        <v>5.8272390647890533E-2</v>
      </c>
      <c r="L4165" s="235">
        <v>6.0070863390117822E-2</v>
      </c>
      <c r="M4165" s="235">
        <v>6.0710236782913388E-2</v>
      </c>
      <c r="N4165" s="235">
        <v>6.0336238472192411E-2</v>
      </c>
      <c r="O4165" s="235">
        <v>5.9187584576802739E-2</v>
      </c>
      <c r="P4165" s="235">
        <v>5.7532436896550937E-2</v>
      </c>
      <c r="Q4165" s="235">
        <v>5.5620569421940262E-2</v>
      </c>
      <c r="R4165" s="235">
        <v>5.3607315231483939E-2</v>
      </c>
      <c r="S4165" s="235">
        <v>5.1661367803129549E-2</v>
      </c>
      <c r="T4165" s="235">
        <v>4.9814350827099479E-2</v>
      </c>
      <c r="U4165" s="235">
        <v>4.8133027071374283E-2</v>
      </c>
      <c r="V4165" s="235">
        <v>4.6606510125142123E-2</v>
      </c>
      <c r="W4165" s="236">
        <f t="shared" si="167"/>
        <v>4.5128405965907101E-2</v>
      </c>
      <c r="X4165" s="236">
        <f t="shared" si="167"/>
        <v>4.3697179204264851E-2</v>
      </c>
      <c r="Y4165" s="236">
        <f t="shared" si="167"/>
        <v>4.2311343144983957E-2</v>
      </c>
      <c r="Z4165" s="236">
        <f t="shared" si="165"/>
        <v>4.0969458242692526E-2</v>
      </c>
    </row>
    <row r="4166" spans="1:26" x14ac:dyDescent="0.35">
      <c r="A4166" t="str">
        <f t="shared" si="166"/>
        <v>prt.wnd.0_25</v>
      </c>
      <c r="B4166" t="s">
        <v>1520</v>
      </c>
      <c r="C4166" t="s">
        <v>103</v>
      </c>
      <c r="D4166" t="s">
        <v>2381</v>
      </c>
      <c r="E4166" s="235">
        <v>0.48333745588383997</v>
      </c>
      <c r="F4166" s="235">
        <v>0.53621630484162519</v>
      </c>
      <c r="G4166" s="235">
        <v>0.58729955968977998</v>
      </c>
      <c r="H4166" s="235">
        <v>0.63167838425761469</v>
      </c>
      <c r="I4166" s="235">
        <v>0.66825007866134323</v>
      </c>
      <c r="J4166" s="235">
        <v>0.69661533007917453</v>
      </c>
      <c r="K4166" s="235">
        <v>0.71826602441010379</v>
      </c>
      <c r="L4166" s="235">
        <v>0.73555859121902856</v>
      </c>
      <c r="M4166" s="235">
        <v>0.75002637388236293</v>
      </c>
      <c r="N4166" s="235">
        <v>0.76259709198597769</v>
      </c>
      <c r="O4166" s="235">
        <v>0.77377693091130362</v>
      </c>
      <c r="P4166" s="235">
        <v>0.78379221766650642</v>
      </c>
      <c r="Q4166" s="235">
        <v>0.79273294779659431</v>
      </c>
      <c r="R4166" s="235">
        <v>0.80071833672005188</v>
      </c>
      <c r="S4166" s="235">
        <v>0.80781356625098011</v>
      </c>
      <c r="T4166" s="235">
        <v>0.8141727900830602</v>
      </c>
      <c r="U4166" s="235">
        <v>0.81985296583688838</v>
      </c>
      <c r="V4166" s="235">
        <v>0.8249778156604779</v>
      </c>
      <c r="W4166" s="236">
        <f t="shared" si="167"/>
        <v>0.83013470060110517</v>
      </c>
      <c r="X4166" s="236">
        <f t="shared" si="167"/>
        <v>0.83532382090829138</v>
      </c>
      <c r="Y4166" s="236">
        <f t="shared" si="167"/>
        <v>0.84054537808330521</v>
      </c>
      <c r="Z4166" s="236">
        <f t="shared" si="165"/>
        <v>0.84579957488698698</v>
      </c>
    </row>
    <row r="4167" spans="1:26" x14ac:dyDescent="0.35">
      <c r="A4167" t="str">
        <f t="shared" si="166"/>
        <v>prt.sol.25_50</v>
      </c>
      <c r="B4167" t="s">
        <v>1520</v>
      </c>
      <c r="C4167" t="s">
        <v>105</v>
      </c>
      <c r="D4167" t="s">
        <v>2382</v>
      </c>
      <c r="E4167" s="235">
        <v>3.2819851003594448E-2</v>
      </c>
      <c r="F4167" s="235">
        <v>3.7497853416776993E-2</v>
      </c>
      <c r="G4167" s="235">
        <v>4.2297926750796543E-2</v>
      </c>
      <c r="H4167" s="235">
        <v>4.7404114429230031E-2</v>
      </c>
      <c r="I4167" s="235">
        <v>5.2134498507408769E-2</v>
      </c>
      <c r="J4167" s="235">
        <v>5.6122433511554708E-2</v>
      </c>
      <c r="K4167" s="235">
        <v>5.9157390229260483E-2</v>
      </c>
      <c r="L4167" s="235">
        <v>6.1031894012684267E-2</v>
      </c>
      <c r="M4167" s="235">
        <v>6.1680318327526407E-2</v>
      </c>
      <c r="N4167" s="235">
        <v>6.1286136568986141E-2</v>
      </c>
      <c r="O4167" s="235">
        <v>6.0022418659094752E-2</v>
      </c>
      <c r="P4167" s="235">
        <v>5.8191409271968593E-2</v>
      </c>
      <c r="Q4167" s="235">
        <v>5.6120359539498413E-2</v>
      </c>
      <c r="R4167" s="235">
        <v>5.3939508364331687E-2</v>
      </c>
      <c r="S4167" s="235">
        <v>5.1852460691777742E-2</v>
      </c>
      <c r="T4167" s="235">
        <v>4.9871696491817837E-2</v>
      </c>
      <c r="U4167" s="235">
        <v>4.8134628875167659E-2</v>
      </c>
      <c r="V4167" s="235">
        <v>4.6540376068895217E-2</v>
      </c>
      <c r="W4167" s="236">
        <f t="shared" si="167"/>
        <v>4.4998926038289727E-2</v>
      </c>
      <c r="X4167" s="236">
        <f t="shared" si="167"/>
        <v>4.3508529918235714E-2</v>
      </c>
      <c r="Y4167" s="236">
        <f t="shared" si="167"/>
        <v>4.2067496767261944E-2</v>
      </c>
      <c r="Z4167" s="236">
        <f t="shared" si="165"/>
        <v>4.0674191649069512E-2</v>
      </c>
    </row>
    <row r="4168" spans="1:26" x14ac:dyDescent="0.35">
      <c r="A4168" t="str">
        <f t="shared" si="166"/>
        <v>prt.wnd.25_50</v>
      </c>
      <c r="B4168" t="s">
        <v>1520</v>
      </c>
      <c r="C4168" t="s">
        <v>103</v>
      </c>
      <c r="D4168" t="s">
        <v>2382</v>
      </c>
      <c r="E4168" s="235">
        <v>0.48333745588383997</v>
      </c>
      <c r="F4168" s="235">
        <v>0.53621630484162519</v>
      </c>
      <c r="G4168" s="235">
        <v>0.58729955968977998</v>
      </c>
      <c r="H4168" s="235">
        <v>0.63604798411115615</v>
      </c>
      <c r="I4168" s="235">
        <v>0.67564269008800781</v>
      </c>
      <c r="J4168" s="235">
        <v>0.7048933271683403</v>
      </c>
      <c r="K4168" s="235">
        <v>0.72639235495209886</v>
      </c>
      <c r="L4168" s="235">
        <v>0.7431595956505519</v>
      </c>
      <c r="M4168" s="235">
        <v>0.75701523796490278</v>
      </c>
      <c r="N4168" s="235">
        <v>0.76897296214969035</v>
      </c>
      <c r="O4168" s="235">
        <v>0.77960490549948558</v>
      </c>
      <c r="P4168" s="235">
        <v>0.78914182043732195</v>
      </c>
      <c r="Q4168" s="235">
        <v>0.79761374287799103</v>
      </c>
      <c r="R4168" s="235">
        <v>0.80523028608855929</v>
      </c>
      <c r="S4168" s="235">
        <v>0.81198804933585311</v>
      </c>
      <c r="T4168" s="235">
        <v>0.81808344695534752</v>
      </c>
      <c r="U4168" s="235">
        <v>0.82348954141105324</v>
      </c>
      <c r="V4168" s="235">
        <v>0.82839700978693087</v>
      </c>
      <c r="W4168" s="236">
        <f t="shared" si="167"/>
        <v>0.83333372352009505</v>
      </c>
      <c r="X4168" s="236">
        <f t="shared" si="167"/>
        <v>0.83829985689407793</v>
      </c>
      <c r="Y4168" s="236">
        <f t="shared" si="167"/>
        <v>0.84329558523102954</v>
      </c>
      <c r="Z4168" s="236">
        <f t="shared" si="165"/>
        <v>0.84832108489790725</v>
      </c>
    </row>
    <row r="4169" spans="1:26" x14ac:dyDescent="0.35">
      <c r="A4169" t="str">
        <f t="shared" si="166"/>
        <v>prt.sol.50_75</v>
      </c>
      <c r="B4169" t="s">
        <v>1520</v>
      </c>
      <c r="C4169" t="s">
        <v>105</v>
      </c>
      <c r="D4169" t="s">
        <v>2383</v>
      </c>
      <c r="E4169" s="235">
        <v>3.2819851003594448E-2</v>
      </c>
      <c r="F4169" s="235">
        <v>3.7497853416776993E-2</v>
      </c>
      <c r="G4169" s="235">
        <v>4.2297926750796543E-2</v>
      </c>
      <c r="H4169" s="235">
        <v>4.7653394315870581E-2</v>
      </c>
      <c r="I4169" s="235">
        <v>5.2492004617858218E-2</v>
      </c>
      <c r="J4169" s="235">
        <v>5.6459747278413693E-2</v>
      </c>
      <c r="K4169" s="235">
        <v>5.9371549113097603E-2</v>
      </c>
      <c r="L4169" s="235">
        <v>6.1018754579538731E-2</v>
      </c>
      <c r="M4169" s="235">
        <v>6.148245692145074E-2</v>
      </c>
      <c r="N4169" s="235">
        <v>6.0854440539321528E-2</v>
      </c>
      <c r="O4169" s="235">
        <v>5.9371541360626452E-2</v>
      </c>
      <c r="P4169" s="235">
        <v>5.7407808381851499E-2</v>
      </c>
      <c r="Q4169" s="235">
        <v>5.5210179164849313E-2</v>
      </c>
      <c r="R4169" s="235">
        <v>5.2998212255868121E-2</v>
      </c>
      <c r="S4169" s="235">
        <v>5.0891986052033968E-2</v>
      </c>
      <c r="T4169" s="235">
        <v>4.8906786582417303E-2</v>
      </c>
      <c r="U4169" s="235">
        <v>4.7146924055568813E-2</v>
      </c>
      <c r="V4169" s="235">
        <v>4.5567053391256399E-2</v>
      </c>
      <c r="W4169" s="236">
        <f t="shared" si="167"/>
        <v>4.404012343020202E-2</v>
      </c>
      <c r="X4169" s="236">
        <f t="shared" si="167"/>
        <v>4.2564360154997309E-2</v>
      </c>
      <c r="Y4169" s="236">
        <f t="shared" si="167"/>
        <v>4.1138048994700825E-2</v>
      </c>
      <c r="Z4169" s="236">
        <f t="shared" si="165"/>
        <v>3.975953283281565E-2</v>
      </c>
    </row>
    <row r="4170" spans="1:26" x14ac:dyDescent="0.35">
      <c r="A4170" t="str">
        <f t="shared" si="166"/>
        <v>prt.wnd.50_75</v>
      </c>
      <c r="B4170" t="s">
        <v>1520</v>
      </c>
      <c r="C4170" t="s">
        <v>103</v>
      </c>
      <c r="D4170" t="s">
        <v>2383</v>
      </c>
      <c r="E4170" s="235">
        <v>0.48333745588383997</v>
      </c>
      <c r="F4170" s="235">
        <v>0.53621630484162519</v>
      </c>
      <c r="G4170" s="235">
        <v>0.58729955968977998</v>
      </c>
      <c r="H4170" s="235">
        <v>0.63932730288909922</v>
      </c>
      <c r="I4170" s="235">
        <v>0.68105862049122667</v>
      </c>
      <c r="J4170" s="235">
        <v>0.71078997087188633</v>
      </c>
      <c r="K4170" s="235">
        <v>0.73224934552411347</v>
      </c>
      <c r="L4170" s="235">
        <v>0.74884686044848936</v>
      </c>
      <c r="M4170" s="235">
        <v>0.76240936476815957</v>
      </c>
      <c r="N4170" s="235">
        <v>0.77411376918053199</v>
      </c>
      <c r="O4170" s="235">
        <v>0.78448221467553769</v>
      </c>
      <c r="P4170" s="235">
        <v>0.79370057299664576</v>
      </c>
      <c r="Q4170" s="235">
        <v>0.80192288170740889</v>
      </c>
      <c r="R4170" s="235">
        <v>0.80924598870808895</v>
      </c>
      <c r="S4170" s="235">
        <v>0.81574652636606571</v>
      </c>
      <c r="T4170" s="235">
        <v>0.82162891903696622</v>
      </c>
      <c r="U4170" s="235">
        <v>0.82686600275172295</v>
      </c>
      <c r="V4170" s="235">
        <v>0.83163514747207123</v>
      </c>
      <c r="W4170" s="236">
        <f t="shared" si="167"/>
        <v>0.836431799359588</v>
      </c>
      <c r="X4170" s="236">
        <f t="shared" si="167"/>
        <v>0.84125611706834846</v>
      </c>
      <c r="Y4170" s="236">
        <f t="shared" si="167"/>
        <v>0.84610826016750285</v>
      </c>
      <c r="Z4170" s="236">
        <f t="shared" si="165"/>
        <v>0.85098838914655406</v>
      </c>
    </row>
    <row r="4171" spans="1:26" x14ac:dyDescent="0.35">
      <c r="A4171" t="str">
        <f t="shared" si="166"/>
        <v>prt.sol.75_100</v>
      </c>
      <c r="B4171" t="s">
        <v>1520</v>
      </c>
      <c r="C4171" t="s">
        <v>105</v>
      </c>
      <c r="D4171" t="s">
        <v>2384</v>
      </c>
      <c r="E4171" s="235">
        <v>3.2819851003594448E-2</v>
      </c>
      <c r="F4171" s="235">
        <v>3.7497853416776993E-2</v>
      </c>
      <c r="G4171" s="235">
        <v>4.2297926750796543E-2</v>
      </c>
      <c r="H4171" s="235">
        <v>4.7820140835806997E-2</v>
      </c>
      <c r="I4171" s="235">
        <v>5.2688860544150819E-2</v>
      </c>
      <c r="J4171" s="235">
        <v>5.6568725047437797E-2</v>
      </c>
      <c r="K4171" s="235">
        <v>5.9306641963634041E-2</v>
      </c>
      <c r="L4171" s="235">
        <v>6.0743279798591593E-2</v>
      </c>
      <c r="M4171" s="235">
        <v>6.098991867777484E-2</v>
      </c>
      <c r="N4171" s="235">
        <v>6.0176918934832999E-2</v>
      </c>
      <c r="O4171" s="235">
        <v>5.8545796936924778E-2</v>
      </c>
      <c r="P4171" s="235">
        <v>5.6431250911841709E-2</v>
      </c>
      <c r="Q4171" s="235">
        <v>5.4151531621193648E-2</v>
      </c>
      <c r="R4171" s="235">
        <v>5.1881594883638082E-2</v>
      </c>
      <c r="S4171" s="235">
        <v>4.9748937243416058E-2</v>
      </c>
      <c r="T4171" s="235">
        <v>4.7748271622395103E-2</v>
      </c>
      <c r="U4171" s="235">
        <v>4.6017257114331613E-2</v>
      </c>
      <c r="V4171" s="235">
        <v>4.4447342327719359E-2</v>
      </c>
      <c r="W4171" s="236">
        <f t="shared" si="167"/>
        <v>4.2930986414272891E-2</v>
      </c>
      <c r="X4171" s="236">
        <f t="shared" si="167"/>
        <v>4.1466362171064218E-2</v>
      </c>
      <c r="Y4171" s="236">
        <f t="shared" si="167"/>
        <v>4.005170473162508E-2</v>
      </c>
      <c r="Z4171" s="236">
        <f t="shared" si="165"/>
        <v>3.8685309439289772E-2</v>
      </c>
    </row>
    <row r="4172" spans="1:26" x14ac:dyDescent="0.35">
      <c r="A4172" t="str">
        <f t="shared" si="166"/>
        <v>prt.wnd.75_100</v>
      </c>
      <c r="B4172" t="s">
        <v>1520</v>
      </c>
      <c r="C4172" t="s">
        <v>103</v>
      </c>
      <c r="D4172" t="s">
        <v>2384</v>
      </c>
      <c r="E4172" s="235">
        <v>0.48333745588383997</v>
      </c>
      <c r="F4172" s="235">
        <v>0.53621630484162519</v>
      </c>
      <c r="G4172" s="235">
        <v>0.58729955968977998</v>
      </c>
      <c r="H4172" s="235">
        <v>0.64161406873339499</v>
      </c>
      <c r="I4172" s="235">
        <v>0.68472216172842448</v>
      </c>
      <c r="J4172" s="235">
        <v>0.71476186367859196</v>
      </c>
      <c r="K4172" s="235">
        <v>0.73625809909151763</v>
      </c>
      <c r="L4172" s="235">
        <v>0.75278153609986309</v>
      </c>
      <c r="M4172" s="235">
        <v>0.76626616719178431</v>
      </c>
      <c r="N4172" s="235">
        <v>0.77784698821867604</v>
      </c>
      <c r="O4172" s="235">
        <v>0.78808145870694779</v>
      </c>
      <c r="P4172" s="235">
        <v>0.79719255784972287</v>
      </c>
      <c r="Q4172" s="235">
        <v>0.80527295572056246</v>
      </c>
      <c r="R4172" s="235">
        <v>0.81244274941650452</v>
      </c>
      <c r="S4172" s="235">
        <v>0.81881128567387562</v>
      </c>
      <c r="T4172" s="235">
        <v>0.82457342917249787</v>
      </c>
      <c r="U4172" s="235">
        <v>0.82966140298277802</v>
      </c>
      <c r="V4172" s="235">
        <v>0.83436918650172609</v>
      </c>
      <c r="W4172" s="236">
        <f t="shared" si="167"/>
        <v>0.83910368359995069</v>
      </c>
      <c r="X4172" s="236">
        <f t="shared" si="167"/>
        <v>0.84386504585946798</v>
      </c>
      <c r="Y4172" s="236">
        <f t="shared" si="167"/>
        <v>0.84865342572242275</v>
      </c>
      <c r="Z4172" s="236">
        <f t="shared" si="165"/>
        <v>0.85346897649596853</v>
      </c>
    </row>
    <row r="4173" spans="1:26" x14ac:dyDescent="0.35">
      <c r="A4173" t="str">
        <f t="shared" si="166"/>
        <v>pri.sol.0_0</v>
      </c>
      <c r="B4173" t="s">
        <v>2320</v>
      </c>
      <c r="C4173" t="s">
        <v>105</v>
      </c>
      <c r="D4173" t="s">
        <v>2380</v>
      </c>
      <c r="E4173" s="235">
        <v>4.640284756392471E-2</v>
      </c>
      <c r="F4173" s="235">
        <v>6.072960988469292E-2</v>
      </c>
      <c r="G4173" s="235">
        <v>7.9550338773613657E-2</v>
      </c>
      <c r="H4173" s="235">
        <v>0.1038410555582349</v>
      </c>
      <c r="I4173" s="235">
        <v>0.13502019696382139</v>
      </c>
      <c r="J4173" s="235">
        <v>0.1742782108114771</v>
      </c>
      <c r="K4173" s="235">
        <v>0.2225777523730241</v>
      </c>
      <c r="L4173" s="235">
        <v>0.27992660791914642</v>
      </c>
      <c r="M4173" s="235">
        <v>0.3446746688576236</v>
      </c>
      <c r="N4173" s="235">
        <v>0.41291539254099519</v>
      </c>
      <c r="O4173" s="235">
        <v>0.47964640071239539</v>
      </c>
      <c r="P4173" s="235">
        <v>0.54069719978763553</v>
      </c>
      <c r="Q4173" s="235">
        <v>0.59389452027043033</v>
      </c>
      <c r="R4173" s="235">
        <v>0.63881503876605461</v>
      </c>
      <c r="S4173" s="235">
        <v>0.67632135375203817</v>
      </c>
      <c r="T4173" s="235">
        <v>0.70754279204819204</v>
      </c>
      <c r="U4173" s="235">
        <v>0.73333157109862723</v>
      </c>
      <c r="V4173" s="235">
        <v>0.75458614299919846</v>
      </c>
      <c r="W4173" s="236">
        <f t="shared" si="167"/>
        <v>0.77645674841650458</v>
      </c>
      <c r="X4173" s="236">
        <f t="shared" si="167"/>
        <v>0.79896124220528053</v>
      </c>
      <c r="Y4173" s="236">
        <f t="shared" si="167"/>
        <v>0.8221179967178146</v>
      </c>
      <c r="Z4173" s="236">
        <f t="shared" si="167"/>
        <v>0.84594591680287845</v>
      </c>
    </row>
    <row r="4174" spans="1:26" x14ac:dyDescent="0.35">
      <c r="A4174" t="str">
        <f t="shared" ref="A4174:A4237" si="168">LOWER(B4174)&amp;"."&amp;C4174&amp;"."&amp;D4174</f>
        <v>pri.wnd.0_0</v>
      </c>
      <c r="B4174" t="s">
        <v>2320</v>
      </c>
      <c r="C4174" t="s">
        <v>103</v>
      </c>
      <c r="D4174" t="s">
        <v>2380</v>
      </c>
      <c r="E4174" s="235">
        <v>7.975158303870214E-2</v>
      </c>
      <c r="F4174" s="235">
        <v>9.4993253331175753E-2</v>
      </c>
      <c r="G4174" s="235">
        <v>0.1112071998969525</v>
      </c>
      <c r="H4174" s="235">
        <v>0.12733123204841179</v>
      </c>
      <c r="I4174" s="235">
        <v>0.14219937709503991</v>
      </c>
      <c r="J4174" s="235">
        <v>0.154121635629898</v>
      </c>
      <c r="K4174" s="235">
        <v>0.16153380416991611</v>
      </c>
      <c r="L4174" s="235">
        <v>0.16287383897337179</v>
      </c>
      <c r="M4174" s="235">
        <v>0.15753375214491311</v>
      </c>
      <c r="N4174" s="235">
        <v>0.14615599975289509</v>
      </c>
      <c r="O4174" s="235">
        <v>0.13090033787997299</v>
      </c>
      <c r="P4174" s="235">
        <v>0.1145536732282033</v>
      </c>
      <c r="Q4174" s="235">
        <v>9.936744605786596E-2</v>
      </c>
      <c r="R4174" s="235">
        <v>8.6438713598547948E-2</v>
      </c>
      <c r="S4174" s="235">
        <v>7.5881154813508031E-2</v>
      </c>
      <c r="T4174" s="235">
        <v>6.7412307185282766E-2</v>
      </c>
      <c r="U4174" s="235">
        <v>6.0603267616337338E-2</v>
      </c>
      <c r="V4174" s="235">
        <v>5.5116223852964323E-2</v>
      </c>
      <c r="W4174" s="236">
        <f t="shared" ref="W4174:Z4237" si="169">IF(V4174=0,0,V4174*(V4174/U4174))</f>
        <v>5.0125979197054853E-2</v>
      </c>
      <c r="X4174" s="236">
        <f t="shared" si="169"/>
        <v>4.5587553261387657E-2</v>
      </c>
      <c r="Y4174" s="236">
        <f t="shared" si="169"/>
        <v>4.1460038200749248E-2</v>
      </c>
      <c r="Z4174" s="236">
        <f t="shared" si="169"/>
        <v>3.7706229982373558E-2</v>
      </c>
    </row>
    <row r="4175" spans="1:26" x14ac:dyDescent="0.35">
      <c r="A4175" t="str">
        <f t="shared" si="168"/>
        <v>pri.sol.0_25</v>
      </c>
      <c r="B4175" t="s">
        <v>2320</v>
      </c>
      <c r="C4175" t="s">
        <v>105</v>
      </c>
      <c r="D4175" t="s">
        <v>2381</v>
      </c>
      <c r="E4175" s="235">
        <v>4.640284756392471E-2</v>
      </c>
      <c r="F4175" s="235">
        <v>6.072960988469292E-2</v>
      </c>
      <c r="G4175" s="235">
        <v>7.9550338773613657E-2</v>
      </c>
      <c r="H4175" s="235">
        <v>0.1038410555582349</v>
      </c>
      <c r="I4175" s="235">
        <v>0.13523295710983549</v>
      </c>
      <c r="J4175" s="235">
        <v>0.17519480931103809</v>
      </c>
      <c r="K4175" s="235">
        <v>0.22497535723279169</v>
      </c>
      <c r="L4175" s="235">
        <v>0.28482271222890271</v>
      </c>
      <c r="M4175" s="235">
        <v>0.35315759830267318</v>
      </c>
      <c r="N4175" s="235">
        <v>0.42554237006363532</v>
      </c>
      <c r="O4175" s="235">
        <v>0.49638757444526388</v>
      </c>
      <c r="P4175" s="235">
        <v>0.56094204155371075</v>
      </c>
      <c r="Q4175" s="235">
        <v>0.61682741770279337</v>
      </c>
      <c r="R4175" s="235">
        <v>0.66363168658002403</v>
      </c>
      <c r="S4175" s="235">
        <v>0.70196465672780084</v>
      </c>
      <c r="T4175" s="235">
        <v>0.73296651369014598</v>
      </c>
      <c r="U4175" s="235">
        <v>0.75796414221820851</v>
      </c>
      <c r="V4175" s="235">
        <v>0.77822179777441947</v>
      </c>
      <c r="W4175" s="236">
        <f t="shared" si="169"/>
        <v>0.79902086760839974</v>
      </c>
      <c r="X4175" s="236">
        <f t="shared" si="169"/>
        <v>0.82037582177663537</v>
      </c>
      <c r="Y4175" s="236">
        <f t="shared" si="169"/>
        <v>0.84230151706818157</v>
      </c>
      <c r="Z4175" s="236">
        <f t="shared" si="169"/>
        <v>0.86481320734063383</v>
      </c>
    </row>
    <row r="4176" spans="1:26" x14ac:dyDescent="0.35">
      <c r="A4176" t="str">
        <f t="shared" si="168"/>
        <v>pri.wnd.0_25</v>
      </c>
      <c r="B4176" t="s">
        <v>2320</v>
      </c>
      <c r="C4176" t="s">
        <v>103</v>
      </c>
      <c r="D4176" t="s">
        <v>2381</v>
      </c>
      <c r="E4176" s="235">
        <v>7.975158303870214E-2</v>
      </c>
      <c r="F4176" s="235">
        <v>9.4993253331175753E-2</v>
      </c>
      <c r="G4176" s="235">
        <v>0.1112071998969525</v>
      </c>
      <c r="H4176" s="235">
        <v>0.12733123204841179</v>
      </c>
      <c r="I4176" s="235">
        <v>0.14248378218585811</v>
      </c>
      <c r="J4176" s="235">
        <v>0.15510071592145189</v>
      </c>
      <c r="K4176" s="235">
        <v>0.16350912640500609</v>
      </c>
      <c r="L4176" s="235">
        <v>0.16585804231163381</v>
      </c>
      <c r="M4176" s="235">
        <v>0.1610801949592833</v>
      </c>
      <c r="N4176" s="235">
        <v>0.14959824648027911</v>
      </c>
      <c r="O4176" s="235">
        <v>0.13354109213634141</v>
      </c>
      <c r="P4176" s="235">
        <v>0.11614022435342029</v>
      </c>
      <c r="Q4176" s="235">
        <v>9.9964486621947179E-2</v>
      </c>
      <c r="R4176" s="235">
        <v>8.6225692126254555E-2</v>
      </c>
      <c r="S4176" s="235">
        <v>7.5148698318266913E-2</v>
      </c>
      <c r="T4176" s="235">
        <v>6.6331047182152714E-2</v>
      </c>
      <c r="U4176" s="235">
        <v>5.9304756084061161E-2</v>
      </c>
      <c r="V4176" s="235">
        <v>5.3697874454384023E-2</v>
      </c>
      <c r="W4176" s="236">
        <f t="shared" si="169"/>
        <v>4.8621087267126488E-2</v>
      </c>
      <c r="X4176" s="236">
        <f t="shared" si="169"/>
        <v>4.4024277516715116E-2</v>
      </c>
      <c r="Y4176" s="236">
        <f t="shared" si="169"/>
        <v>3.9862066436740388E-2</v>
      </c>
      <c r="Z4176" s="236">
        <f t="shared" si="169"/>
        <v>3.6093365530048729E-2</v>
      </c>
    </row>
    <row r="4177" spans="1:26" x14ac:dyDescent="0.35">
      <c r="A4177" t="str">
        <f t="shared" si="168"/>
        <v>pri.sol.25_50</v>
      </c>
      <c r="B4177" t="s">
        <v>2320</v>
      </c>
      <c r="C4177" t="s">
        <v>105</v>
      </c>
      <c r="D4177" t="s">
        <v>2382</v>
      </c>
      <c r="E4177" s="235">
        <v>4.640284756392471E-2</v>
      </c>
      <c r="F4177" s="235">
        <v>6.072960988469292E-2</v>
      </c>
      <c r="G4177" s="235">
        <v>7.9550338773613657E-2</v>
      </c>
      <c r="H4177" s="235">
        <v>0.105549504095347</v>
      </c>
      <c r="I4177" s="235">
        <v>0.1404840779893631</v>
      </c>
      <c r="J4177" s="235">
        <v>0.18567528151074841</v>
      </c>
      <c r="K4177" s="235">
        <v>0.24246814208062969</v>
      </c>
      <c r="L4177" s="235">
        <v>0.31056606483094468</v>
      </c>
      <c r="M4177" s="235">
        <v>0.38684151249018078</v>
      </c>
      <c r="N4177" s="235">
        <v>0.4650285726215303</v>
      </c>
      <c r="O4177" s="235">
        <v>0.53848451178106982</v>
      </c>
      <c r="P4177" s="235">
        <v>0.60286558377072386</v>
      </c>
      <c r="Q4177" s="235">
        <v>0.65585143320985251</v>
      </c>
      <c r="R4177" s="235">
        <v>0.69806199702181726</v>
      </c>
      <c r="S4177" s="235">
        <v>0.73136459151174316</v>
      </c>
      <c r="T4177" s="235">
        <v>0.75793741567148354</v>
      </c>
      <c r="U4177" s="235">
        <v>0.77924216132435342</v>
      </c>
      <c r="V4177" s="235">
        <v>0.79658024111122083</v>
      </c>
      <c r="W4177" s="236">
        <f t="shared" si="169"/>
        <v>0.81430409187611763</v>
      </c>
      <c r="X4177" s="236">
        <f t="shared" si="169"/>
        <v>0.83242229699444159</v>
      </c>
      <c r="Y4177" s="236">
        <f t="shared" si="169"/>
        <v>0.85094363082105118</v>
      </c>
      <c r="Z4177" s="236">
        <f t="shared" si="169"/>
        <v>0.8698770629395437</v>
      </c>
    </row>
    <row r="4178" spans="1:26" x14ac:dyDescent="0.35">
      <c r="A4178" t="str">
        <f t="shared" si="168"/>
        <v>pri.wnd.25_50</v>
      </c>
      <c r="B4178" t="s">
        <v>2320</v>
      </c>
      <c r="C4178" t="s">
        <v>103</v>
      </c>
      <c r="D4178" t="s">
        <v>2382</v>
      </c>
      <c r="E4178" s="235">
        <v>7.975158303870214E-2</v>
      </c>
      <c r="F4178" s="235">
        <v>9.4993253331175753E-2</v>
      </c>
      <c r="G4178" s="235">
        <v>0.1112071998969525</v>
      </c>
      <c r="H4178" s="235">
        <v>0.13036311115845431</v>
      </c>
      <c r="I4178" s="235">
        <v>0.1500845669055649</v>
      </c>
      <c r="J4178" s="235">
        <v>0.16717738113141459</v>
      </c>
      <c r="K4178" s="235">
        <v>0.1787935117819697</v>
      </c>
      <c r="L4178" s="235">
        <v>0.18192811957721269</v>
      </c>
      <c r="M4178" s="235">
        <v>0.17507915962718321</v>
      </c>
      <c r="N4178" s="235">
        <v>0.1592301109227057</v>
      </c>
      <c r="O4178" s="235">
        <v>0.13845119452205959</v>
      </c>
      <c r="P4178" s="235">
        <v>0.11727208441632871</v>
      </c>
      <c r="Q4178" s="235">
        <v>9.8802297650824197E-2</v>
      </c>
      <c r="R4178" s="235">
        <v>8.3944875587717738E-2</v>
      </c>
      <c r="S4178" s="235">
        <v>7.2523642934489138E-2</v>
      </c>
      <c r="T4178" s="235">
        <v>6.3730739198113409E-2</v>
      </c>
      <c r="U4178" s="235">
        <v>5.6930496815578477E-2</v>
      </c>
      <c r="V4178" s="235">
        <v>5.1556048127082442E-2</v>
      </c>
      <c r="W4178" s="236">
        <f t="shared" si="169"/>
        <v>4.6688967199645055E-2</v>
      </c>
      <c r="X4178" s="236">
        <f t="shared" si="169"/>
        <v>4.2281356646970178E-2</v>
      </c>
      <c r="Y4178" s="236">
        <f t="shared" si="169"/>
        <v>3.8289840772530094E-2</v>
      </c>
      <c r="Z4178" s="236">
        <f t="shared" si="169"/>
        <v>3.4675138705388908E-2</v>
      </c>
    </row>
    <row r="4179" spans="1:26" x14ac:dyDescent="0.35">
      <c r="A4179" t="str">
        <f t="shared" si="168"/>
        <v>pri.sol.50_75</v>
      </c>
      <c r="B4179" t="s">
        <v>2320</v>
      </c>
      <c r="C4179" t="s">
        <v>105</v>
      </c>
      <c r="D4179" t="s">
        <v>2383</v>
      </c>
      <c r="E4179" s="235">
        <v>4.640284756392471E-2</v>
      </c>
      <c r="F4179" s="235">
        <v>6.072960988469292E-2</v>
      </c>
      <c r="G4179" s="235">
        <v>7.9550338773613657E-2</v>
      </c>
      <c r="H4179" s="235">
        <v>0.10672104042303771</v>
      </c>
      <c r="I4179" s="235">
        <v>0.14393082901160051</v>
      </c>
      <c r="J4179" s="235">
        <v>0.19224861484323649</v>
      </c>
      <c r="K4179" s="235">
        <v>0.25296056710856418</v>
      </c>
      <c r="L4179" s="235">
        <v>0.32511882371140871</v>
      </c>
      <c r="M4179" s="235">
        <v>0.40452132999842277</v>
      </c>
      <c r="N4179" s="235">
        <v>0.48434040887905738</v>
      </c>
      <c r="O4179" s="235">
        <v>0.55779957227729771</v>
      </c>
      <c r="P4179" s="235">
        <v>0.6205623630769852</v>
      </c>
      <c r="Q4179" s="235">
        <v>0.67124873314468159</v>
      </c>
      <c r="R4179" s="235">
        <v>0.71109061096226056</v>
      </c>
      <c r="S4179" s="235">
        <v>0.74230787668874243</v>
      </c>
      <c r="T4179" s="235">
        <v>0.76712022480019559</v>
      </c>
      <c r="U4179" s="235">
        <v>0.78699979967552136</v>
      </c>
      <c r="V4179" s="235">
        <v>0.80320968020195127</v>
      </c>
      <c r="W4179" s="236">
        <f t="shared" si="169"/>
        <v>0.81975343657789157</v>
      </c>
      <c r="X4179" s="236">
        <f t="shared" si="169"/>
        <v>0.83663794566358218</v>
      </c>
      <c r="Y4179" s="236">
        <f t="shared" si="169"/>
        <v>0.85387022596235229</v>
      </c>
      <c r="Z4179" s="236">
        <f t="shared" si="169"/>
        <v>0.8714574405380513</v>
      </c>
    </row>
    <row r="4180" spans="1:26" x14ac:dyDescent="0.35">
      <c r="A4180" t="str">
        <f t="shared" si="168"/>
        <v>pri.wnd.50_75</v>
      </c>
      <c r="B4180" t="s">
        <v>2320</v>
      </c>
      <c r="C4180" t="s">
        <v>103</v>
      </c>
      <c r="D4180" t="s">
        <v>2383</v>
      </c>
      <c r="E4180" s="235">
        <v>7.975158303870214E-2</v>
      </c>
      <c r="F4180" s="235">
        <v>9.4993253331175753E-2</v>
      </c>
      <c r="G4180" s="235">
        <v>0.1112071998969525</v>
      </c>
      <c r="H4180" s="235">
        <v>0.13304063064884361</v>
      </c>
      <c r="I4180" s="235">
        <v>0.1568902787220392</v>
      </c>
      <c r="J4180" s="235">
        <v>0.1779872716517682</v>
      </c>
      <c r="K4180" s="235">
        <v>0.19228131467380929</v>
      </c>
      <c r="L4180" s="235">
        <v>0.19586934586724</v>
      </c>
      <c r="M4180" s="235">
        <v>0.1870563311761799</v>
      </c>
      <c r="N4180" s="235">
        <v>0.16784355812211929</v>
      </c>
      <c r="O4180" s="235">
        <v>0.14360107510175471</v>
      </c>
      <c r="P4180" s="235">
        <v>0.11982913382435061</v>
      </c>
      <c r="Q4180" s="235">
        <v>9.978999682529209E-2</v>
      </c>
      <c r="R4180" s="235">
        <v>8.4175891378472478E-2</v>
      </c>
      <c r="S4180" s="235">
        <v>7.2426191656285305E-2</v>
      </c>
      <c r="T4180" s="235">
        <v>6.3514952240544792E-2</v>
      </c>
      <c r="U4180" s="235">
        <v>5.6695449726710617E-2</v>
      </c>
      <c r="V4180" s="235">
        <v>5.1342894070729117E-2</v>
      </c>
      <c r="W4180" s="236">
        <f t="shared" si="169"/>
        <v>4.649566736422206E-2</v>
      </c>
      <c r="X4180" s="236">
        <f t="shared" si="169"/>
        <v>4.2106062051474144E-2</v>
      </c>
      <c r="Y4180" s="236">
        <f t="shared" si="169"/>
        <v>3.8130874595142063E-2</v>
      </c>
      <c r="Z4180" s="236">
        <f t="shared" si="169"/>
        <v>3.4530980256785776E-2</v>
      </c>
    </row>
    <row r="4181" spans="1:26" x14ac:dyDescent="0.35">
      <c r="A4181" t="str">
        <f t="shared" si="168"/>
        <v>pri.sol.75_100</v>
      </c>
      <c r="B4181" t="s">
        <v>2320</v>
      </c>
      <c r="C4181" t="s">
        <v>105</v>
      </c>
      <c r="D4181" t="s">
        <v>2384</v>
      </c>
      <c r="E4181" s="235">
        <v>4.640284756392471E-2</v>
      </c>
      <c r="F4181" s="235">
        <v>6.072960988469292E-2</v>
      </c>
      <c r="G4181" s="235">
        <v>7.9550338773613657E-2</v>
      </c>
      <c r="H4181" s="235">
        <v>0.1074648120737068</v>
      </c>
      <c r="I4181" s="235">
        <v>0.1460149236846815</v>
      </c>
      <c r="J4181" s="235">
        <v>0.19603350917679879</v>
      </c>
      <c r="K4181" s="235">
        <v>0.25857883960926609</v>
      </c>
      <c r="L4181" s="235">
        <v>0.33232356699433729</v>
      </c>
      <c r="M4181" s="235">
        <v>0.41251091516028549</v>
      </c>
      <c r="N4181" s="235">
        <v>0.49221428243157178</v>
      </c>
      <c r="O4181" s="235">
        <v>0.56509557551573697</v>
      </c>
      <c r="P4181" s="235">
        <v>0.6269993558083552</v>
      </c>
      <c r="Q4181" s="235">
        <v>0.67673734198758873</v>
      </c>
      <c r="R4181" s="235">
        <v>0.71566061488143073</v>
      </c>
      <c r="S4181" s="235">
        <v>0.74610099325186396</v>
      </c>
      <c r="T4181" s="235">
        <v>0.7702372629482781</v>
      </c>
      <c r="U4181" s="235">
        <v>0.78958208498089355</v>
      </c>
      <c r="V4181" s="235">
        <v>0.80537170090189181</v>
      </c>
      <c r="W4181" s="236">
        <f t="shared" si="169"/>
        <v>0.82147706863093506</v>
      </c>
      <c r="X4181" s="236">
        <f t="shared" si="169"/>
        <v>0.83790450239408065</v>
      </c>
      <c r="Y4181" s="236">
        <f t="shared" si="169"/>
        <v>0.85466044268570696</v>
      </c>
      <c r="Z4181" s="236">
        <f t="shared" si="169"/>
        <v>0.8717514587935562</v>
      </c>
    </row>
    <row r="4182" spans="1:26" x14ac:dyDescent="0.35">
      <c r="A4182" t="str">
        <f t="shared" si="168"/>
        <v>pri.wnd.75_100</v>
      </c>
      <c r="B4182" t="s">
        <v>2320</v>
      </c>
      <c r="C4182" t="s">
        <v>103</v>
      </c>
      <c r="D4182" t="s">
        <v>2384</v>
      </c>
      <c r="E4182" s="235">
        <v>7.975158303870214E-2</v>
      </c>
      <c r="F4182" s="235">
        <v>9.4993253331175753E-2</v>
      </c>
      <c r="G4182" s="235">
        <v>0.1112071998969525</v>
      </c>
      <c r="H4182" s="235">
        <v>0.1351041077618165</v>
      </c>
      <c r="I4182" s="235">
        <v>0.16207861006365171</v>
      </c>
      <c r="J4182" s="235">
        <v>0.18606408449553269</v>
      </c>
      <c r="K4182" s="235">
        <v>0.2022426801074716</v>
      </c>
      <c r="L4182" s="235">
        <v>0.2060371737392514</v>
      </c>
      <c r="M4182" s="235">
        <v>0.19574947536320861</v>
      </c>
      <c r="N4182" s="235">
        <v>0.17429305517356869</v>
      </c>
      <c r="O4182" s="235">
        <v>0.1478430570675332</v>
      </c>
      <c r="P4182" s="235">
        <v>0.1224594561924216</v>
      </c>
      <c r="Q4182" s="235">
        <v>0.10135805958093271</v>
      </c>
      <c r="R4182" s="235">
        <v>8.5172569902293188E-2</v>
      </c>
      <c r="S4182" s="235">
        <v>7.3077950773852374E-2</v>
      </c>
      <c r="T4182" s="235">
        <v>6.398577143964293E-2</v>
      </c>
      <c r="U4182" s="235">
        <v>5.7059780277172123E-2</v>
      </c>
      <c r="V4182" s="235">
        <v>5.1641728004728348E-2</v>
      </c>
      <c r="W4182" s="236">
        <f t="shared" si="169"/>
        <v>4.6738141267979552E-2</v>
      </c>
      <c r="X4182" s="236">
        <f t="shared" si="169"/>
        <v>4.2300169525419505E-2</v>
      </c>
      <c r="Y4182" s="236">
        <f t="shared" si="169"/>
        <v>3.8283600788058876E-2</v>
      </c>
      <c r="Z4182" s="236">
        <f t="shared" si="169"/>
        <v>3.4648421170480566E-2</v>
      </c>
    </row>
    <row r="4183" spans="1:26" x14ac:dyDescent="0.35">
      <c r="A4183" t="str">
        <f t="shared" si="168"/>
        <v>qat.sol.0_0</v>
      </c>
      <c r="B4183" t="s">
        <v>1540</v>
      </c>
      <c r="C4183" t="s">
        <v>105</v>
      </c>
      <c r="D4183" t="s">
        <v>2380</v>
      </c>
      <c r="E4183" s="235">
        <v>2.090400227663932E-2</v>
      </c>
      <c r="F4183" s="235">
        <v>2.3238427330968741E-2</v>
      </c>
      <c r="G4183" s="235">
        <v>2.5784977101884151E-2</v>
      </c>
      <c r="H4183" s="235">
        <v>2.8523010345819149E-2</v>
      </c>
      <c r="I4183" s="235">
        <v>3.1460164405327368E-2</v>
      </c>
      <c r="J4183" s="235">
        <v>3.4590724557257473E-2</v>
      </c>
      <c r="K4183" s="235">
        <v>3.7913867827805009E-2</v>
      </c>
      <c r="L4183" s="235">
        <v>4.138315222475205E-2</v>
      </c>
      <c r="M4183" s="235">
        <v>4.5008204905001757E-2</v>
      </c>
      <c r="N4183" s="235">
        <v>4.8761481356197602E-2</v>
      </c>
      <c r="O4183" s="235">
        <v>5.2639744983810591E-2</v>
      </c>
      <c r="P4183" s="235">
        <v>5.660612148758238E-2</v>
      </c>
      <c r="Q4183" s="235">
        <v>6.0610242346617139E-2</v>
      </c>
      <c r="R4183" s="235">
        <v>6.4641589518515258E-2</v>
      </c>
      <c r="S4183" s="235">
        <v>6.8701963041991179E-2</v>
      </c>
      <c r="T4183" s="235">
        <v>7.2754689684551094E-2</v>
      </c>
      <c r="U4183" s="235">
        <v>7.6814348751658851E-2</v>
      </c>
      <c r="V4183" s="235">
        <v>8.0836373986807264E-2</v>
      </c>
      <c r="W4183" s="236">
        <f t="shared" si="169"/>
        <v>8.5068993821207833E-2</v>
      </c>
      <c r="X4183" s="236">
        <f t="shared" si="169"/>
        <v>8.9523235059179584E-2</v>
      </c>
      <c r="Y4183" s="236">
        <f t="shared" si="169"/>
        <v>9.4210701872238622E-2</v>
      </c>
      <c r="Z4183" s="236">
        <f t="shared" si="169"/>
        <v>9.9143606030239501E-2</v>
      </c>
    </row>
    <row r="4184" spans="1:26" x14ac:dyDescent="0.35">
      <c r="A4184" t="str">
        <f t="shared" si="168"/>
        <v>qat.wnd.0_0</v>
      </c>
      <c r="B4184" t="s">
        <v>1540</v>
      </c>
      <c r="C4184" t="s">
        <v>103</v>
      </c>
      <c r="D4184" t="s">
        <v>2380</v>
      </c>
      <c r="E4184" s="235">
        <v>1.3411818198819319E-2</v>
      </c>
      <c r="F4184" s="235">
        <v>1.4420541165920399E-2</v>
      </c>
      <c r="G4184" s="235">
        <v>1.5395610951940151E-2</v>
      </c>
      <c r="H4184" s="235">
        <v>1.6304436559963571E-2</v>
      </c>
      <c r="I4184" s="235">
        <v>1.7144876215296759E-2</v>
      </c>
      <c r="J4184" s="235">
        <v>1.7907684156724051E-2</v>
      </c>
      <c r="K4184" s="235">
        <v>1.8575723220013631E-2</v>
      </c>
      <c r="L4184" s="235">
        <v>1.9152928986047819E-2</v>
      </c>
      <c r="M4184" s="235">
        <v>1.96502549762172E-2</v>
      </c>
      <c r="N4184" s="235">
        <v>2.0071275563831301E-2</v>
      </c>
      <c r="O4184" s="235">
        <v>2.0424208087341029E-2</v>
      </c>
      <c r="P4184" s="235">
        <v>2.0696873605827979E-2</v>
      </c>
      <c r="Q4184" s="235">
        <v>2.0911136997884341E-2</v>
      </c>
      <c r="R4184" s="235">
        <v>2.1075750945744862E-2</v>
      </c>
      <c r="S4184" s="235">
        <v>2.1199734111410361E-2</v>
      </c>
      <c r="T4184" s="235">
        <v>2.1287804530642201E-2</v>
      </c>
      <c r="U4184" s="235">
        <v>2.134728953974158E-2</v>
      </c>
      <c r="V4184" s="235">
        <v>2.1383197621466839E-2</v>
      </c>
      <c r="W4184" s="236">
        <f t="shared" si="169"/>
        <v>2.1419166103850026E-2</v>
      </c>
      <c r="X4184" s="236">
        <f t="shared" si="169"/>
        <v>2.1455195088490538E-2</v>
      </c>
      <c r="Y4184" s="236">
        <f t="shared" si="169"/>
        <v>2.1491284677158676E-2</v>
      </c>
      <c r="Z4184" s="236">
        <f t="shared" si="169"/>
        <v>2.152743497179592E-2</v>
      </c>
    </row>
    <row r="4185" spans="1:26" x14ac:dyDescent="0.35">
      <c r="A4185" t="str">
        <f t="shared" si="168"/>
        <v>qat.sol.0_25</v>
      </c>
      <c r="B4185" t="s">
        <v>1540</v>
      </c>
      <c r="C4185" t="s">
        <v>105</v>
      </c>
      <c r="D4185" t="s">
        <v>2381</v>
      </c>
      <c r="E4185" s="235">
        <v>2.090400227663932E-2</v>
      </c>
      <c r="F4185" s="235">
        <v>2.3238427330968741E-2</v>
      </c>
      <c r="G4185" s="235">
        <v>2.5784977101884151E-2</v>
      </c>
      <c r="H4185" s="235">
        <v>2.8523010345819149E-2</v>
      </c>
      <c r="I4185" s="235">
        <v>3.1551081463113431E-2</v>
      </c>
      <c r="J4185" s="235">
        <v>3.4942437972336857E-2</v>
      </c>
      <c r="K4185" s="235">
        <v>3.8762811696971052E-2</v>
      </c>
      <c r="L4185" s="235">
        <v>4.3041065518848107E-2</v>
      </c>
      <c r="M4185" s="235">
        <v>4.7874101155915699E-2</v>
      </c>
      <c r="N4185" s="235">
        <v>5.3328059397615361E-2</v>
      </c>
      <c r="O4185" s="235">
        <v>5.9503729491441393E-2</v>
      </c>
      <c r="P4185" s="235">
        <v>6.6461564623919972E-2</v>
      </c>
      <c r="Q4185" s="235">
        <v>7.4290205245752375E-2</v>
      </c>
      <c r="R4185" s="235">
        <v>8.3094701788065689E-2</v>
      </c>
      <c r="S4185" s="235">
        <v>9.3027449967330852E-2</v>
      </c>
      <c r="T4185" s="235">
        <v>0.1041895159181163</v>
      </c>
      <c r="U4185" s="235">
        <v>0.116152102321359</v>
      </c>
      <c r="V4185" s="235">
        <v>0.12861820206095481</v>
      </c>
      <c r="W4185" s="236">
        <f t="shared" si="169"/>
        <v>0.14242223404294427</v>
      </c>
      <c r="X4185" s="236">
        <f t="shared" si="169"/>
        <v>0.15770779271327509</v>
      </c>
      <c r="Y4185" s="236">
        <f t="shared" si="169"/>
        <v>0.17463388388496853</v>
      </c>
      <c r="Z4185" s="236">
        <f t="shared" si="169"/>
        <v>0.19337657877308925</v>
      </c>
    </row>
    <row r="4186" spans="1:26" x14ac:dyDescent="0.35">
      <c r="A4186" t="str">
        <f t="shared" si="168"/>
        <v>qat.wnd.0_25</v>
      </c>
      <c r="B4186" t="s">
        <v>1540</v>
      </c>
      <c r="C4186" t="s">
        <v>103</v>
      </c>
      <c r="D4186" t="s">
        <v>2381</v>
      </c>
      <c r="E4186" s="235">
        <v>1.3411818198819319E-2</v>
      </c>
      <c r="F4186" s="235">
        <v>1.4420541165920399E-2</v>
      </c>
      <c r="G4186" s="235">
        <v>1.5395610951940151E-2</v>
      </c>
      <c r="H4186" s="235">
        <v>1.6304436559963571E-2</v>
      </c>
      <c r="I4186" s="235">
        <v>1.716884290669379E-2</v>
      </c>
      <c r="J4186" s="235">
        <v>1.7991972915139751E-2</v>
      </c>
      <c r="K4186" s="235">
        <v>1.8757769486645232E-2</v>
      </c>
      <c r="L4186" s="235">
        <v>1.9472183689600731E-2</v>
      </c>
      <c r="M4186" s="235">
        <v>2.0146389201214289E-2</v>
      </c>
      <c r="N4186" s="235">
        <v>2.0782519164326281E-2</v>
      </c>
      <c r="O4186" s="235">
        <v>2.136714127277756E-2</v>
      </c>
      <c r="P4186" s="235">
        <v>2.1915047346324192E-2</v>
      </c>
      <c r="Q4186" s="235">
        <v>2.2435920085213369E-2</v>
      </c>
      <c r="R4186" s="235">
        <v>2.292991467096625E-2</v>
      </c>
      <c r="S4186" s="235">
        <v>2.340140816023693E-2</v>
      </c>
      <c r="T4186" s="235">
        <v>2.382510923138826E-2</v>
      </c>
      <c r="U4186" s="235">
        <v>2.4181757225789469E-2</v>
      </c>
      <c r="V4186" s="235">
        <v>2.445915952672624E-2</v>
      </c>
      <c r="W4186" s="236">
        <f t="shared" si="169"/>
        <v>2.4739744062760589E-2</v>
      </c>
      <c r="X4186" s="236">
        <f t="shared" si="169"/>
        <v>2.5023547339069949E-2</v>
      </c>
      <c r="Y4186" s="236">
        <f t="shared" si="169"/>
        <v>2.5310606279602819E-2</v>
      </c>
      <c r="Z4186" s="236">
        <f t="shared" si="169"/>
        <v>2.5600958231882718E-2</v>
      </c>
    </row>
    <row r="4187" spans="1:26" x14ac:dyDescent="0.35">
      <c r="A4187" t="str">
        <f t="shared" si="168"/>
        <v>qat.sol.25_50</v>
      </c>
      <c r="B4187" t="s">
        <v>1540</v>
      </c>
      <c r="C4187" t="s">
        <v>105</v>
      </c>
      <c r="D4187" t="s">
        <v>2382</v>
      </c>
      <c r="E4187" s="235">
        <v>2.090400227663932E-2</v>
      </c>
      <c r="F4187" s="235">
        <v>2.3238427330968741E-2</v>
      </c>
      <c r="G4187" s="235">
        <v>2.5784977101884151E-2</v>
      </c>
      <c r="H4187" s="235">
        <v>2.9523665224131031E-2</v>
      </c>
      <c r="I4187" s="235">
        <v>3.4332564612907561E-2</v>
      </c>
      <c r="J4187" s="235">
        <v>4.0098037360557108E-2</v>
      </c>
      <c r="K4187" s="235">
        <v>4.6994555610797052E-2</v>
      </c>
      <c r="L4187" s="235">
        <v>5.5193952964750922E-2</v>
      </c>
      <c r="M4187" s="235">
        <v>6.4923265292574153E-2</v>
      </c>
      <c r="N4187" s="235">
        <v>7.6367823337469415E-2</v>
      </c>
      <c r="O4187" s="235">
        <v>8.9808504167903563E-2</v>
      </c>
      <c r="P4187" s="235">
        <v>0.1054712664854381</v>
      </c>
      <c r="Q4187" s="235">
        <v>0.12356739371100239</v>
      </c>
      <c r="R4187" s="235">
        <v>0.14432036586785271</v>
      </c>
      <c r="S4187" s="235">
        <v>0.16790538192108639</v>
      </c>
      <c r="T4187" s="235">
        <v>0.19440190702584639</v>
      </c>
      <c r="U4187" s="235">
        <v>0.2228901436424888</v>
      </c>
      <c r="V4187" s="235">
        <v>0.25263605030883679</v>
      </c>
      <c r="W4187" s="236">
        <f t="shared" si="169"/>
        <v>0.28635171063473791</v>
      </c>
      <c r="X4187" s="236">
        <f t="shared" si="169"/>
        <v>0.32456690992121856</v>
      </c>
      <c r="Y4187" s="236">
        <f t="shared" si="169"/>
        <v>0.36788213621039545</v>
      </c>
      <c r="Z4187" s="236">
        <f t="shared" si="169"/>
        <v>0.41697801595231654</v>
      </c>
    </row>
    <row r="4188" spans="1:26" x14ac:dyDescent="0.35">
      <c r="A4188" t="str">
        <f t="shared" si="168"/>
        <v>qat.wnd.25_50</v>
      </c>
      <c r="B4188" t="s">
        <v>1540</v>
      </c>
      <c r="C4188" t="s">
        <v>103</v>
      </c>
      <c r="D4188" t="s">
        <v>2382</v>
      </c>
      <c r="E4188" s="235">
        <v>1.3411818198819319E-2</v>
      </c>
      <c r="F4188" s="235">
        <v>1.4420541165920399E-2</v>
      </c>
      <c r="G4188" s="235">
        <v>1.5395610951940151E-2</v>
      </c>
      <c r="H4188" s="235">
        <v>1.6624184401139691E-2</v>
      </c>
      <c r="I4188" s="235">
        <v>1.797513282162751E-2</v>
      </c>
      <c r="J4188" s="235">
        <v>1.93047564584942E-2</v>
      </c>
      <c r="K4188" s="235">
        <v>2.0622007997321681E-2</v>
      </c>
      <c r="L4188" s="235">
        <v>2.1910099084057801E-2</v>
      </c>
      <c r="M4188" s="235">
        <v>2.313347299538741E-2</v>
      </c>
      <c r="N4188" s="235">
        <v>2.430182067081773E-2</v>
      </c>
      <c r="O4188" s="235">
        <v>2.5412461889601778E-2</v>
      </c>
      <c r="P4188" s="235">
        <v>2.6412279917550349E-2</v>
      </c>
      <c r="Q4188" s="235">
        <v>2.731376688981928E-2</v>
      </c>
      <c r="R4188" s="235">
        <v>2.8069821465660859E-2</v>
      </c>
      <c r="S4188" s="235">
        <v>2.869683114169734E-2</v>
      </c>
      <c r="T4188" s="235">
        <v>2.9178679292952731E-2</v>
      </c>
      <c r="U4188" s="235">
        <v>2.9427592971113019E-2</v>
      </c>
      <c r="V4188" s="235">
        <v>2.945862295112267E-2</v>
      </c>
      <c r="W4188" s="236">
        <f t="shared" si="169"/>
        <v>2.9489685650752315E-2</v>
      </c>
      <c r="X4188" s="236">
        <f t="shared" si="169"/>
        <v>2.9520781104503218E-2</v>
      </c>
      <c r="Y4188" s="236">
        <f t="shared" si="169"/>
        <v>2.9551909346913027E-2</v>
      </c>
      <c r="Z4188" s="236">
        <f t="shared" si="169"/>
        <v>2.9583070412555802E-2</v>
      </c>
    </row>
    <row r="4189" spans="1:26" x14ac:dyDescent="0.35">
      <c r="A4189" t="str">
        <f t="shared" si="168"/>
        <v>qat.sol.50_75</v>
      </c>
      <c r="B4189" t="s">
        <v>1540</v>
      </c>
      <c r="C4189" t="s">
        <v>105</v>
      </c>
      <c r="D4189" t="s">
        <v>2383</v>
      </c>
      <c r="E4189" s="235">
        <v>2.090400227663932E-2</v>
      </c>
      <c r="F4189" s="235">
        <v>2.3238427330968741E-2</v>
      </c>
      <c r="G4189" s="235">
        <v>2.5784977101884151E-2</v>
      </c>
      <c r="H4189" s="235">
        <v>3.0673522583650671E-2</v>
      </c>
      <c r="I4189" s="235">
        <v>3.7676271079931142E-2</v>
      </c>
      <c r="J4189" s="235">
        <v>4.6568603091904269E-2</v>
      </c>
      <c r="K4189" s="235">
        <v>5.77720732535544E-2</v>
      </c>
      <c r="L4189" s="235">
        <v>7.1724470181404251E-2</v>
      </c>
      <c r="M4189" s="235">
        <v>8.8930794296723875E-2</v>
      </c>
      <c r="N4189" s="235">
        <v>0.1098999999793422</v>
      </c>
      <c r="O4189" s="235">
        <v>0.13515532476756631</v>
      </c>
      <c r="P4189" s="235">
        <v>0.16506955382842639</v>
      </c>
      <c r="Q4189" s="235">
        <v>0.19970206680133001</v>
      </c>
      <c r="R4189" s="235">
        <v>0.23876718601990049</v>
      </c>
      <c r="S4189" s="235">
        <v>0.28182332474150812</v>
      </c>
      <c r="T4189" s="235">
        <v>0.32745810936020192</v>
      </c>
      <c r="U4189" s="235">
        <v>0.37329123846180667</v>
      </c>
      <c r="V4189" s="235">
        <v>0.41732961729015627</v>
      </c>
      <c r="W4189" s="236">
        <f t="shared" si="169"/>
        <v>0.46656334658486209</v>
      </c>
      <c r="X4189" s="236">
        <f t="shared" si="169"/>
        <v>0.52160533870070169</v>
      </c>
      <c r="Y4189" s="236">
        <f t="shared" si="169"/>
        <v>0.5831408132520054</v>
      </c>
      <c r="Z4189" s="236">
        <f t="shared" si="169"/>
        <v>0.65193582743472178</v>
      </c>
    </row>
    <row r="4190" spans="1:26" x14ac:dyDescent="0.35">
      <c r="A4190" t="str">
        <f t="shared" si="168"/>
        <v>qat.wnd.50_75</v>
      </c>
      <c r="B4190" t="s">
        <v>1540</v>
      </c>
      <c r="C4190" t="s">
        <v>103</v>
      </c>
      <c r="D4190" t="s">
        <v>2383</v>
      </c>
      <c r="E4190" s="235">
        <v>1.3411818198819319E-2</v>
      </c>
      <c r="F4190" s="235">
        <v>1.4420541165920399E-2</v>
      </c>
      <c r="G4190" s="235">
        <v>1.5395610951940151E-2</v>
      </c>
      <c r="H4190" s="235">
        <v>1.7051989469143949E-2</v>
      </c>
      <c r="I4190" s="235">
        <v>1.909333500520858E-2</v>
      </c>
      <c r="J4190" s="235">
        <v>2.1211215255578258E-2</v>
      </c>
      <c r="K4190" s="235">
        <v>2.3404428171920639E-2</v>
      </c>
      <c r="L4190" s="235">
        <v>2.557696630110198E-2</v>
      </c>
      <c r="M4190" s="235">
        <v>2.7717129593970678E-2</v>
      </c>
      <c r="N4190" s="235">
        <v>2.9713693728763538E-2</v>
      </c>
      <c r="O4190" s="235">
        <v>3.1491897985452232E-2</v>
      </c>
      <c r="P4190" s="235">
        <v>3.3008273196629689E-2</v>
      </c>
      <c r="Q4190" s="235">
        <v>3.4147484573076488E-2</v>
      </c>
      <c r="R4190" s="235">
        <v>3.4854109395260333E-2</v>
      </c>
      <c r="S4190" s="235">
        <v>3.5148538460910317E-2</v>
      </c>
      <c r="T4190" s="235">
        <v>3.501400355207087E-2</v>
      </c>
      <c r="U4190" s="235">
        <v>3.4500523232778538E-2</v>
      </c>
      <c r="V4190" s="235">
        <v>3.3693827756021227E-2</v>
      </c>
      <c r="W4190" s="236">
        <f t="shared" si="169"/>
        <v>3.2905994532100781E-2</v>
      </c>
      <c r="X4190" s="236">
        <f t="shared" si="169"/>
        <v>3.2136582521501873E-2</v>
      </c>
      <c r="Y4190" s="236">
        <f t="shared" si="169"/>
        <v>3.1385160997149365E-2</v>
      </c>
      <c r="Z4190" s="236">
        <f t="shared" si="169"/>
        <v>3.0651309303281551E-2</v>
      </c>
    </row>
    <row r="4191" spans="1:26" x14ac:dyDescent="0.35">
      <c r="A4191" t="str">
        <f t="shared" si="168"/>
        <v>qat.sol.75_100</v>
      </c>
      <c r="B4191" t="s">
        <v>1540</v>
      </c>
      <c r="C4191" t="s">
        <v>105</v>
      </c>
      <c r="D4191" t="s">
        <v>2384</v>
      </c>
      <c r="E4191" s="235">
        <v>2.090400227663932E-2</v>
      </c>
      <c r="F4191" s="235">
        <v>2.3238427330968741E-2</v>
      </c>
      <c r="G4191" s="235">
        <v>2.5784977101884151E-2</v>
      </c>
      <c r="H4191" s="235">
        <v>3.1886438760779123E-2</v>
      </c>
      <c r="I4191" s="235">
        <v>4.1331329422239348E-2</v>
      </c>
      <c r="J4191" s="235">
        <v>5.3873617907962988E-2</v>
      </c>
      <c r="K4191" s="235">
        <v>7.030339261397707E-2</v>
      </c>
      <c r="L4191" s="235">
        <v>9.1435910288271152E-2</v>
      </c>
      <c r="M4191" s="235">
        <v>0.1181760007477355</v>
      </c>
      <c r="N4191" s="235">
        <v>0.15133079269136249</v>
      </c>
      <c r="O4191" s="235">
        <v>0.19137786278913549</v>
      </c>
      <c r="P4191" s="235">
        <v>0.23803406040000011</v>
      </c>
      <c r="Q4191" s="235">
        <v>0.29028361878561948</v>
      </c>
      <c r="R4191" s="235">
        <v>0.3459139006896178</v>
      </c>
      <c r="S4191" s="235">
        <v>0.40233571452814471</v>
      </c>
      <c r="T4191" s="235">
        <v>0.45671091804553859</v>
      </c>
      <c r="U4191" s="235">
        <v>0.50591567764498557</v>
      </c>
      <c r="V4191" s="235">
        <v>0.54780055464922306</v>
      </c>
      <c r="W4191" s="236">
        <f t="shared" si="169"/>
        <v>0.59315309039419473</v>
      </c>
      <c r="X4191" s="236">
        <f t="shared" si="169"/>
        <v>0.64226037315620077</v>
      </c>
      <c r="Y4191" s="236">
        <f t="shared" si="169"/>
        <v>0.69543325931692634</v>
      </c>
      <c r="Z4191" s="236">
        <f t="shared" si="169"/>
        <v>0.75300834113043247</v>
      </c>
    </row>
    <row r="4192" spans="1:26" x14ac:dyDescent="0.35">
      <c r="A4192" t="str">
        <f t="shared" si="168"/>
        <v>qat.wnd.75_100</v>
      </c>
      <c r="B4192" t="s">
        <v>1540</v>
      </c>
      <c r="C4192" t="s">
        <v>103</v>
      </c>
      <c r="D4192" t="s">
        <v>2384</v>
      </c>
      <c r="E4192" s="235">
        <v>1.3411818198819319E-2</v>
      </c>
      <c r="F4192" s="235">
        <v>1.4420541165920399E-2</v>
      </c>
      <c r="G4192" s="235">
        <v>1.5395610951940151E-2</v>
      </c>
      <c r="H4192" s="235">
        <v>1.7602046314405369E-2</v>
      </c>
      <c r="I4192" s="235">
        <v>2.0591329074180709E-2</v>
      </c>
      <c r="J4192" s="235">
        <v>2.386453936203263E-2</v>
      </c>
      <c r="K4192" s="235">
        <v>2.734159917158727E-2</v>
      </c>
      <c r="L4192" s="235">
        <v>3.0878691682595261E-2</v>
      </c>
      <c r="M4192" s="235">
        <v>3.4373879795064392E-2</v>
      </c>
      <c r="N4192" s="235">
        <v>3.748065351658561E-2</v>
      </c>
      <c r="O4192" s="235">
        <v>4.0016160567456917E-2</v>
      </c>
      <c r="P4192" s="235">
        <v>4.1762016913908309E-2</v>
      </c>
      <c r="Q4192" s="235">
        <v>4.2631627123375343E-2</v>
      </c>
      <c r="R4192" s="235">
        <v>4.2582044707265072E-2</v>
      </c>
      <c r="S4192" s="235">
        <v>4.1800791468880737E-2</v>
      </c>
      <c r="T4192" s="235">
        <v>4.0408363212830922E-2</v>
      </c>
      <c r="U4192" s="235">
        <v>3.8675227529298521E-2</v>
      </c>
      <c r="V4192" s="235">
        <v>3.6758913404324287E-2</v>
      </c>
      <c r="W4192" s="236">
        <f t="shared" si="169"/>
        <v>3.4937550493865696E-2</v>
      </c>
      <c r="X4192" s="236">
        <f t="shared" si="169"/>
        <v>3.320643407179226E-2</v>
      </c>
      <c r="Y4192" s="236">
        <f t="shared" si="169"/>
        <v>3.1561092525873878E-2</v>
      </c>
      <c r="Z4192" s="236">
        <f t="shared" si="169"/>
        <v>2.9997275807248671E-2</v>
      </c>
    </row>
    <row r="4193" spans="1:26" x14ac:dyDescent="0.35">
      <c r="A4193" t="str">
        <f t="shared" si="168"/>
        <v>rou.sol.0_0</v>
      </c>
      <c r="B4193" t="s">
        <v>1550</v>
      </c>
      <c r="C4193" t="s">
        <v>105</v>
      </c>
      <c r="D4193" t="s">
        <v>2380</v>
      </c>
      <c r="E4193" s="235">
        <v>7.5635051750121696E-2</v>
      </c>
      <c r="F4193" s="235">
        <v>7.899790091676312E-2</v>
      </c>
      <c r="G4193" s="235">
        <v>8.2309744891322242E-2</v>
      </c>
      <c r="H4193" s="235">
        <v>8.5703539007626658E-2</v>
      </c>
      <c r="I4193" s="235">
        <v>8.9179787769004537E-2</v>
      </c>
      <c r="J4193" s="235">
        <v>9.2815294518619196E-2</v>
      </c>
      <c r="K4193" s="235">
        <v>9.6640118383327311E-2</v>
      </c>
      <c r="L4193" s="235">
        <v>0.1007384749693509</v>
      </c>
      <c r="M4193" s="235">
        <v>0.10513673370029</v>
      </c>
      <c r="N4193" s="235">
        <v>0.1099981269115953</v>
      </c>
      <c r="O4193" s="235">
        <v>0.1154049236312316</v>
      </c>
      <c r="P4193" s="235">
        <v>0.1213755133053798</v>
      </c>
      <c r="Q4193" s="235">
        <v>0.12766536402531409</v>
      </c>
      <c r="R4193" s="235">
        <v>0.13441029024812901</v>
      </c>
      <c r="S4193" s="235">
        <v>0.14156426181795961</v>
      </c>
      <c r="T4193" s="235">
        <v>0.14902963434772989</v>
      </c>
      <c r="U4193" s="235">
        <v>0.15676076436924791</v>
      </c>
      <c r="V4193" s="235">
        <v>0.1646278514762948</v>
      </c>
      <c r="W4193" s="236">
        <f t="shared" si="169"/>
        <v>0.17288975076608964</v>
      </c>
      <c r="X4193" s="236">
        <f t="shared" si="169"/>
        <v>0.18156627600928546</v>
      </c>
      <c r="Y4193" s="236">
        <f t="shared" si="169"/>
        <v>0.19067823533670103</v>
      </c>
      <c r="Z4193" s="236">
        <f t="shared" si="169"/>
        <v>0.20024748114159124</v>
      </c>
    </row>
    <row r="4194" spans="1:26" x14ac:dyDescent="0.35">
      <c r="A4194" t="str">
        <f t="shared" si="168"/>
        <v>rou.wnd.0_0</v>
      </c>
      <c r="B4194" t="s">
        <v>1550</v>
      </c>
      <c r="C4194" t="s">
        <v>103</v>
      </c>
      <c r="D4194" t="s">
        <v>2380</v>
      </c>
      <c r="E4194" s="235">
        <v>0.21478785771956749</v>
      </c>
      <c r="F4194" s="235">
        <v>0.22199309793366731</v>
      </c>
      <c r="G4194" s="235">
        <v>0.22815255561402831</v>
      </c>
      <c r="H4194" s="235">
        <v>0.23225863217074549</v>
      </c>
      <c r="I4194" s="235">
        <v>0.2346787249188669</v>
      </c>
      <c r="J4194" s="235">
        <v>0.23566181619924989</v>
      </c>
      <c r="K4194" s="235">
        <v>0.23546715996634901</v>
      </c>
      <c r="L4194" s="235">
        <v>0.23439830574710141</v>
      </c>
      <c r="M4194" s="235">
        <v>0.23292817442014721</v>
      </c>
      <c r="N4194" s="235">
        <v>0.2309837264246152</v>
      </c>
      <c r="O4194" s="235">
        <v>0.22880822601914191</v>
      </c>
      <c r="P4194" s="235">
        <v>0.22606876391976299</v>
      </c>
      <c r="Q4194" s="235">
        <v>0.2236027385129257</v>
      </c>
      <c r="R4194" s="235">
        <v>0.22100260010920339</v>
      </c>
      <c r="S4194" s="235">
        <v>0.2183752738868156</v>
      </c>
      <c r="T4194" s="235">
        <v>0.21572502636956209</v>
      </c>
      <c r="U4194" s="235">
        <v>0.2128928416217255</v>
      </c>
      <c r="V4194" s="235">
        <v>0.2094651618839824</v>
      </c>
      <c r="W4194" s="236">
        <f t="shared" si="169"/>
        <v>0.20609266948036964</v>
      </c>
      <c r="X4194" s="236">
        <f t="shared" si="169"/>
        <v>0.2027744758675922</v>
      </c>
      <c r="Y4194" s="236">
        <f t="shared" si="169"/>
        <v>0.19950970680834029</v>
      </c>
      <c r="Z4194" s="236">
        <f t="shared" si="169"/>
        <v>0.19629750214095595</v>
      </c>
    </row>
    <row r="4195" spans="1:26" x14ac:dyDescent="0.35">
      <c r="A4195" t="str">
        <f t="shared" si="168"/>
        <v>rou.sol.0_25</v>
      </c>
      <c r="B4195" t="s">
        <v>1550</v>
      </c>
      <c r="C4195" t="s">
        <v>105</v>
      </c>
      <c r="D4195" t="s">
        <v>2381</v>
      </c>
      <c r="E4195" s="235">
        <v>7.5635051750121696E-2</v>
      </c>
      <c r="F4195" s="235">
        <v>7.899790091676312E-2</v>
      </c>
      <c r="G4195" s="235">
        <v>8.2309744891322242E-2</v>
      </c>
      <c r="H4195" s="235">
        <v>8.5703539007626658E-2</v>
      </c>
      <c r="I4195" s="235">
        <v>8.9359912232221395E-2</v>
      </c>
      <c r="J4195" s="235">
        <v>9.3487748797595555E-2</v>
      </c>
      <c r="K4195" s="235">
        <v>9.8240706705301606E-2</v>
      </c>
      <c r="L4195" s="235">
        <v>0.1038650478893699</v>
      </c>
      <c r="M4195" s="235">
        <v>0.1104860013264721</v>
      </c>
      <c r="N4195" s="235">
        <v>0.1184678981206673</v>
      </c>
      <c r="O4195" s="235">
        <v>0.12794557602991519</v>
      </c>
      <c r="P4195" s="235">
        <v>0.13894038995131031</v>
      </c>
      <c r="Q4195" s="235">
        <v>0.1513650013752714</v>
      </c>
      <c r="R4195" s="235">
        <v>0.1649878854389987</v>
      </c>
      <c r="S4195" s="235">
        <v>0.17957267618606429</v>
      </c>
      <c r="T4195" s="235">
        <v>0.1941777831368886</v>
      </c>
      <c r="U4195" s="235">
        <v>0.2079901564860954</v>
      </c>
      <c r="V4195" s="235">
        <v>0.2200194389207755</v>
      </c>
      <c r="W4195" s="236">
        <f t="shared" si="169"/>
        <v>0.23274444483746076</v>
      </c>
      <c r="X4195" s="236">
        <f t="shared" si="169"/>
        <v>0.24620541197818124</v>
      </c>
      <c r="Y4195" s="236">
        <f t="shared" si="169"/>
        <v>0.26044490526800101</v>
      </c>
      <c r="Z4195" s="236">
        <f t="shared" si="169"/>
        <v>0.27550795140957041</v>
      </c>
    </row>
    <row r="4196" spans="1:26" x14ac:dyDescent="0.35">
      <c r="A4196" t="str">
        <f t="shared" si="168"/>
        <v>rou.wnd.0_25</v>
      </c>
      <c r="B4196" t="s">
        <v>1550</v>
      </c>
      <c r="C4196" t="s">
        <v>103</v>
      </c>
      <c r="D4196" t="s">
        <v>2381</v>
      </c>
      <c r="E4196" s="235">
        <v>0.21478785771956749</v>
      </c>
      <c r="F4196" s="235">
        <v>0.22199309793366731</v>
      </c>
      <c r="G4196" s="235">
        <v>0.22815255561402831</v>
      </c>
      <c r="H4196" s="235">
        <v>0.23225863217074549</v>
      </c>
      <c r="I4196" s="235">
        <v>0.23517667969253811</v>
      </c>
      <c r="J4196" s="235">
        <v>0.23737041918157209</v>
      </c>
      <c r="K4196" s="235">
        <v>0.2390436866205122</v>
      </c>
      <c r="L4196" s="235">
        <v>0.24032134898324731</v>
      </c>
      <c r="M4196" s="235">
        <v>0.2416545303872861</v>
      </c>
      <c r="N4196" s="235">
        <v>0.24263536701757171</v>
      </c>
      <c r="O4196" s="235">
        <v>0.24348924438839031</v>
      </c>
      <c r="P4196" s="235">
        <v>0.2438641092815379</v>
      </c>
      <c r="Q4196" s="235">
        <v>0.2437500075274199</v>
      </c>
      <c r="R4196" s="235">
        <v>0.24270925811619651</v>
      </c>
      <c r="S4196" s="235">
        <v>0.24008454537238799</v>
      </c>
      <c r="T4196" s="235">
        <v>0.23605654024652289</v>
      </c>
      <c r="U4196" s="235">
        <v>0.229858960529464</v>
      </c>
      <c r="V4196" s="235">
        <v>0.2218755466056892</v>
      </c>
      <c r="W4196" s="236">
        <f t="shared" si="169"/>
        <v>0.21416941096478626</v>
      </c>
      <c r="X4196" s="236">
        <f t="shared" si="169"/>
        <v>0.20673092323472556</v>
      </c>
      <c r="Y4196" s="236">
        <f t="shared" si="169"/>
        <v>0.199550787523569</v>
      </c>
      <c r="Z4196" s="236">
        <f t="shared" si="169"/>
        <v>0.19262003080237655</v>
      </c>
    </row>
    <row r="4197" spans="1:26" x14ac:dyDescent="0.35">
      <c r="A4197" t="str">
        <f t="shared" si="168"/>
        <v>rou.sol.25_50</v>
      </c>
      <c r="B4197" t="s">
        <v>1550</v>
      </c>
      <c r="C4197" t="s">
        <v>105</v>
      </c>
      <c r="D4197" t="s">
        <v>2382</v>
      </c>
      <c r="E4197" s="235">
        <v>7.5635051750121696E-2</v>
      </c>
      <c r="F4197" s="235">
        <v>7.899790091676312E-2</v>
      </c>
      <c r="G4197" s="235">
        <v>8.2309744891322242E-2</v>
      </c>
      <c r="H4197" s="235">
        <v>8.7724945449334069E-2</v>
      </c>
      <c r="I4197" s="235">
        <v>9.4757754717194054E-2</v>
      </c>
      <c r="J4197" s="235">
        <v>0.1032740628354821</v>
      </c>
      <c r="K4197" s="235">
        <v>0.1135906351802196</v>
      </c>
      <c r="L4197" s="235">
        <v>0.12590634045119309</v>
      </c>
      <c r="M4197" s="235">
        <v>0.14060310362998579</v>
      </c>
      <c r="N4197" s="235">
        <v>0.15757288142580961</v>
      </c>
      <c r="O4197" s="235">
        <v>0.1763883026922404</v>
      </c>
      <c r="P4197" s="235">
        <v>0.19620626335806471</v>
      </c>
      <c r="Q4197" s="235">
        <v>0.21540069962952599</v>
      </c>
      <c r="R4197" s="235">
        <v>0.23284207050733771</v>
      </c>
      <c r="S4197" s="235">
        <v>0.2479325455264772</v>
      </c>
      <c r="T4197" s="235">
        <v>0.26030799869965898</v>
      </c>
      <c r="U4197" s="235">
        <v>0.2697631287448779</v>
      </c>
      <c r="V4197" s="235">
        <v>0.27662793519271062</v>
      </c>
      <c r="W4197" s="236">
        <f t="shared" si="169"/>
        <v>0.28366743403748235</v>
      </c>
      <c r="X4197" s="236">
        <f t="shared" si="169"/>
        <v>0.29088607076994072</v>
      </c>
      <c r="Y4197" s="236">
        <f t="shared" si="169"/>
        <v>0.29828840400761131</v>
      </c>
      <c r="Z4197" s="236">
        <f t="shared" si="169"/>
        <v>0.30587910837359505</v>
      </c>
    </row>
    <row r="4198" spans="1:26" x14ac:dyDescent="0.35">
      <c r="A4198" t="str">
        <f t="shared" si="168"/>
        <v>rou.wnd.25_50</v>
      </c>
      <c r="B4198" t="s">
        <v>1550</v>
      </c>
      <c r="C4198" t="s">
        <v>103</v>
      </c>
      <c r="D4198" t="s">
        <v>2382</v>
      </c>
      <c r="E4198" s="235">
        <v>0.21478785771956749</v>
      </c>
      <c r="F4198" s="235">
        <v>0.22199309793366731</v>
      </c>
      <c r="G4198" s="235">
        <v>0.22815255561402831</v>
      </c>
      <c r="H4198" s="235">
        <v>0.2383180431021229</v>
      </c>
      <c r="I4198" s="235">
        <v>0.249500547294949</v>
      </c>
      <c r="J4198" s="235">
        <v>0.25944529360949742</v>
      </c>
      <c r="K4198" s="235">
        <v>0.26788765529126862</v>
      </c>
      <c r="L4198" s="235">
        <v>0.2749949210678953</v>
      </c>
      <c r="M4198" s="235">
        <v>0.27995622864310371</v>
      </c>
      <c r="N4198" s="235">
        <v>0.2822427098064717</v>
      </c>
      <c r="O4198" s="235">
        <v>0.28142284624511849</v>
      </c>
      <c r="P4198" s="235">
        <v>0.27652103544002138</v>
      </c>
      <c r="Q4198" s="235">
        <v>0.26821445491972401</v>
      </c>
      <c r="R4198" s="235">
        <v>0.2571343972685125</v>
      </c>
      <c r="S4198" s="235">
        <v>0.24405749229159551</v>
      </c>
      <c r="T4198" s="235">
        <v>0.23045110833691709</v>
      </c>
      <c r="U4198" s="235">
        <v>0.21717730115408621</v>
      </c>
      <c r="V4198" s="235">
        <v>0.20461207844609519</v>
      </c>
      <c r="W4198" s="236">
        <f t="shared" si="169"/>
        <v>0.1927738415734673</v>
      </c>
      <c r="X4198" s="236">
        <f t="shared" si="169"/>
        <v>0.18162052933147096</v>
      </c>
      <c r="Y4198" s="236">
        <f t="shared" si="169"/>
        <v>0.17111251404964367</v>
      </c>
      <c r="Z4198" s="236">
        <f t="shared" si="169"/>
        <v>0.16121246079484911</v>
      </c>
    </row>
    <row r="4199" spans="1:26" x14ac:dyDescent="0.35">
      <c r="A4199" t="str">
        <f t="shared" si="168"/>
        <v>rou.sol.50_75</v>
      </c>
      <c r="B4199" t="s">
        <v>1550</v>
      </c>
      <c r="C4199" t="s">
        <v>105</v>
      </c>
      <c r="D4199" t="s">
        <v>2383</v>
      </c>
      <c r="E4199" s="235">
        <v>7.5635051750121696E-2</v>
      </c>
      <c r="F4199" s="235">
        <v>7.899790091676312E-2</v>
      </c>
      <c r="G4199" s="235">
        <v>8.2309744891322242E-2</v>
      </c>
      <c r="H4199" s="235">
        <v>8.9869018778472073E-2</v>
      </c>
      <c r="I4199" s="235">
        <v>0.10046822635566691</v>
      </c>
      <c r="J4199" s="235">
        <v>0.1135500939131116</v>
      </c>
      <c r="K4199" s="235">
        <v>0.1293878066961214</v>
      </c>
      <c r="L4199" s="235">
        <v>0.14816249146638541</v>
      </c>
      <c r="M4199" s="235">
        <v>0.16936867178471021</v>
      </c>
      <c r="N4199" s="235">
        <v>0.19183220463931949</v>
      </c>
      <c r="O4199" s="235">
        <v>0.21424646580335971</v>
      </c>
      <c r="P4199" s="235">
        <v>0.235202170327687</v>
      </c>
      <c r="Q4199" s="235">
        <v>0.25354730659427982</v>
      </c>
      <c r="R4199" s="235">
        <v>0.26909575532328411</v>
      </c>
      <c r="S4199" s="235">
        <v>0.28146831575527592</v>
      </c>
      <c r="T4199" s="235">
        <v>0.29099995622482772</v>
      </c>
      <c r="U4199" s="235">
        <v>0.29767116259878618</v>
      </c>
      <c r="V4199" s="235">
        <v>0.30185962970378188</v>
      </c>
      <c r="W4199" s="236">
        <f t="shared" si="169"/>
        <v>0.30610703183135912</v>
      </c>
      <c r="X4199" s="236">
        <f t="shared" si="169"/>
        <v>0.31041419824358435</v>
      </c>
      <c r="Y4199" s="236">
        <f t="shared" si="169"/>
        <v>0.31478196987089269</v>
      </c>
      <c r="Z4199" s="236">
        <f t="shared" si="169"/>
        <v>0.31921119947627119</v>
      </c>
    </row>
    <row r="4200" spans="1:26" x14ac:dyDescent="0.35">
      <c r="A4200" t="str">
        <f t="shared" si="168"/>
        <v>rou.wnd.50_75</v>
      </c>
      <c r="B4200" t="s">
        <v>1550</v>
      </c>
      <c r="C4200" t="s">
        <v>103</v>
      </c>
      <c r="D4200" t="s">
        <v>2383</v>
      </c>
      <c r="E4200" s="235">
        <v>0.21478785771956749</v>
      </c>
      <c r="F4200" s="235">
        <v>0.22199309793366731</v>
      </c>
      <c r="G4200" s="235">
        <v>0.22815255561402831</v>
      </c>
      <c r="H4200" s="235">
        <v>0.24474201386683969</v>
      </c>
      <c r="I4200" s="235">
        <v>0.26469416436238008</v>
      </c>
      <c r="J4200" s="235">
        <v>0.28271580072482527</v>
      </c>
      <c r="K4200" s="235">
        <v>0.29790312839069277</v>
      </c>
      <c r="L4200" s="235">
        <v>0.30881562528620732</v>
      </c>
      <c r="M4200" s="235">
        <v>0.31368978453677132</v>
      </c>
      <c r="N4200" s="235">
        <v>0.31158214251509359</v>
      </c>
      <c r="O4200" s="235">
        <v>0.30274851080650489</v>
      </c>
      <c r="P4200" s="235">
        <v>0.28863861560517251</v>
      </c>
      <c r="Q4200" s="235">
        <v>0.27222100162762758</v>
      </c>
      <c r="R4200" s="235">
        <v>0.25518339922289351</v>
      </c>
      <c r="S4200" s="235">
        <v>0.23880292776485379</v>
      </c>
      <c r="T4200" s="235">
        <v>0.2234931642335628</v>
      </c>
      <c r="U4200" s="235">
        <v>0.2095755791221364</v>
      </c>
      <c r="V4200" s="235">
        <v>0.1970649585226642</v>
      </c>
      <c r="W4200" s="236">
        <f t="shared" si="169"/>
        <v>0.18530115980215112</v>
      </c>
      <c r="X4200" s="236">
        <f t="shared" si="169"/>
        <v>0.17423960140571285</v>
      </c>
      <c r="Y4200" s="236">
        <f t="shared" si="169"/>
        <v>0.16383836307574612</v>
      </c>
      <c r="Z4200" s="236">
        <f t="shared" si="169"/>
        <v>0.15405802698570623</v>
      </c>
    </row>
    <row r="4201" spans="1:26" x14ac:dyDescent="0.35">
      <c r="A4201" t="str">
        <f t="shared" si="168"/>
        <v>rou.sol.75_100</v>
      </c>
      <c r="B4201" t="s">
        <v>1550</v>
      </c>
      <c r="C4201" t="s">
        <v>105</v>
      </c>
      <c r="D4201" t="s">
        <v>2384</v>
      </c>
      <c r="E4201" s="235">
        <v>7.5635051750121696E-2</v>
      </c>
      <c r="F4201" s="235">
        <v>7.899790091676312E-2</v>
      </c>
      <c r="G4201" s="235">
        <v>8.2309744891322242E-2</v>
      </c>
      <c r="H4201" s="235">
        <v>9.1968511069651246E-2</v>
      </c>
      <c r="I4201" s="235">
        <v>0.1059766128736362</v>
      </c>
      <c r="J4201" s="235">
        <v>0.1231080081390539</v>
      </c>
      <c r="K4201" s="235">
        <v>0.14336671326191011</v>
      </c>
      <c r="L4201" s="235">
        <v>0.16615570993093451</v>
      </c>
      <c r="M4201" s="235">
        <v>0.19000080129877439</v>
      </c>
      <c r="N4201" s="235">
        <v>0.213630500846727</v>
      </c>
      <c r="O4201" s="235">
        <v>0.23575921486633061</v>
      </c>
      <c r="P4201" s="235">
        <v>0.25564423026988847</v>
      </c>
      <c r="Q4201" s="235">
        <v>0.27281574303312411</v>
      </c>
      <c r="R4201" s="235">
        <v>0.28697853266089351</v>
      </c>
      <c r="S4201" s="235">
        <v>0.29779195794153662</v>
      </c>
      <c r="T4201" s="235">
        <v>0.30566870085696479</v>
      </c>
      <c r="U4201" s="235">
        <v>0.31077104486758128</v>
      </c>
      <c r="V4201" s="235">
        <v>0.31365487608646281</v>
      </c>
      <c r="W4201" s="236">
        <f t="shared" si="169"/>
        <v>0.31656546810766595</v>
      </c>
      <c r="X4201" s="236">
        <f t="shared" si="169"/>
        <v>0.31950306926075189</v>
      </c>
      <c r="Y4201" s="236">
        <f t="shared" si="169"/>
        <v>0.3224679301796809</v>
      </c>
      <c r="Z4201" s="236">
        <f t="shared" si="169"/>
        <v>0.32546030382419627</v>
      </c>
    </row>
    <row r="4202" spans="1:26" x14ac:dyDescent="0.35">
      <c r="A4202" t="str">
        <f t="shared" si="168"/>
        <v>rou.wnd.75_100</v>
      </c>
      <c r="B4202" t="s">
        <v>1550</v>
      </c>
      <c r="C4202" t="s">
        <v>103</v>
      </c>
      <c r="D4202" t="s">
        <v>2384</v>
      </c>
      <c r="E4202" s="235">
        <v>0.21478785771956749</v>
      </c>
      <c r="F4202" s="235">
        <v>0.22199309793366731</v>
      </c>
      <c r="G4202" s="235">
        <v>0.22815255561402831</v>
      </c>
      <c r="H4202" s="235">
        <v>0.25102003010715268</v>
      </c>
      <c r="I4202" s="235">
        <v>0.27928609054647741</v>
      </c>
      <c r="J4202" s="235">
        <v>0.30442275477275149</v>
      </c>
      <c r="K4202" s="235">
        <v>0.32375232891489081</v>
      </c>
      <c r="L4202" s="235">
        <v>0.33428658402052691</v>
      </c>
      <c r="M4202" s="235">
        <v>0.33480733131725288</v>
      </c>
      <c r="N4202" s="235">
        <v>0.32599297669304678</v>
      </c>
      <c r="O4202" s="235">
        <v>0.31083975583203782</v>
      </c>
      <c r="P4202" s="235">
        <v>0.29255480669688561</v>
      </c>
      <c r="Q4202" s="235">
        <v>0.27347063840405289</v>
      </c>
      <c r="R4202" s="235">
        <v>0.25479095331020352</v>
      </c>
      <c r="S4202" s="235">
        <v>0.23747493708846301</v>
      </c>
      <c r="T4202" s="235">
        <v>0.2217431821593191</v>
      </c>
      <c r="U4202" s="235">
        <v>0.20778218357822631</v>
      </c>
      <c r="V4202" s="235">
        <v>0.19534924193770581</v>
      </c>
      <c r="W4202" s="236">
        <f t="shared" si="169"/>
        <v>0.1836602429932076</v>
      </c>
      <c r="X4202" s="236">
        <f t="shared" si="169"/>
        <v>0.17267067187842192</v>
      </c>
      <c r="Y4202" s="236">
        <f t="shared" si="169"/>
        <v>0.16233867733719765</v>
      </c>
      <c r="Z4202" s="236">
        <f t="shared" si="169"/>
        <v>0.15262491234265083</v>
      </c>
    </row>
    <row r="4203" spans="1:26" x14ac:dyDescent="0.35">
      <c r="A4203" t="str">
        <f t="shared" si="168"/>
        <v>rus.sol.0_0</v>
      </c>
      <c r="B4203" t="s">
        <v>1560</v>
      </c>
      <c r="C4203" t="s">
        <v>105</v>
      </c>
      <c r="D4203" t="s">
        <v>2380</v>
      </c>
      <c r="E4203" s="235">
        <v>3.0549899951655729E-3</v>
      </c>
      <c r="F4203" s="235">
        <v>3.6780785965867791E-3</v>
      </c>
      <c r="G4203" s="235">
        <v>4.5122556001151986E-3</v>
      </c>
      <c r="H4203" s="235">
        <v>5.6102907716798463E-3</v>
      </c>
      <c r="I4203" s="235">
        <v>7.065370622941808E-3</v>
      </c>
      <c r="J4203" s="235">
        <v>8.9966309140885308E-3</v>
      </c>
      <c r="K4203" s="235">
        <v>1.155996208618206E-2</v>
      </c>
      <c r="L4203" s="235">
        <v>1.4951228276450091E-2</v>
      </c>
      <c r="M4203" s="235">
        <v>1.942016327973271E-2</v>
      </c>
      <c r="N4203" s="235">
        <v>2.5261118952095169E-2</v>
      </c>
      <c r="O4203" s="235">
        <v>3.2817670243626813E-2</v>
      </c>
      <c r="P4203" s="235">
        <v>4.2448765202749983E-2</v>
      </c>
      <c r="Q4203" s="235">
        <v>5.4504586846103528E-2</v>
      </c>
      <c r="R4203" s="235">
        <v>6.9310040745205317E-2</v>
      </c>
      <c r="S4203" s="235">
        <v>8.715383228066638E-2</v>
      </c>
      <c r="T4203" s="235">
        <v>0.1083001813507152</v>
      </c>
      <c r="U4203" s="235">
        <v>0.13281975594420731</v>
      </c>
      <c r="V4203" s="235">
        <v>0.16065058509741589</v>
      </c>
      <c r="W4203" s="236">
        <f t="shared" si="169"/>
        <v>0.19431303956757243</v>
      </c>
      <c r="X4203" s="236">
        <f t="shared" si="169"/>
        <v>0.235029068354114</v>
      </c>
      <c r="Y4203" s="236">
        <f t="shared" si="169"/>
        <v>0.28427666560274006</v>
      </c>
      <c r="Z4203" s="236">
        <f t="shared" si="169"/>
        <v>0.3438435218764187</v>
      </c>
    </row>
    <row r="4204" spans="1:26" x14ac:dyDescent="0.35">
      <c r="A4204" t="str">
        <f t="shared" si="168"/>
        <v>rus.wnd.0_0</v>
      </c>
      <c r="B4204" t="s">
        <v>1560</v>
      </c>
      <c r="C4204" t="s">
        <v>103</v>
      </c>
      <c r="D4204" t="s">
        <v>2380</v>
      </c>
      <c r="E4204" s="235">
        <v>6.0666711746791243E-4</v>
      </c>
      <c r="F4204" s="235">
        <v>7.9862858300282723E-4</v>
      </c>
      <c r="G4204" s="235">
        <v>1.0598919875251501E-3</v>
      </c>
      <c r="H4204" s="235">
        <v>1.4096577201827029E-3</v>
      </c>
      <c r="I4204" s="235">
        <v>1.8783329967645031E-3</v>
      </c>
      <c r="J4204" s="235">
        <v>2.5041140414419458E-3</v>
      </c>
      <c r="K4204" s="235">
        <v>3.3357092734850121E-3</v>
      </c>
      <c r="L4204" s="235">
        <v>4.4333640092661143E-3</v>
      </c>
      <c r="M4204" s="235">
        <v>5.8729552560448676E-3</v>
      </c>
      <c r="N4204" s="235">
        <v>7.7446045019894756E-3</v>
      </c>
      <c r="O4204" s="235">
        <v>1.015637115789143E-2</v>
      </c>
      <c r="P4204" s="235">
        <v>1.3227387634153921E-2</v>
      </c>
      <c r="Q4204" s="235">
        <v>1.7082905685766789E-2</v>
      </c>
      <c r="R4204" s="235">
        <v>2.1842384414046848E-2</v>
      </c>
      <c r="S4204" s="235">
        <v>2.7599393551404651E-2</v>
      </c>
      <c r="T4204" s="235">
        <v>3.4161070482432249E-2</v>
      </c>
      <c r="U4204" s="235">
        <v>4.155083272041097E-2</v>
      </c>
      <c r="V4204" s="235">
        <v>4.9398396412907747E-2</v>
      </c>
      <c r="W4204" s="236">
        <f t="shared" si="169"/>
        <v>5.8728102625199112E-2</v>
      </c>
      <c r="X4204" s="236">
        <f t="shared" si="169"/>
        <v>6.9819878546800385E-2</v>
      </c>
      <c r="Y4204" s="236">
        <f t="shared" si="169"/>
        <v>8.3006520258297356E-2</v>
      </c>
      <c r="Z4204" s="236">
        <f t="shared" si="169"/>
        <v>9.8683677898017186E-2</v>
      </c>
    </row>
    <row r="4205" spans="1:26" x14ac:dyDescent="0.35">
      <c r="A4205" t="str">
        <f t="shared" si="168"/>
        <v>rus.sol.0_25</v>
      </c>
      <c r="B4205" t="s">
        <v>1560</v>
      </c>
      <c r="C4205" t="s">
        <v>105</v>
      </c>
      <c r="D4205" t="s">
        <v>2381</v>
      </c>
      <c r="E4205" s="235">
        <v>3.0549899951655729E-3</v>
      </c>
      <c r="F4205" s="235">
        <v>3.6780785965867791E-3</v>
      </c>
      <c r="G4205" s="235">
        <v>4.5122556001151986E-3</v>
      </c>
      <c r="H4205" s="235">
        <v>5.6102907716798463E-3</v>
      </c>
      <c r="I4205" s="235">
        <v>7.0859585051563584E-3</v>
      </c>
      <c r="J4205" s="235">
        <v>9.0886819948699325E-3</v>
      </c>
      <c r="K4205" s="235">
        <v>1.181802426743573E-2</v>
      </c>
      <c r="L4205" s="235">
        <v>1.554004522969803E-2</v>
      </c>
      <c r="M4205" s="235">
        <v>2.061246437153267E-2</v>
      </c>
      <c r="N4205" s="235">
        <v>2.7488326975809309E-2</v>
      </c>
      <c r="O4205" s="235">
        <v>3.6730925553825462E-2</v>
      </c>
      <c r="P4205" s="235">
        <v>4.8982696502808412E-2</v>
      </c>
      <c r="Q4205" s="235">
        <v>6.4931378156189129E-2</v>
      </c>
      <c r="R4205" s="235">
        <v>8.526136786609205E-2</v>
      </c>
      <c r="S4205" s="235">
        <v>0.1106288756691261</v>
      </c>
      <c r="T4205" s="235">
        <v>0.14130805566537469</v>
      </c>
      <c r="U4205" s="235">
        <v>0.17683193404252431</v>
      </c>
      <c r="V4205" s="235">
        <v>0.21505013658111849</v>
      </c>
      <c r="W4205" s="236">
        <f t="shared" si="169"/>
        <v>0.26152833476580317</v>
      </c>
      <c r="X4205" s="236">
        <f t="shared" si="169"/>
        <v>0.31805173887706012</v>
      </c>
      <c r="Y4205" s="236">
        <f t="shared" si="169"/>
        <v>0.38679139181346051</v>
      </c>
      <c r="Z4205" s="236">
        <f t="shared" si="169"/>
        <v>0.47038755804074794</v>
      </c>
    </row>
    <row r="4206" spans="1:26" x14ac:dyDescent="0.35">
      <c r="A4206" t="str">
        <f t="shared" si="168"/>
        <v>rus.wnd.0_25</v>
      </c>
      <c r="B4206" t="s">
        <v>1560</v>
      </c>
      <c r="C4206" t="s">
        <v>103</v>
      </c>
      <c r="D4206" t="s">
        <v>2381</v>
      </c>
      <c r="E4206" s="235">
        <v>6.0666711746791243E-4</v>
      </c>
      <c r="F4206" s="235">
        <v>7.9862858300282723E-4</v>
      </c>
      <c r="G4206" s="235">
        <v>1.0598919875251501E-3</v>
      </c>
      <c r="H4206" s="235">
        <v>1.4096577201827029E-3</v>
      </c>
      <c r="I4206" s="235">
        <v>1.884048721036001E-3</v>
      </c>
      <c r="J4206" s="235">
        <v>2.5298643775954069E-3</v>
      </c>
      <c r="K4206" s="235">
        <v>3.408224331854664E-3</v>
      </c>
      <c r="L4206" s="235">
        <v>4.5992384221565557E-3</v>
      </c>
      <c r="M4206" s="235">
        <v>6.2091190222272642E-3</v>
      </c>
      <c r="N4206" s="235">
        <v>8.3726244471464296E-3</v>
      </c>
      <c r="O4206" s="235">
        <v>1.126004994373144E-2</v>
      </c>
      <c r="P4206" s="235">
        <v>1.5071691159390079E-2</v>
      </c>
      <c r="Q4206" s="235">
        <v>2.00283334146392E-2</v>
      </c>
      <c r="R4206" s="235">
        <v>2.6339252205540731E-2</v>
      </c>
      <c r="S4206" s="235">
        <v>3.3942381632093697E-2</v>
      </c>
      <c r="T4206" s="235">
        <v>4.2832531961336143E-2</v>
      </c>
      <c r="U4206" s="235">
        <v>5.2358259222233097E-2</v>
      </c>
      <c r="V4206" s="235">
        <v>6.1334533312120243E-2</v>
      </c>
      <c r="W4206" s="236">
        <f t="shared" si="169"/>
        <v>7.1849695396636618E-2</v>
      </c>
      <c r="X4206" s="236">
        <f t="shared" si="169"/>
        <v>8.4167571673188779E-2</v>
      </c>
      <c r="Y4206" s="236">
        <f t="shared" si="169"/>
        <v>9.8597218572105322E-2</v>
      </c>
      <c r="Z4206" s="236">
        <f t="shared" si="169"/>
        <v>0.11550067700541994</v>
      </c>
    </row>
    <row r="4207" spans="1:26" x14ac:dyDescent="0.35">
      <c r="A4207" t="str">
        <f t="shared" si="168"/>
        <v>rus.sol.25_50</v>
      </c>
      <c r="B4207" t="s">
        <v>1560</v>
      </c>
      <c r="C4207" t="s">
        <v>105</v>
      </c>
      <c r="D4207" t="s">
        <v>2382</v>
      </c>
      <c r="E4207" s="235">
        <v>3.0549899951655729E-3</v>
      </c>
      <c r="F4207" s="235">
        <v>3.6780785965867791E-3</v>
      </c>
      <c r="G4207" s="235">
        <v>4.5122556001151986E-3</v>
      </c>
      <c r="H4207" s="235">
        <v>5.8037697561930156E-3</v>
      </c>
      <c r="I4207" s="235">
        <v>7.7042134591904059E-3</v>
      </c>
      <c r="J4207" s="235">
        <v>1.041112371071823E-2</v>
      </c>
      <c r="K4207" s="235">
        <v>1.426802421872132E-2</v>
      </c>
      <c r="L4207" s="235">
        <v>1.9741257572668459E-2</v>
      </c>
      <c r="M4207" s="235">
        <v>2.7453266794136452E-2</v>
      </c>
      <c r="N4207" s="235">
        <v>3.8178106203506028E-2</v>
      </c>
      <c r="O4207" s="235">
        <v>5.2823258258088077E-2</v>
      </c>
      <c r="P4207" s="235">
        <v>7.2328190482556509E-2</v>
      </c>
      <c r="Q4207" s="235">
        <v>9.7532294175206508E-2</v>
      </c>
      <c r="R4207" s="235">
        <v>0.1290006177428161</v>
      </c>
      <c r="S4207" s="235">
        <v>0.16644756449893069</v>
      </c>
      <c r="T4207" s="235">
        <v>0.20806383009900889</v>
      </c>
      <c r="U4207" s="235">
        <v>0.2488252431668348</v>
      </c>
      <c r="V4207" s="235">
        <v>0.28105736942992049</v>
      </c>
      <c r="W4207" s="236">
        <f t="shared" si="169"/>
        <v>0.31746475520533357</v>
      </c>
      <c r="X4207" s="236">
        <f t="shared" si="169"/>
        <v>0.35858825193591681</v>
      </c>
      <c r="Y4207" s="236">
        <f t="shared" si="169"/>
        <v>0.40503877144815176</v>
      </c>
      <c r="Z4207" s="236">
        <f t="shared" si="169"/>
        <v>0.45750636137836043</v>
      </c>
    </row>
    <row r="4208" spans="1:26" x14ac:dyDescent="0.35">
      <c r="A4208" t="str">
        <f t="shared" si="168"/>
        <v>rus.wnd.25_50</v>
      </c>
      <c r="B4208" t="s">
        <v>1560</v>
      </c>
      <c r="C4208" t="s">
        <v>103</v>
      </c>
      <c r="D4208" t="s">
        <v>2382</v>
      </c>
      <c r="E4208" s="235">
        <v>6.0666711746791243E-4</v>
      </c>
      <c r="F4208" s="235">
        <v>7.9862858300282723E-4</v>
      </c>
      <c r="G4208" s="235">
        <v>1.0598919875251501E-3</v>
      </c>
      <c r="H4208" s="235">
        <v>1.458227103882447E-3</v>
      </c>
      <c r="I4208" s="235">
        <v>2.0407842378654352E-3</v>
      </c>
      <c r="J4208" s="235">
        <v>2.866411873961399E-3</v>
      </c>
      <c r="K4208" s="235">
        <v>4.0323495716299666E-3</v>
      </c>
      <c r="L4208" s="235">
        <v>5.6689938093731768E-3</v>
      </c>
      <c r="M4208" s="235">
        <v>7.9498933448534231E-3</v>
      </c>
      <c r="N4208" s="235">
        <v>1.109444935252092E-2</v>
      </c>
      <c r="O4208" s="235">
        <v>1.5368256549110681E-2</v>
      </c>
      <c r="P4208" s="235">
        <v>2.1054858577528458E-2</v>
      </c>
      <c r="Q4208" s="235">
        <v>2.8392509005420501E-2</v>
      </c>
      <c r="R4208" s="235">
        <v>3.7260515866278578E-2</v>
      </c>
      <c r="S4208" s="235">
        <v>4.7296146349085799E-2</v>
      </c>
      <c r="T4208" s="235">
        <v>5.7386319830644621E-2</v>
      </c>
      <c r="U4208" s="235">
        <v>6.5545331446548366E-2</v>
      </c>
      <c r="V4208" s="235">
        <v>6.9719337081785238E-2</v>
      </c>
      <c r="W4208" s="236">
        <f t="shared" si="169"/>
        <v>7.4159148422149976E-2</v>
      </c>
      <c r="X4208" s="236">
        <f t="shared" si="169"/>
        <v>7.8881692295024425E-2</v>
      </c>
      <c r="Y4208" s="236">
        <f t="shared" si="169"/>
        <v>8.3904973448541142E-2</v>
      </c>
      <c r="Z4208" s="236">
        <f t="shared" si="169"/>
        <v>8.9248143194874827E-2</v>
      </c>
    </row>
    <row r="4209" spans="1:26" x14ac:dyDescent="0.35">
      <c r="A4209" t="str">
        <f t="shared" si="168"/>
        <v>rus.sol.50_75</v>
      </c>
      <c r="B4209" t="s">
        <v>1560</v>
      </c>
      <c r="C4209" t="s">
        <v>105</v>
      </c>
      <c r="D4209" t="s">
        <v>2383</v>
      </c>
      <c r="E4209" s="235">
        <v>3.0549899951655729E-3</v>
      </c>
      <c r="F4209" s="235">
        <v>3.6780785965867791E-3</v>
      </c>
      <c r="G4209" s="235">
        <v>4.5122556001151986E-3</v>
      </c>
      <c r="H4209" s="235">
        <v>5.9899593126745386E-3</v>
      </c>
      <c r="I4209" s="235">
        <v>8.3000577167072504E-3</v>
      </c>
      <c r="J4209" s="235">
        <v>1.16864260611008E-2</v>
      </c>
      <c r="K4209" s="235">
        <v>1.6629197396948549E-2</v>
      </c>
      <c r="L4209" s="235">
        <v>2.3779940454570589E-2</v>
      </c>
      <c r="M4209" s="235">
        <v>3.3990659409393283E-2</v>
      </c>
      <c r="N4209" s="235">
        <v>4.8283411620088632E-2</v>
      </c>
      <c r="O4209" s="235">
        <v>6.7771067675477026E-2</v>
      </c>
      <c r="P4209" s="235">
        <v>9.3452933898687307E-2</v>
      </c>
      <c r="Q4209" s="235">
        <v>0.12597453198829031</v>
      </c>
      <c r="R4209" s="235">
        <v>0.16499715008793611</v>
      </c>
      <c r="S4209" s="235">
        <v>0.20858075749584951</v>
      </c>
      <c r="T4209" s="235">
        <v>0.2513571019193202</v>
      </c>
      <c r="U4209" s="235">
        <v>0.2850683715181786</v>
      </c>
      <c r="V4209" s="235">
        <v>0.30736401640211591</v>
      </c>
      <c r="W4209" s="236">
        <f t="shared" si="169"/>
        <v>0.33140343867581862</v>
      </c>
      <c r="X4209" s="236">
        <f t="shared" si="169"/>
        <v>0.35732302190661053</v>
      </c>
      <c r="Y4209" s="236">
        <f t="shared" si="169"/>
        <v>0.3852698164347334</v>
      </c>
      <c r="Z4209" s="236">
        <f t="shared" si="169"/>
        <v>0.41540237363840327</v>
      </c>
    </row>
    <row r="4210" spans="1:26" x14ac:dyDescent="0.35">
      <c r="A4210" t="str">
        <f t="shared" si="168"/>
        <v>rus.wnd.50_75</v>
      </c>
      <c r="B4210" t="s">
        <v>1560</v>
      </c>
      <c r="C4210" t="s">
        <v>103</v>
      </c>
      <c r="D4210" t="s">
        <v>2383</v>
      </c>
      <c r="E4210" s="235">
        <v>6.0666711746791243E-4</v>
      </c>
      <c r="F4210" s="235">
        <v>7.9862858300282723E-4</v>
      </c>
      <c r="G4210" s="235">
        <v>1.0598919875251501E-3</v>
      </c>
      <c r="H4210" s="235">
        <v>1.496962615777862E-3</v>
      </c>
      <c r="I4210" s="235">
        <v>2.1685783358675842E-3</v>
      </c>
      <c r="J4210" s="235">
        <v>3.1464197420663E-3</v>
      </c>
      <c r="K4210" s="235">
        <v>4.5612753541472879E-3</v>
      </c>
      <c r="L4210" s="235">
        <v>6.5901163122206651E-3</v>
      </c>
      <c r="M4210" s="235">
        <v>9.4665856101155028E-3</v>
      </c>
      <c r="N4210" s="235">
        <v>1.3480359738809049E-2</v>
      </c>
      <c r="O4210" s="235">
        <v>1.896121710763703E-2</v>
      </c>
      <c r="P4210" s="235">
        <v>2.6209417265497689E-2</v>
      </c>
      <c r="Q4210" s="235">
        <v>3.5222674008673002E-2</v>
      </c>
      <c r="R4210" s="235">
        <v>4.5710067401546699E-2</v>
      </c>
      <c r="S4210" s="235">
        <v>5.640972865947276E-2</v>
      </c>
      <c r="T4210" s="235">
        <v>6.5228517991472307E-2</v>
      </c>
      <c r="U4210" s="235">
        <v>6.9849576420960874E-2</v>
      </c>
      <c r="V4210" s="235">
        <v>7.0384777802053836E-2</v>
      </c>
      <c r="W4210" s="236">
        <f t="shared" si="169"/>
        <v>7.0924080002836773E-2</v>
      </c>
      <c r="X4210" s="236">
        <f t="shared" si="169"/>
        <v>7.1467514444607777E-2</v>
      </c>
      <c r="Y4210" s="236">
        <f t="shared" si="169"/>
        <v>7.2015112789421173E-2</v>
      </c>
      <c r="Z4210" s="236">
        <f t="shared" si="169"/>
        <v>7.2566906941932269E-2</v>
      </c>
    </row>
    <row r="4211" spans="1:26" x14ac:dyDescent="0.35">
      <c r="A4211" t="str">
        <f t="shared" si="168"/>
        <v>rus.sol.75_100</v>
      </c>
      <c r="B4211" t="s">
        <v>1560</v>
      </c>
      <c r="C4211" t="s">
        <v>105</v>
      </c>
      <c r="D4211" t="s">
        <v>2384</v>
      </c>
      <c r="E4211" s="235">
        <v>3.0549899951655729E-3</v>
      </c>
      <c r="F4211" s="235">
        <v>3.6780785965867791E-3</v>
      </c>
      <c r="G4211" s="235">
        <v>4.5122556001151986E-3</v>
      </c>
      <c r="H4211" s="235">
        <v>6.1480508507990219E-3</v>
      </c>
      <c r="I4211" s="235">
        <v>8.8011088515960699E-3</v>
      </c>
      <c r="J4211" s="235">
        <v>1.2748099974831969E-2</v>
      </c>
      <c r="K4211" s="235">
        <v>1.8574748582983979E-2</v>
      </c>
      <c r="L4211" s="235">
        <v>2.707138658439431E-2</v>
      </c>
      <c r="M4211" s="235">
        <v>3.9250299535618788E-2</v>
      </c>
      <c r="N4211" s="235">
        <v>5.6285383393537988E-2</v>
      </c>
      <c r="O4211" s="235">
        <v>7.9368978368347512E-2</v>
      </c>
      <c r="P4211" s="235">
        <v>0.1093922645006303</v>
      </c>
      <c r="Q4211" s="235">
        <v>0.14665125343229479</v>
      </c>
      <c r="R4211" s="235">
        <v>0.18989786032932529</v>
      </c>
      <c r="S4211" s="235">
        <v>0.2351498157593814</v>
      </c>
      <c r="T4211" s="235">
        <v>0.27469432918992143</v>
      </c>
      <c r="U4211" s="235">
        <v>0.30209455131718288</v>
      </c>
      <c r="V4211" s="235">
        <v>0.32003806607513458</v>
      </c>
      <c r="W4211" s="236">
        <f t="shared" si="169"/>
        <v>0.33904737205793617</v>
      </c>
      <c r="X4211" s="236">
        <f t="shared" si="169"/>
        <v>0.35918577408352831</v>
      </c>
      <c r="Y4211" s="236">
        <f t="shared" si="169"/>
        <v>0.38052033708710636</v>
      </c>
      <c r="Z4211" s="236">
        <f t="shared" si="169"/>
        <v>0.40312210946086341</v>
      </c>
    </row>
    <row r="4212" spans="1:26" x14ac:dyDescent="0.35">
      <c r="A4212" t="str">
        <f t="shared" si="168"/>
        <v>rus.wnd.75_100</v>
      </c>
      <c r="B4212" t="s">
        <v>1560</v>
      </c>
      <c r="C4212" t="s">
        <v>103</v>
      </c>
      <c r="D4212" t="s">
        <v>2384</v>
      </c>
      <c r="E4212" s="235">
        <v>6.0666711746791243E-4</v>
      </c>
      <c r="F4212" s="235">
        <v>7.9862858300282723E-4</v>
      </c>
      <c r="G4212" s="235">
        <v>1.0598919875251501E-3</v>
      </c>
      <c r="H4212" s="235">
        <v>1.5242261040952121E-3</v>
      </c>
      <c r="I4212" s="235">
        <v>2.2594016049913902E-3</v>
      </c>
      <c r="J4212" s="235">
        <v>3.346850264599899E-3</v>
      </c>
      <c r="K4212" s="235">
        <v>4.9420833276265629E-3</v>
      </c>
      <c r="L4212" s="235">
        <v>7.2558790122112214E-3</v>
      </c>
      <c r="M4212" s="235">
        <v>1.0563828256003219E-2</v>
      </c>
      <c r="N4212" s="235">
        <v>1.520068368205277E-2</v>
      </c>
      <c r="O4212" s="235">
        <v>2.1525926211248429E-2</v>
      </c>
      <c r="P4212" s="235">
        <v>2.9815168876059239E-2</v>
      </c>
      <c r="Q4212" s="235">
        <v>3.9912009055872243E-2</v>
      </c>
      <c r="R4212" s="235">
        <v>5.1072769415612722E-2</v>
      </c>
      <c r="S4212" s="235">
        <v>6.1478281875647162E-2</v>
      </c>
      <c r="T4212" s="235">
        <v>6.8538808759238623E-2</v>
      </c>
      <c r="U4212" s="235">
        <v>7.0915665525109486E-2</v>
      </c>
      <c r="V4212" s="235">
        <v>7.0164020286216586E-2</v>
      </c>
      <c r="W4212" s="236">
        <f t="shared" si="169"/>
        <v>6.9420341842261965E-2</v>
      </c>
      <c r="X4212" s="236">
        <f t="shared" si="169"/>
        <v>6.8684545752051421E-2</v>
      </c>
      <c r="Y4212" s="236">
        <f t="shared" si="169"/>
        <v>6.7956548469395001E-2</v>
      </c>
      <c r="Z4212" s="236">
        <f t="shared" si="169"/>
        <v>6.7236267333620717E-2</v>
      </c>
    </row>
    <row r="4213" spans="1:26" x14ac:dyDescent="0.35">
      <c r="A4213" t="str">
        <f t="shared" si="168"/>
        <v>rwa.sol.0_0</v>
      </c>
      <c r="B4213" t="s">
        <v>2323</v>
      </c>
      <c r="C4213" t="s">
        <v>105</v>
      </c>
      <c r="D4213" t="s">
        <v>2380</v>
      </c>
      <c r="E4213" s="235">
        <v>4.0253557115241409E-2</v>
      </c>
      <c r="F4213" s="235">
        <v>4.3899669737023833E-2</v>
      </c>
      <c r="G4213" s="235">
        <v>4.8043988161937203E-2</v>
      </c>
      <c r="H4213" s="235">
        <v>5.2568752105844753E-2</v>
      </c>
      <c r="I4213" s="235">
        <v>5.7484417183884723E-2</v>
      </c>
      <c r="J4213" s="235">
        <v>6.2769549629788382E-2</v>
      </c>
      <c r="K4213" s="235">
        <v>6.8412243318965893E-2</v>
      </c>
      <c r="L4213" s="235">
        <v>7.4327159264430842E-2</v>
      </c>
      <c r="M4213" s="235">
        <v>8.0470641370285229E-2</v>
      </c>
      <c r="N4213" s="235">
        <v>8.6766641555076171E-2</v>
      </c>
      <c r="O4213" s="235">
        <v>9.3142029122689665E-2</v>
      </c>
      <c r="P4213" s="235">
        <v>9.9486196847659469E-2</v>
      </c>
      <c r="Q4213" s="235">
        <v>0.1056682992562509</v>
      </c>
      <c r="R4213" s="235">
        <v>0.1115776497651841</v>
      </c>
      <c r="S4213" s="235">
        <v>0.1171255312574003</v>
      </c>
      <c r="T4213" s="235">
        <v>0.1221957378839819</v>
      </c>
      <c r="U4213" s="235">
        <v>0.12673879486975759</v>
      </c>
      <c r="V4213" s="235">
        <v>0.13065521020972479</v>
      </c>
      <c r="W4213" s="236">
        <f t="shared" si="169"/>
        <v>0.13469264854924703</v>
      </c>
      <c r="X4213" s="236">
        <f t="shared" si="169"/>
        <v>0.13885484967717457</v>
      </c>
      <c r="Y4213" s="236">
        <f t="shared" si="169"/>
        <v>0.14314566894733863</v>
      </c>
      <c r="Z4213" s="236">
        <f t="shared" si="169"/>
        <v>0.14756908084967948</v>
      </c>
    </row>
    <row r="4214" spans="1:26" x14ac:dyDescent="0.35">
      <c r="A4214" t="str">
        <f t="shared" si="168"/>
        <v>rwa.wnd.0_0</v>
      </c>
      <c r="B4214" t="s">
        <v>2323</v>
      </c>
      <c r="C4214" t="s">
        <v>103</v>
      </c>
      <c r="D4214" t="s">
        <v>2380</v>
      </c>
      <c r="E4214" s="235">
        <v>3.7551211663784889E-2</v>
      </c>
      <c r="F4214" s="235">
        <v>4.1392115313250988E-2</v>
      </c>
      <c r="G4214" s="235">
        <v>4.5387043870188548E-2</v>
      </c>
      <c r="H4214" s="235">
        <v>4.9314017268721443E-2</v>
      </c>
      <c r="I4214" s="235">
        <v>5.309336444755991E-2</v>
      </c>
      <c r="J4214" s="235">
        <v>5.6615549114368398E-2</v>
      </c>
      <c r="K4214" s="235">
        <v>5.9795189257273201E-2</v>
      </c>
      <c r="L4214" s="235">
        <v>6.2513037088224976E-2</v>
      </c>
      <c r="M4214" s="235">
        <v>6.4711213938580078E-2</v>
      </c>
      <c r="N4214" s="235">
        <v>6.6345578621501963E-2</v>
      </c>
      <c r="O4214" s="235">
        <v>6.7405594869002036E-2</v>
      </c>
      <c r="P4214" s="235">
        <v>6.7896740450038212E-2</v>
      </c>
      <c r="Q4214" s="235">
        <v>6.7856595244818962E-2</v>
      </c>
      <c r="R4214" s="235">
        <v>6.7341286061002037E-2</v>
      </c>
      <c r="S4214" s="235">
        <v>6.6426607040852167E-2</v>
      </c>
      <c r="T4214" s="235">
        <v>6.5186663694523667E-2</v>
      </c>
      <c r="U4214" s="235">
        <v>6.3706343038008456E-2</v>
      </c>
      <c r="V4214" s="235">
        <v>6.2054080095285361E-2</v>
      </c>
      <c r="W4214" s="236">
        <f t="shared" si="169"/>
        <v>6.0444669601811586E-2</v>
      </c>
      <c r="X4214" s="236">
        <f t="shared" si="169"/>
        <v>5.8877000153125296E-2</v>
      </c>
      <c r="Y4214" s="236">
        <f t="shared" si="169"/>
        <v>5.7349989169718639E-2</v>
      </c>
      <c r="Z4214" s="236">
        <f t="shared" si="169"/>
        <v>5.5862582149444957E-2</v>
      </c>
    </row>
    <row r="4215" spans="1:26" x14ac:dyDescent="0.35">
      <c r="A4215" t="str">
        <f t="shared" si="168"/>
        <v>rwa.sol.0_25</v>
      </c>
      <c r="B4215" t="s">
        <v>2323</v>
      </c>
      <c r="C4215" t="s">
        <v>105</v>
      </c>
      <c r="D4215" t="s">
        <v>2381</v>
      </c>
      <c r="E4215" s="235">
        <v>4.0253557115241409E-2</v>
      </c>
      <c r="F4215" s="235">
        <v>4.3899669737023833E-2</v>
      </c>
      <c r="G4215" s="235">
        <v>4.8043988161937203E-2</v>
      </c>
      <c r="H4215" s="235">
        <v>5.2568752105844753E-2</v>
      </c>
      <c r="I4215" s="235">
        <v>5.7539924191483238E-2</v>
      </c>
      <c r="J4215" s="235">
        <v>6.3000224288539491E-2</v>
      </c>
      <c r="K4215" s="235">
        <v>6.9009216254566727E-2</v>
      </c>
      <c r="L4215" s="235">
        <v>7.5572125257124562E-2</v>
      </c>
      <c r="M4215" s="235">
        <v>8.2760858092216408E-2</v>
      </c>
      <c r="N4215" s="235">
        <v>9.0636385594259475E-2</v>
      </c>
      <c r="O4215" s="235">
        <v>9.9288238012577024E-2</v>
      </c>
      <c r="P4215" s="235">
        <v>0.1087870700134061</v>
      </c>
      <c r="Q4215" s="235">
        <v>0.1191914738141953</v>
      </c>
      <c r="R4215" s="235">
        <v>0.1305956724709158</v>
      </c>
      <c r="S4215" s="235">
        <v>0.1431199103511529</v>
      </c>
      <c r="T4215" s="235">
        <v>0.15683100657272861</v>
      </c>
      <c r="U4215" s="235">
        <v>0.17104146485476379</v>
      </c>
      <c r="V4215" s="235">
        <v>0.18639273558871661</v>
      </c>
      <c r="W4215" s="236">
        <f t="shared" si="169"/>
        <v>0.20312180973044086</v>
      </c>
      <c r="X4215" s="236">
        <f t="shared" si="169"/>
        <v>0.22135234754646213</v>
      </c>
      <c r="Y4215" s="236">
        <f t="shared" si="169"/>
        <v>0.24121910802858923</v>
      </c>
      <c r="Z4215" s="236">
        <f t="shared" si="169"/>
        <v>0.26286894502392727</v>
      </c>
    </row>
    <row r="4216" spans="1:26" x14ac:dyDescent="0.35">
      <c r="A4216" t="str">
        <f t="shared" si="168"/>
        <v>rwa.wnd.0_25</v>
      </c>
      <c r="B4216" t="s">
        <v>2323</v>
      </c>
      <c r="C4216" t="s">
        <v>103</v>
      </c>
      <c r="D4216" t="s">
        <v>2381</v>
      </c>
      <c r="E4216" s="235">
        <v>3.7551211663784889E-2</v>
      </c>
      <c r="F4216" s="235">
        <v>4.1392115313250988E-2</v>
      </c>
      <c r="G4216" s="235">
        <v>4.5387043870188548E-2</v>
      </c>
      <c r="H4216" s="235">
        <v>4.9314017268721443E-2</v>
      </c>
      <c r="I4216" s="235">
        <v>5.313075478679706E-2</v>
      </c>
      <c r="J4216" s="235">
        <v>5.6753023254832231E-2</v>
      </c>
      <c r="K4216" s="235">
        <v>6.0108633414816669E-2</v>
      </c>
      <c r="L4216" s="235">
        <v>6.3086415839367485E-2</v>
      </c>
      <c r="M4216" s="235">
        <v>6.563169141070771E-2</v>
      </c>
      <c r="N4216" s="235">
        <v>6.7694336188263551E-2</v>
      </c>
      <c r="O4216" s="235">
        <v>6.925123891894204E-2</v>
      </c>
      <c r="P4216" s="235">
        <v>7.0290119706081955E-2</v>
      </c>
      <c r="Q4216" s="235">
        <v>7.0820053138180031E-2</v>
      </c>
      <c r="R4216" s="235">
        <v>7.0866561716024304E-2</v>
      </c>
      <c r="S4216" s="235">
        <v>7.047527550700125E-2</v>
      </c>
      <c r="T4216" s="235">
        <v>6.9687389897916521E-2</v>
      </c>
      <c r="U4216" s="235">
        <v>6.9641587205343775E-2</v>
      </c>
      <c r="V4216" s="235">
        <v>6.9215006894919454E-2</v>
      </c>
      <c r="W4216" s="236">
        <f t="shared" si="169"/>
        <v>6.8791039545637228E-2</v>
      </c>
      <c r="X4216" s="236">
        <f t="shared" si="169"/>
        <v>6.8369669152150023E-2</v>
      </c>
      <c r="Y4216" s="236">
        <f t="shared" si="169"/>
        <v>6.7950879807149367E-2</v>
      </c>
      <c r="Z4216" s="236">
        <f t="shared" si="169"/>
        <v>6.7534655700764917E-2</v>
      </c>
    </row>
    <row r="4217" spans="1:26" x14ac:dyDescent="0.35">
      <c r="A4217" t="str">
        <f t="shared" si="168"/>
        <v>rwa.sol.25_50</v>
      </c>
      <c r="B4217" t="s">
        <v>2323</v>
      </c>
      <c r="C4217" t="s">
        <v>105</v>
      </c>
      <c r="D4217" t="s">
        <v>2382</v>
      </c>
      <c r="E4217" s="235">
        <v>4.0253557115241409E-2</v>
      </c>
      <c r="F4217" s="235">
        <v>4.3899669737023833E-2</v>
      </c>
      <c r="G4217" s="235">
        <v>4.8043988161937203E-2</v>
      </c>
      <c r="H4217" s="235">
        <v>5.3146644318764452E-2</v>
      </c>
      <c r="I4217" s="235">
        <v>5.9251420646671049E-2</v>
      </c>
      <c r="J4217" s="235">
        <v>6.637827006770386E-2</v>
      </c>
      <c r="K4217" s="235">
        <v>7.4728389947487664E-2</v>
      </c>
      <c r="L4217" s="235">
        <v>8.4472189949722581E-2</v>
      </c>
      <c r="M4217" s="235">
        <v>9.5885184645242635E-2</v>
      </c>
      <c r="N4217" s="235">
        <v>0.10924555987079911</v>
      </c>
      <c r="O4217" s="235">
        <v>0.12488207165235329</v>
      </c>
      <c r="P4217" s="235">
        <v>0.14309608788195091</v>
      </c>
      <c r="Q4217" s="235">
        <v>0.16367937803087149</v>
      </c>
      <c r="R4217" s="235">
        <v>0.18805220080260221</v>
      </c>
      <c r="S4217" s="235">
        <v>0.2159093502986249</v>
      </c>
      <c r="T4217" s="235">
        <v>0.24725253244469039</v>
      </c>
      <c r="U4217" s="235">
        <v>0.28117809366156871</v>
      </c>
      <c r="V4217" s="235">
        <v>0.3166715973217924</v>
      </c>
      <c r="W4217" s="236">
        <f t="shared" si="169"/>
        <v>0.35664549554502434</v>
      </c>
      <c r="X4217" s="236">
        <f t="shared" si="169"/>
        <v>0.40166535479752269</v>
      </c>
      <c r="Y4217" s="236">
        <f t="shared" si="169"/>
        <v>0.45236813379086183</v>
      </c>
      <c r="Z4217" s="236">
        <f t="shared" si="169"/>
        <v>0.50947119542481678</v>
      </c>
    </row>
    <row r="4218" spans="1:26" x14ac:dyDescent="0.35">
      <c r="A4218" t="str">
        <f t="shared" si="168"/>
        <v>rwa.wnd.25_50</v>
      </c>
      <c r="B4218" t="s">
        <v>2323</v>
      </c>
      <c r="C4218" t="s">
        <v>103</v>
      </c>
      <c r="D4218" t="s">
        <v>2382</v>
      </c>
      <c r="E4218" s="235">
        <v>3.7551211663784889E-2</v>
      </c>
      <c r="F4218" s="235">
        <v>4.1392115313250988E-2</v>
      </c>
      <c r="G4218" s="235">
        <v>4.5387043870188548E-2</v>
      </c>
      <c r="H4218" s="235">
        <v>4.976152546896017E-2</v>
      </c>
      <c r="I4218" s="235">
        <v>5.4307491391017322E-2</v>
      </c>
      <c r="J4218" s="235">
        <v>5.8796482173403913E-2</v>
      </c>
      <c r="K4218" s="235">
        <v>6.3129917178567196E-2</v>
      </c>
      <c r="L4218" s="235">
        <v>6.7155204763835144E-2</v>
      </c>
      <c r="M4218" s="235">
        <v>7.0772315540291286E-2</v>
      </c>
      <c r="N4218" s="235">
        <v>7.3869371372696252E-2</v>
      </c>
      <c r="O4218" s="235">
        <v>7.6353596432457413E-2</v>
      </c>
      <c r="P4218" s="235">
        <v>7.8125136682568749E-2</v>
      </c>
      <c r="Q4218" s="235">
        <v>8.0741621971567631E-2</v>
      </c>
      <c r="R4218" s="235">
        <v>8.2703183635455424E-2</v>
      </c>
      <c r="S4218" s="235">
        <v>8.3676633257351654E-2</v>
      </c>
      <c r="T4218" s="235">
        <v>8.3513451935250754E-2</v>
      </c>
      <c r="U4218" s="235">
        <v>8.2190933713042091E-2</v>
      </c>
      <c r="V4218" s="235">
        <v>7.9826170880767724E-2</v>
      </c>
      <c r="W4218" s="236">
        <f t="shared" si="169"/>
        <v>7.7529446005969671E-2</v>
      </c>
      <c r="X4218" s="236">
        <f t="shared" si="169"/>
        <v>7.529880152927057E-2</v>
      </c>
      <c r="Y4218" s="236">
        <f t="shared" si="169"/>
        <v>7.3132336213364707E-2</v>
      </c>
      <c r="Z4218" s="236">
        <f t="shared" si="169"/>
        <v>7.1028203522543173E-2</v>
      </c>
    </row>
    <row r="4219" spans="1:26" x14ac:dyDescent="0.35">
      <c r="A4219" t="str">
        <f t="shared" si="168"/>
        <v>rwa.sol.50_75</v>
      </c>
      <c r="B4219" t="s">
        <v>2323</v>
      </c>
      <c r="C4219" t="s">
        <v>105</v>
      </c>
      <c r="D4219" t="s">
        <v>2383</v>
      </c>
      <c r="E4219" s="235">
        <v>4.0253557115241409E-2</v>
      </c>
      <c r="F4219" s="235">
        <v>4.3899669737023833E-2</v>
      </c>
      <c r="G4219" s="235">
        <v>4.8043988161937203E-2</v>
      </c>
      <c r="H4219" s="235">
        <v>5.3807431998722892E-2</v>
      </c>
      <c r="I4219" s="235">
        <v>6.1195575682356902E-2</v>
      </c>
      <c r="J4219" s="235">
        <v>7.0206154563414391E-2</v>
      </c>
      <c r="K4219" s="235">
        <v>8.1225884220125083E-2</v>
      </c>
      <c r="L4219" s="235">
        <v>9.4649304690309327E-2</v>
      </c>
      <c r="M4219" s="235">
        <v>0.11101201551724151</v>
      </c>
      <c r="N4219" s="235">
        <v>0.1308664858919342</v>
      </c>
      <c r="O4219" s="235">
        <v>0.15420037983323059</v>
      </c>
      <c r="P4219" s="235">
        <v>0.1827363850985611</v>
      </c>
      <c r="Q4219" s="235">
        <v>0.21642816241268911</v>
      </c>
      <c r="R4219" s="235">
        <v>0.25536465358082883</v>
      </c>
      <c r="S4219" s="235">
        <v>0.29935375910466039</v>
      </c>
      <c r="T4219" s="235">
        <v>0.34763407661960188</v>
      </c>
      <c r="U4219" s="235">
        <v>0.39835085419854438</v>
      </c>
      <c r="V4219" s="235">
        <v>0.44947870743398027</v>
      </c>
      <c r="W4219" s="236">
        <f t="shared" si="169"/>
        <v>0.50716875916582349</v>
      </c>
      <c r="X4219" s="236">
        <f t="shared" si="169"/>
        <v>0.57226325968195446</v>
      </c>
      <c r="Y4219" s="236">
        <f t="shared" si="169"/>
        <v>0.64571256108214214</v>
      </c>
      <c r="Z4219" s="236">
        <f t="shared" si="169"/>
        <v>0.72858899201563909</v>
      </c>
    </row>
    <row r="4220" spans="1:26" x14ac:dyDescent="0.35">
      <c r="A4220" t="str">
        <f t="shared" si="168"/>
        <v>rwa.wnd.50_75</v>
      </c>
      <c r="B4220" t="s">
        <v>2323</v>
      </c>
      <c r="C4220" t="s">
        <v>103</v>
      </c>
      <c r="D4220" t="s">
        <v>2383</v>
      </c>
      <c r="E4220" s="235">
        <v>3.7551211663784889E-2</v>
      </c>
      <c r="F4220" s="235">
        <v>4.1392115313250988E-2</v>
      </c>
      <c r="G4220" s="235">
        <v>4.5387043870188548E-2</v>
      </c>
      <c r="H4220" s="235">
        <v>5.032633821501261E-2</v>
      </c>
      <c r="I4220" s="235">
        <v>5.5822598566912553E-2</v>
      </c>
      <c r="J4220" s="235">
        <v>6.1479156803894257E-2</v>
      </c>
      <c r="K4220" s="235">
        <v>6.7172617983053975E-2</v>
      </c>
      <c r="L4220" s="235">
        <v>7.2696607927876203E-2</v>
      </c>
      <c r="M4220" s="235">
        <v>7.7865512943644757E-2</v>
      </c>
      <c r="N4220" s="235">
        <v>8.2442898315347374E-2</v>
      </c>
      <c r="O4220" s="235">
        <v>8.814476463083977E-2</v>
      </c>
      <c r="P4220" s="235">
        <v>9.3105350285758601E-2</v>
      </c>
      <c r="Q4220" s="235">
        <v>9.6592800891578803E-2</v>
      </c>
      <c r="R4220" s="235">
        <v>9.8354215061540851E-2</v>
      </c>
      <c r="S4220" s="235">
        <v>9.8213335408464775E-2</v>
      </c>
      <c r="T4220" s="235">
        <v>9.6073448865056629E-2</v>
      </c>
      <c r="U4220" s="235">
        <v>9.2164006732041337E-2</v>
      </c>
      <c r="V4220" s="235">
        <v>8.6957036741757088E-2</v>
      </c>
      <c r="W4220" s="236">
        <f t="shared" si="169"/>
        <v>8.2044243810837761E-2</v>
      </c>
      <c r="X4220" s="236">
        <f t="shared" si="169"/>
        <v>7.7409007881472758E-2</v>
      </c>
      <c r="Y4220" s="236">
        <f t="shared" si="169"/>
        <v>7.3035647875669352E-2</v>
      </c>
      <c r="Z4220" s="236">
        <f t="shared" si="169"/>
        <v>6.8909368645912669E-2</v>
      </c>
    </row>
    <row r="4221" spans="1:26" x14ac:dyDescent="0.35">
      <c r="A4221" t="str">
        <f t="shared" si="168"/>
        <v>rwa.sol.75_100</v>
      </c>
      <c r="B4221" t="s">
        <v>2323</v>
      </c>
      <c r="C4221" t="s">
        <v>105</v>
      </c>
      <c r="D4221" t="s">
        <v>2384</v>
      </c>
      <c r="E4221" s="235">
        <v>4.0253557115241409E-2</v>
      </c>
      <c r="F4221" s="235">
        <v>4.3899669737023833E-2</v>
      </c>
      <c r="G4221" s="235">
        <v>4.8043988161937203E-2</v>
      </c>
      <c r="H4221" s="235">
        <v>5.4522160111485307E-2</v>
      </c>
      <c r="I4221" s="235">
        <v>6.326745074759807E-2</v>
      </c>
      <c r="J4221" s="235">
        <v>7.4222021392047602E-2</v>
      </c>
      <c r="K4221" s="235">
        <v>8.7939920549912953E-2</v>
      </c>
      <c r="L4221" s="235">
        <v>0.1050067756663518</v>
      </c>
      <c r="M4221" s="235">
        <v>0.12615877564855521</v>
      </c>
      <c r="N4221" s="235">
        <v>0.15138465785928329</v>
      </c>
      <c r="O4221" s="235">
        <v>0.18258289664335911</v>
      </c>
      <c r="P4221" s="235">
        <v>0.21989905080166561</v>
      </c>
      <c r="Q4221" s="235">
        <v>0.26337547322478372</v>
      </c>
      <c r="R4221" s="235">
        <v>0.31272688917920421</v>
      </c>
      <c r="S4221" s="235">
        <v>0.3667640729766764</v>
      </c>
      <c r="T4221" s="235">
        <v>0.42368102711599048</v>
      </c>
      <c r="U4221" s="235">
        <v>0.48072619084369478</v>
      </c>
      <c r="V4221" s="235">
        <v>0.53561984149563124</v>
      </c>
      <c r="W4221" s="236">
        <f t="shared" si="169"/>
        <v>0.59678174409491502</v>
      </c>
      <c r="X4221" s="236">
        <f t="shared" si="169"/>
        <v>0.66492766416285487</v>
      </c>
      <c r="Y4221" s="236">
        <f t="shared" si="169"/>
        <v>0.74085509978125608</v>
      </c>
      <c r="Z4221" s="236">
        <f t="shared" si="169"/>
        <v>0.82545261455307106</v>
      </c>
    </row>
    <row r="4222" spans="1:26" x14ac:dyDescent="0.35">
      <c r="A4222" t="str">
        <f t="shared" si="168"/>
        <v>rwa.wnd.75_100</v>
      </c>
      <c r="B4222" t="s">
        <v>2323</v>
      </c>
      <c r="C4222" t="s">
        <v>103</v>
      </c>
      <c r="D4222" t="s">
        <v>2384</v>
      </c>
      <c r="E4222" s="235">
        <v>3.7551211663784889E-2</v>
      </c>
      <c r="F4222" s="235">
        <v>4.1392115313250988E-2</v>
      </c>
      <c r="G4222" s="235">
        <v>4.5387043870188548E-2</v>
      </c>
      <c r="H4222" s="235">
        <v>5.1003622764839107E-2</v>
      </c>
      <c r="I4222" s="235">
        <v>5.7660063188623462E-2</v>
      </c>
      <c r="J4222" s="235">
        <v>6.4764454971205324E-2</v>
      </c>
      <c r="K4222" s="235">
        <v>7.2163240609990353E-2</v>
      </c>
      <c r="L4222" s="235">
        <v>7.956613022004691E-2</v>
      </c>
      <c r="M4222" s="235">
        <v>8.6647645134713902E-2</v>
      </c>
      <c r="N4222" s="235">
        <v>9.5127223241851522E-2</v>
      </c>
      <c r="O4222" s="235">
        <v>0.10288654175999561</v>
      </c>
      <c r="P4222" s="235">
        <v>0.1088680312691206</v>
      </c>
      <c r="Q4222" s="235">
        <v>0.1124926730265758</v>
      </c>
      <c r="R4222" s="235">
        <v>0.1131989539581178</v>
      </c>
      <c r="S4222" s="235">
        <v>0.1109354260286117</v>
      </c>
      <c r="T4222" s="235">
        <v>0.1059078881012309</v>
      </c>
      <c r="U4222" s="235">
        <v>9.8860268735056017E-2</v>
      </c>
      <c r="V4222" s="235">
        <v>9.0283649584462972E-2</v>
      </c>
      <c r="W4222" s="236">
        <f t="shared" si="169"/>
        <v>8.2451094727802349E-2</v>
      </c>
      <c r="X4222" s="236">
        <f t="shared" si="169"/>
        <v>7.5298052893321935E-2</v>
      </c>
      <c r="Y4222" s="236">
        <f t="shared" si="169"/>
        <v>6.8765572952588866E-2</v>
      </c>
      <c r="Z4222" s="236">
        <f t="shared" si="169"/>
        <v>6.2799818080252146E-2</v>
      </c>
    </row>
    <row r="4223" spans="1:26" x14ac:dyDescent="0.35">
      <c r="A4223" t="str">
        <f t="shared" si="168"/>
        <v>wsm.sol.0_0</v>
      </c>
      <c r="B4223" t="s">
        <v>2325</v>
      </c>
      <c r="C4223" t="s">
        <v>105</v>
      </c>
      <c r="D4223" t="s">
        <v>2380</v>
      </c>
      <c r="E4223" s="235">
        <v>2.090400227663932E-2</v>
      </c>
      <c r="F4223" s="235">
        <v>2.3238427330968741E-2</v>
      </c>
      <c r="G4223" s="235">
        <v>2.5784977101884151E-2</v>
      </c>
      <c r="H4223" s="235">
        <v>2.8523010345819149E-2</v>
      </c>
      <c r="I4223" s="235">
        <v>3.1460164405327368E-2</v>
      </c>
      <c r="J4223" s="235">
        <v>3.4590724557257473E-2</v>
      </c>
      <c r="K4223" s="235">
        <v>3.7913867827805009E-2</v>
      </c>
      <c r="L4223" s="235">
        <v>4.138315222475205E-2</v>
      </c>
      <c r="M4223" s="235">
        <v>4.5008204905001757E-2</v>
      </c>
      <c r="N4223" s="235">
        <v>4.8761481356197602E-2</v>
      </c>
      <c r="O4223" s="235">
        <v>5.2639744983810591E-2</v>
      </c>
      <c r="P4223" s="235">
        <v>5.660612148758238E-2</v>
      </c>
      <c r="Q4223" s="235">
        <v>6.0610242346617139E-2</v>
      </c>
      <c r="R4223" s="235">
        <v>6.4641589518515258E-2</v>
      </c>
      <c r="S4223" s="235">
        <v>6.8701963041991179E-2</v>
      </c>
      <c r="T4223" s="235">
        <v>7.2754689684551094E-2</v>
      </c>
      <c r="U4223" s="235">
        <v>7.6814348751658851E-2</v>
      </c>
      <c r="V4223" s="235">
        <v>8.0836373986807264E-2</v>
      </c>
      <c r="W4223" s="236">
        <f t="shared" si="169"/>
        <v>8.5068993821207833E-2</v>
      </c>
      <c r="X4223" s="236">
        <f t="shared" si="169"/>
        <v>8.9523235059179584E-2</v>
      </c>
      <c r="Y4223" s="236">
        <f t="shared" si="169"/>
        <v>9.4210701872238622E-2</v>
      </c>
      <c r="Z4223" s="236">
        <f t="shared" si="169"/>
        <v>9.9143606030239501E-2</v>
      </c>
    </row>
    <row r="4224" spans="1:26" x14ac:dyDescent="0.35">
      <c r="A4224" t="str">
        <f t="shared" si="168"/>
        <v>wsm.wnd.0_0</v>
      </c>
      <c r="B4224" t="s">
        <v>2325</v>
      </c>
      <c r="C4224" t="s">
        <v>103</v>
      </c>
      <c r="D4224" t="s">
        <v>2380</v>
      </c>
      <c r="E4224" s="235">
        <v>1.3411818198819319E-2</v>
      </c>
      <c r="F4224" s="235">
        <v>1.4420541165920399E-2</v>
      </c>
      <c r="G4224" s="235">
        <v>1.5395610951940151E-2</v>
      </c>
      <c r="H4224" s="235">
        <v>1.6304436559963571E-2</v>
      </c>
      <c r="I4224" s="235">
        <v>1.7144876215296759E-2</v>
      </c>
      <c r="J4224" s="235">
        <v>1.7907684156724051E-2</v>
      </c>
      <c r="K4224" s="235">
        <v>1.8575723220013631E-2</v>
      </c>
      <c r="L4224" s="235">
        <v>1.9152928986047819E-2</v>
      </c>
      <c r="M4224" s="235">
        <v>1.96502549762172E-2</v>
      </c>
      <c r="N4224" s="235">
        <v>2.0071275563831301E-2</v>
      </c>
      <c r="O4224" s="235">
        <v>2.0424208087341029E-2</v>
      </c>
      <c r="P4224" s="235">
        <v>2.0696873605827979E-2</v>
      </c>
      <c r="Q4224" s="235">
        <v>2.0911136997884341E-2</v>
      </c>
      <c r="R4224" s="235">
        <v>2.1075750945744862E-2</v>
      </c>
      <c r="S4224" s="235">
        <v>2.1199734111410361E-2</v>
      </c>
      <c r="T4224" s="235">
        <v>2.1287804530642201E-2</v>
      </c>
      <c r="U4224" s="235">
        <v>2.134728953974158E-2</v>
      </c>
      <c r="V4224" s="235">
        <v>2.1383197621466839E-2</v>
      </c>
      <c r="W4224" s="236">
        <f t="shared" si="169"/>
        <v>2.1419166103850026E-2</v>
      </c>
      <c r="X4224" s="236">
        <f t="shared" si="169"/>
        <v>2.1455195088490538E-2</v>
      </c>
      <c r="Y4224" s="236">
        <f t="shared" si="169"/>
        <v>2.1491284677158676E-2</v>
      </c>
      <c r="Z4224" s="236">
        <f t="shared" si="169"/>
        <v>2.152743497179592E-2</v>
      </c>
    </row>
    <row r="4225" spans="1:26" x14ac:dyDescent="0.35">
      <c r="A4225" t="str">
        <f t="shared" si="168"/>
        <v>wsm.sol.0_25</v>
      </c>
      <c r="B4225" t="s">
        <v>2325</v>
      </c>
      <c r="C4225" t="s">
        <v>105</v>
      </c>
      <c r="D4225" t="s">
        <v>2381</v>
      </c>
      <c r="E4225" s="235">
        <v>2.090400227663932E-2</v>
      </c>
      <c r="F4225" s="235">
        <v>2.3238427330968741E-2</v>
      </c>
      <c r="G4225" s="235">
        <v>2.5784977101884151E-2</v>
      </c>
      <c r="H4225" s="235">
        <v>2.8523010345819149E-2</v>
      </c>
      <c r="I4225" s="235">
        <v>3.1551081463113431E-2</v>
      </c>
      <c r="J4225" s="235">
        <v>3.4942437972336857E-2</v>
      </c>
      <c r="K4225" s="235">
        <v>3.8762811696971052E-2</v>
      </c>
      <c r="L4225" s="235">
        <v>4.3041065518848107E-2</v>
      </c>
      <c r="M4225" s="235">
        <v>4.7874101155915699E-2</v>
      </c>
      <c r="N4225" s="235">
        <v>5.3328059397615361E-2</v>
      </c>
      <c r="O4225" s="235">
        <v>5.9503729491441393E-2</v>
      </c>
      <c r="P4225" s="235">
        <v>6.6461564623919972E-2</v>
      </c>
      <c r="Q4225" s="235">
        <v>7.4290205245752375E-2</v>
      </c>
      <c r="R4225" s="235">
        <v>8.3094701788065689E-2</v>
      </c>
      <c r="S4225" s="235">
        <v>9.3027449967330852E-2</v>
      </c>
      <c r="T4225" s="235">
        <v>0.1041895159181163</v>
      </c>
      <c r="U4225" s="235">
        <v>0.116152102321359</v>
      </c>
      <c r="V4225" s="235">
        <v>0.12861820206095481</v>
      </c>
      <c r="W4225" s="236">
        <f t="shared" si="169"/>
        <v>0.14242223404294427</v>
      </c>
      <c r="X4225" s="236">
        <f t="shared" si="169"/>
        <v>0.15770779271327509</v>
      </c>
      <c r="Y4225" s="236">
        <f t="shared" si="169"/>
        <v>0.17463388388496853</v>
      </c>
      <c r="Z4225" s="236">
        <f t="shared" si="169"/>
        <v>0.19337657877308925</v>
      </c>
    </row>
    <row r="4226" spans="1:26" x14ac:dyDescent="0.35">
      <c r="A4226" t="str">
        <f t="shared" si="168"/>
        <v>wsm.wnd.0_25</v>
      </c>
      <c r="B4226" t="s">
        <v>2325</v>
      </c>
      <c r="C4226" t="s">
        <v>103</v>
      </c>
      <c r="D4226" t="s">
        <v>2381</v>
      </c>
      <c r="E4226" s="235">
        <v>1.3411818198819319E-2</v>
      </c>
      <c r="F4226" s="235">
        <v>1.4420541165920399E-2</v>
      </c>
      <c r="G4226" s="235">
        <v>1.5395610951940151E-2</v>
      </c>
      <c r="H4226" s="235">
        <v>1.6304436559963571E-2</v>
      </c>
      <c r="I4226" s="235">
        <v>1.716884290669379E-2</v>
      </c>
      <c r="J4226" s="235">
        <v>1.7991972915139751E-2</v>
      </c>
      <c r="K4226" s="235">
        <v>1.8757769486645232E-2</v>
      </c>
      <c r="L4226" s="235">
        <v>1.9472183689600731E-2</v>
      </c>
      <c r="M4226" s="235">
        <v>2.0146389201214289E-2</v>
      </c>
      <c r="N4226" s="235">
        <v>2.0782519164326281E-2</v>
      </c>
      <c r="O4226" s="235">
        <v>2.136714127277756E-2</v>
      </c>
      <c r="P4226" s="235">
        <v>2.1915047346324192E-2</v>
      </c>
      <c r="Q4226" s="235">
        <v>2.2435920085213369E-2</v>
      </c>
      <c r="R4226" s="235">
        <v>2.292991467096625E-2</v>
      </c>
      <c r="S4226" s="235">
        <v>2.340140816023693E-2</v>
      </c>
      <c r="T4226" s="235">
        <v>2.382510923138826E-2</v>
      </c>
      <c r="U4226" s="235">
        <v>2.4181757225789469E-2</v>
      </c>
      <c r="V4226" s="235">
        <v>2.445915952672624E-2</v>
      </c>
      <c r="W4226" s="236">
        <f t="shared" si="169"/>
        <v>2.4739744062760589E-2</v>
      </c>
      <c r="X4226" s="236">
        <f t="shared" si="169"/>
        <v>2.5023547339069949E-2</v>
      </c>
      <c r="Y4226" s="236">
        <f t="shared" si="169"/>
        <v>2.5310606279602819E-2</v>
      </c>
      <c r="Z4226" s="236">
        <f t="shared" si="169"/>
        <v>2.5600958231882718E-2</v>
      </c>
    </row>
    <row r="4227" spans="1:26" x14ac:dyDescent="0.35">
      <c r="A4227" t="str">
        <f t="shared" si="168"/>
        <v>wsm.sol.25_50</v>
      </c>
      <c r="B4227" t="s">
        <v>2325</v>
      </c>
      <c r="C4227" t="s">
        <v>105</v>
      </c>
      <c r="D4227" t="s">
        <v>2382</v>
      </c>
      <c r="E4227" s="235">
        <v>2.090400227663932E-2</v>
      </c>
      <c r="F4227" s="235">
        <v>2.3238427330968741E-2</v>
      </c>
      <c r="G4227" s="235">
        <v>2.5784977101884151E-2</v>
      </c>
      <c r="H4227" s="235">
        <v>2.9523665224131031E-2</v>
      </c>
      <c r="I4227" s="235">
        <v>3.4332564612907561E-2</v>
      </c>
      <c r="J4227" s="235">
        <v>4.0098037360557108E-2</v>
      </c>
      <c r="K4227" s="235">
        <v>4.6994555610797052E-2</v>
      </c>
      <c r="L4227" s="235">
        <v>5.5193952964750922E-2</v>
      </c>
      <c r="M4227" s="235">
        <v>6.4923265292574153E-2</v>
      </c>
      <c r="N4227" s="235">
        <v>7.6367823337469415E-2</v>
      </c>
      <c r="O4227" s="235">
        <v>8.9808504167903563E-2</v>
      </c>
      <c r="P4227" s="235">
        <v>0.1054712664854381</v>
      </c>
      <c r="Q4227" s="235">
        <v>0.12356739371100239</v>
      </c>
      <c r="R4227" s="235">
        <v>0.14432036586785271</v>
      </c>
      <c r="S4227" s="235">
        <v>0.16790538192108639</v>
      </c>
      <c r="T4227" s="235">
        <v>0.19440190702584639</v>
      </c>
      <c r="U4227" s="235">
        <v>0.2228901436424888</v>
      </c>
      <c r="V4227" s="235">
        <v>0.25263605030883679</v>
      </c>
      <c r="W4227" s="236">
        <f t="shared" si="169"/>
        <v>0.28635171063473791</v>
      </c>
      <c r="X4227" s="236">
        <f t="shared" si="169"/>
        <v>0.32456690992121856</v>
      </c>
      <c r="Y4227" s="236">
        <f t="shared" si="169"/>
        <v>0.36788213621039545</v>
      </c>
      <c r="Z4227" s="236">
        <f t="shared" si="169"/>
        <v>0.41697801595231654</v>
      </c>
    </row>
    <row r="4228" spans="1:26" x14ac:dyDescent="0.35">
      <c r="A4228" t="str">
        <f t="shared" si="168"/>
        <v>wsm.wnd.25_50</v>
      </c>
      <c r="B4228" t="s">
        <v>2325</v>
      </c>
      <c r="C4228" t="s">
        <v>103</v>
      </c>
      <c r="D4228" t="s">
        <v>2382</v>
      </c>
      <c r="E4228" s="235">
        <v>1.3411818198819319E-2</v>
      </c>
      <c r="F4228" s="235">
        <v>1.4420541165920399E-2</v>
      </c>
      <c r="G4228" s="235">
        <v>1.5395610951940151E-2</v>
      </c>
      <c r="H4228" s="235">
        <v>1.6624184401139691E-2</v>
      </c>
      <c r="I4228" s="235">
        <v>1.797513282162751E-2</v>
      </c>
      <c r="J4228" s="235">
        <v>1.93047564584942E-2</v>
      </c>
      <c r="K4228" s="235">
        <v>2.0622007997321681E-2</v>
      </c>
      <c r="L4228" s="235">
        <v>2.1910099084057801E-2</v>
      </c>
      <c r="M4228" s="235">
        <v>2.313347299538741E-2</v>
      </c>
      <c r="N4228" s="235">
        <v>2.430182067081773E-2</v>
      </c>
      <c r="O4228" s="235">
        <v>2.5412461889601778E-2</v>
      </c>
      <c r="P4228" s="235">
        <v>2.6412279917550349E-2</v>
      </c>
      <c r="Q4228" s="235">
        <v>2.731376688981928E-2</v>
      </c>
      <c r="R4228" s="235">
        <v>2.8069821465660859E-2</v>
      </c>
      <c r="S4228" s="235">
        <v>2.869683114169734E-2</v>
      </c>
      <c r="T4228" s="235">
        <v>2.9178679292952731E-2</v>
      </c>
      <c r="U4228" s="235">
        <v>2.9427592971113019E-2</v>
      </c>
      <c r="V4228" s="235">
        <v>2.945862295112267E-2</v>
      </c>
      <c r="W4228" s="236">
        <f t="shared" si="169"/>
        <v>2.9489685650752315E-2</v>
      </c>
      <c r="X4228" s="236">
        <f t="shared" si="169"/>
        <v>2.9520781104503218E-2</v>
      </c>
      <c r="Y4228" s="236">
        <f t="shared" si="169"/>
        <v>2.9551909346913027E-2</v>
      </c>
      <c r="Z4228" s="236">
        <f t="shared" si="169"/>
        <v>2.9583070412555802E-2</v>
      </c>
    </row>
    <row r="4229" spans="1:26" x14ac:dyDescent="0.35">
      <c r="A4229" t="str">
        <f t="shared" si="168"/>
        <v>wsm.sol.50_75</v>
      </c>
      <c r="B4229" t="s">
        <v>2325</v>
      </c>
      <c r="C4229" t="s">
        <v>105</v>
      </c>
      <c r="D4229" t="s">
        <v>2383</v>
      </c>
      <c r="E4229" s="235">
        <v>2.090400227663932E-2</v>
      </c>
      <c r="F4229" s="235">
        <v>2.3238427330968741E-2</v>
      </c>
      <c r="G4229" s="235">
        <v>2.5784977101884151E-2</v>
      </c>
      <c r="H4229" s="235">
        <v>3.0673522583650671E-2</v>
      </c>
      <c r="I4229" s="235">
        <v>3.7676271079931142E-2</v>
      </c>
      <c r="J4229" s="235">
        <v>4.6568603091904269E-2</v>
      </c>
      <c r="K4229" s="235">
        <v>5.77720732535544E-2</v>
      </c>
      <c r="L4229" s="235">
        <v>7.1724470181404251E-2</v>
      </c>
      <c r="M4229" s="235">
        <v>8.8930794296723875E-2</v>
      </c>
      <c r="N4229" s="235">
        <v>0.1098999999793422</v>
      </c>
      <c r="O4229" s="235">
        <v>0.13515532476756631</v>
      </c>
      <c r="P4229" s="235">
        <v>0.16506955382842639</v>
      </c>
      <c r="Q4229" s="235">
        <v>0.19970206680133001</v>
      </c>
      <c r="R4229" s="235">
        <v>0.23876718601990049</v>
      </c>
      <c r="S4229" s="235">
        <v>0.28182332474150812</v>
      </c>
      <c r="T4229" s="235">
        <v>0.32745810936020192</v>
      </c>
      <c r="U4229" s="235">
        <v>0.37329123846180667</v>
      </c>
      <c r="V4229" s="235">
        <v>0.41732961729015627</v>
      </c>
      <c r="W4229" s="236">
        <f t="shared" si="169"/>
        <v>0.46656334658486209</v>
      </c>
      <c r="X4229" s="236">
        <f t="shared" si="169"/>
        <v>0.52160533870070169</v>
      </c>
      <c r="Y4229" s="236">
        <f t="shared" si="169"/>
        <v>0.5831408132520054</v>
      </c>
      <c r="Z4229" s="236">
        <f t="shared" si="169"/>
        <v>0.65193582743472178</v>
      </c>
    </row>
    <row r="4230" spans="1:26" x14ac:dyDescent="0.35">
      <c r="A4230" t="str">
        <f t="shared" si="168"/>
        <v>wsm.wnd.50_75</v>
      </c>
      <c r="B4230" t="s">
        <v>2325</v>
      </c>
      <c r="C4230" t="s">
        <v>103</v>
      </c>
      <c r="D4230" t="s">
        <v>2383</v>
      </c>
      <c r="E4230" s="235">
        <v>1.3411818198819319E-2</v>
      </c>
      <c r="F4230" s="235">
        <v>1.4420541165920399E-2</v>
      </c>
      <c r="G4230" s="235">
        <v>1.5395610951940151E-2</v>
      </c>
      <c r="H4230" s="235">
        <v>1.7051989469143949E-2</v>
      </c>
      <c r="I4230" s="235">
        <v>1.909333500520858E-2</v>
      </c>
      <c r="J4230" s="235">
        <v>2.1211215255578258E-2</v>
      </c>
      <c r="K4230" s="235">
        <v>2.3404428171920639E-2</v>
      </c>
      <c r="L4230" s="235">
        <v>2.557696630110198E-2</v>
      </c>
      <c r="M4230" s="235">
        <v>2.7717129593970678E-2</v>
      </c>
      <c r="N4230" s="235">
        <v>2.9713693728763538E-2</v>
      </c>
      <c r="O4230" s="235">
        <v>3.1491897985452232E-2</v>
      </c>
      <c r="P4230" s="235">
        <v>3.3008273196629689E-2</v>
      </c>
      <c r="Q4230" s="235">
        <v>3.4147484573076488E-2</v>
      </c>
      <c r="R4230" s="235">
        <v>3.4854109395260333E-2</v>
      </c>
      <c r="S4230" s="235">
        <v>3.5148538460910317E-2</v>
      </c>
      <c r="T4230" s="235">
        <v>3.501400355207087E-2</v>
      </c>
      <c r="U4230" s="235">
        <v>3.4500523232778538E-2</v>
      </c>
      <c r="V4230" s="235">
        <v>3.3693827756021227E-2</v>
      </c>
      <c r="W4230" s="236">
        <f t="shared" si="169"/>
        <v>3.2905994532100781E-2</v>
      </c>
      <c r="X4230" s="236">
        <f t="shared" si="169"/>
        <v>3.2136582521501873E-2</v>
      </c>
      <c r="Y4230" s="236">
        <f t="shared" si="169"/>
        <v>3.1385160997149365E-2</v>
      </c>
      <c r="Z4230" s="236">
        <f t="shared" si="169"/>
        <v>3.0651309303281551E-2</v>
      </c>
    </row>
    <row r="4231" spans="1:26" x14ac:dyDescent="0.35">
      <c r="A4231" t="str">
        <f t="shared" si="168"/>
        <v>wsm.sol.75_100</v>
      </c>
      <c r="B4231" t="s">
        <v>2325</v>
      </c>
      <c r="C4231" t="s">
        <v>105</v>
      </c>
      <c r="D4231" t="s">
        <v>2384</v>
      </c>
      <c r="E4231" s="235">
        <v>2.090400227663932E-2</v>
      </c>
      <c r="F4231" s="235">
        <v>2.3238427330968741E-2</v>
      </c>
      <c r="G4231" s="235">
        <v>2.5784977101884151E-2</v>
      </c>
      <c r="H4231" s="235">
        <v>3.1886438760779123E-2</v>
      </c>
      <c r="I4231" s="235">
        <v>4.1331329422239348E-2</v>
      </c>
      <c r="J4231" s="235">
        <v>5.3873617907962988E-2</v>
      </c>
      <c r="K4231" s="235">
        <v>7.030339261397707E-2</v>
      </c>
      <c r="L4231" s="235">
        <v>9.1435910288271152E-2</v>
      </c>
      <c r="M4231" s="235">
        <v>0.1181760007477355</v>
      </c>
      <c r="N4231" s="235">
        <v>0.15133079269136249</v>
      </c>
      <c r="O4231" s="235">
        <v>0.19137786278913549</v>
      </c>
      <c r="P4231" s="235">
        <v>0.23803406040000011</v>
      </c>
      <c r="Q4231" s="235">
        <v>0.29028361878561948</v>
      </c>
      <c r="R4231" s="235">
        <v>0.3459139006896178</v>
      </c>
      <c r="S4231" s="235">
        <v>0.40233571452814471</v>
      </c>
      <c r="T4231" s="235">
        <v>0.45671091804553859</v>
      </c>
      <c r="U4231" s="235">
        <v>0.50591567764498557</v>
      </c>
      <c r="V4231" s="235">
        <v>0.54780055464922306</v>
      </c>
      <c r="W4231" s="236">
        <f t="shared" si="169"/>
        <v>0.59315309039419473</v>
      </c>
      <c r="X4231" s="236">
        <f t="shared" si="169"/>
        <v>0.64226037315620077</v>
      </c>
      <c r="Y4231" s="236">
        <f t="shared" si="169"/>
        <v>0.69543325931692634</v>
      </c>
      <c r="Z4231" s="236">
        <f t="shared" si="169"/>
        <v>0.75300834113043247</v>
      </c>
    </row>
    <row r="4232" spans="1:26" x14ac:dyDescent="0.35">
      <c r="A4232" t="str">
        <f t="shared" si="168"/>
        <v>wsm.wnd.75_100</v>
      </c>
      <c r="B4232" t="s">
        <v>2325</v>
      </c>
      <c r="C4232" t="s">
        <v>103</v>
      </c>
      <c r="D4232" t="s">
        <v>2384</v>
      </c>
      <c r="E4232" s="235">
        <v>1.3411818198819319E-2</v>
      </c>
      <c r="F4232" s="235">
        <v>1.4420541165920399E-2</v>
      </c>
      <c r="G4232" s="235">
        <v>1.5395610951940151E-2</v>
      </c>
      <c r="H4232" s="235">
        <v>1.7602046314405369E-2</v>
      </c>
      <c r="I4232" s="235">
        <v>2.0591329074180709E-2</v>
      </c>
      <c r="J4232" s="235">
        <v>2.386453936203263E-2</v>
      </c>
      <c r="K4232" s="235">
        <v>2.734159917158727E-2</v>
      </c>
      <c r="L4232" s="235">
        <v>3.0878691682595261E-2</v>
      </c>
      <c r="M4232" s="235">
        <v>3.4373879795064392E-2</v>
      </c>
      <c r="N4232" s="235">
        <v>3.748065351658561E-2</v>
      </c>
      <c r="O4232" s="235">
        <v>4.0016160567456917E-2</v>
      </c>
      <c r="P4232" s="235">
        <v>4.1762016913908309E-2</v>
      </c>
      <c r="Q4232" s="235">
        <v>4.2631627123375343E-2</v>
      </c>
      <c r="R4232" s="235">
        <v>4.2582044707265072E-2</v>
      </c>
      <c r="S4232" s="235">
        <v>4.1800791468880737E-2</v>
      </c>
      <c r="T4232" s="235">
        <v>4.0408363212830922E-2</v>
      </c>
      <c r="U4232" s="235">
        <v>3.8675227529298521E-2</v>
      </c>
      <c r="V4232" s="235">
        <v>3.6758913404324287E-2</v>
      </c>
      <c r="W4232" s="236">
        <f t="shared" si="169"/>
        <v>3.4937550493865696E-2</v>
      </c>
      <c r="X4232" s="236">
        <f t="shared" si="169"/>
        <v>3.320643407179226E-2</v>
      </c>
      <c r="Y4232" s="236">
        <f t="shared" si="169"/>
        <v>3.1561092525873878E-2</v>
      </c>
      <c r="Z4232" s="236">
        <f t="shared" si="169"/>
        <v>2.9997275807248671E-2</v>
      </c>
    </row>
    <row r="4233" spans="1:26" x14ac:dyDescent="0.35">
      <c r="A4233" t="str">
        <f t="shared" si="168"/>
        <v>smr.sol.0_0</v>
      </c>
      <c r="B4233" t="s">
        <v>2327</v>
      </c>
      <c r="C4233" t="s">
        <v>105</v>
      </c>
      <c r="D4233" t="s">
        <v>2380</v>
      </c>
      <c r="E4233" s="235">
        <v>2.090400227663932E-2</v>
      </c>
      <c r="F4233" s="235">
        <v>2.3238427330968741E-2</v>
      </c>
      <c r="G4233" s="235">
        <v>2.5784977101884151E-2</v>
      </c>
      <c r="H4233" s="235">
        <v>2.8523010345819149E-2</v>
      </c>
      <c r="I4233" s="235">
        <v>3.1460164405327368E-2</v>
      </c>
      <c r="J4233" s="235">
        <v>3.4590724557257473E-2</v>
      </c>
      <c r="K4233" s="235">
        <v>3.7913867827805009E-2</v>
      </c>
      <c r="L4233" s="235">
        <v>4.138315222475205E-2</v>
      </c>
      <c r="M4233" s="235">
        <v>4.5008204905001757E-2</v>
      </c>
      <c r="N4233" s="235">
        <v>4.8761481356197602E-2</v>
      </c>
      <c r="O4233" s="235">
        <v>5.2639744983810591E-2</v>
      </c>
      <c r="P4233" s="235">
        <v>5.660612148758238E-2</v>
      </c>
      <c r="Q4233" s="235">
        <v>6.0610242346617139E-2</v>
      </c>
      <c r="R4233" s="235">
        <v>6.4641589518515258E-2</v>
      </c>
      <c r="S4233" s="235">
        <v>6.8701963041991179E-2</v>
      </c>
      <c r="T4233" s="235">
        <v>7.2754689684551094E-2</v>
      </c>
      <c r="U4233" s="235">
        <v>7.6814348751658851E-2</v>
      </c>
      <c r="V4233" s="235">
        <v>8.0836373986807264E-2</v>
      </c>
      <c r="W4233" s="236">
        <f t="shared" si="169"/>
        <v>8.5068993821207833E-2</v>
      </c>
      <c r="X4233" s="236">
        <f t="shared" si="169"/>
        <v>8.9523235059179584E-2</v>
      </c>
      <c r="Y4233" s="236">
        <f t="shared" si="169"/>
        <v>9.4210701872238622E-2</v>
      </c>
      <c r="Z4233" s="236">
        <f t="shared" si="169"/>
        <v>9.9143606030239501E-2</v>
      </c>
    </row>
    <row r="4234" spans="1:26" x14ac:dyDescent="0.35">
      <c r="A4234" t="str">
        <f t="shared" si="168"/>
        <v>smr.wnd.0_0</v>
      </c>
      <c r="B4234" t="s">
        <v>2327</v>
      </c>
      <c r="C4234" t="s">
        <v>103</v>
      </c>
      <c r="D4234" t="s">
        <v>2380</v>
      </c>
      <c r="E4234" s="235">
        <v>1.3411818198819319E-2</v>
      </c>
      <c r="F4234" s="235">
        <v>1.4420541165920399E-2</v>
      </c>
      <c r="G4234" s="235">
        <v>1.5395610951940151E-2</v>
      </c>
      <c r="H4234" s="235">
        <v>1.6304436559963571E-2</v>
      </c>
      <c r="I4234" s="235">
        <v>1.7144876215296759E-2</v>
      </c>
      <c r="J4234" s="235">
        <v>1.7907684156724051E-2</v>
      </c>
      <c r="K4234" s="235">
        <v>1.8575723220013631E-2</v>
      </c>
      <c r="L4234" s="235">
        <v>1.9152928986047819E-2</v>
      </c>
      <c r="M4234" s="235">
        <v>1.96502549762172E-2</v>
      </c>
      <c r="N4234" s="235">
        <v>2.0071275563831301E-2</v>
      </c>
      <c r="O4234" s="235">
        <v>2.0424208087341029E-2</v>
      </c>
      <c r="P4234" s="235">
        <v>2.0696873605827979E-2</v>
      </c>
      <c r="Q4234" s="235">
        <v>2.0911136997884341E-2</v>
      </c>
      <c r="R4234" s="235">
        <v>2.1075750945744862E-2</v>
      </c>
      <c r="S4234" s="235">
        <v>2.1199734111410361E-2</v>
      </c>
      <c r="T4234" s="235">
        <v>2.1287804530642201E-2</v>
      </c>
      <c r="U4234" s="235">
        <v>2.134728953974158E-2</v>
      </c>
      <c r="V4234" s="235">
        <v>2.1383197621466839E-2</v>
      </c>
      <c r="W4234" s="236">
        <f t="shared" si="169"/>
        <v>2.1419166103850026E-2</v>
      </c>
      <c r="X4234" s="236">
        <f t="shared" si="169"/>
        <v>2.1455195088490538E-2</v>
      </c>
      <c r="Y4234" s="236">
        <f t="shared" si="169"/>
        <v>2.1491284677158676E-2</v>
      </c>
      <c r="Z4234" s="236">
        <f t="shared" si="169"/>
        <v>2.152743497179592E-2</v>
      </c>
    </row>
    <row r="4235" spans="1:26" x14ac:dyDescent="0.35">
      <c r="A4235" t="str">
        <f t="shared" si="168"/>
        <v>smr.sol.0_25</v>
      </c>
      <c r="B4235" t="s">
        <v>2327</v>
      </c>
      <c r="C4235" t="s">
        <v>105</v>
      </c>
      <c r="D4235" t="s">
        <v>2381</v>
      </c>
      <c r="E4235" s="235">
        <v>2.090400227663932E-2</v>
      </c>
      <c r="F4235" s="235">
        <v>2.3238427330968741E-2</v>
      </c>
      <c r="G4235" s="235">
        <v>2.5784977101884151E-2</v>
      </c>
      <c r="H4235" s="235">
        <v>2.8523010345819149E-2</v>
      </c>
      <c r="I4235" s="235">
        <v>3.1551081463113431E-2</v>
      </c>
      <c r="J4235" s="235">
        <v>3.4942437972336857E-2</v>
      </c>
      <c r="K4235" s="235">
        <v>3.8762811696971052E-2</v>
      </c>
      <c r="L4235" s="235">
        <v>4.3041065518848107E-2</v>
      </c>
      <c r="M4235" s="235">
        <v>4.7874101155915699E-2</v>
      </c>
      <c r="N4235" s="235">
        <v>5.3328059397615361E-2</v>
      </c>
      <c r="O4235" s="235">
        <v>5.9503729491441393E-2</v>
      </c>
      <c r="P4235" s="235">
        <v>6.6461564623919972E-2</v>
      </c>
      <c r="Q4235" s="235">
        <v>7.4290205245752375E-2</v>
      </c>
      <c r="R4235" s="235">
        <v>8.3094701788065689E-2</v>
      </c>
      <c r="S4235" s="235">
        <v>9.3027449967330852E-2</v>
      </c>
      <c r="T4235" s="235">
        <v>0.1041895159181163</v>
      </c>
      <c r="U4235" s="235">
        <v>0.116152102321359</v>
      </c>
      <c r="V4235" s="235">
        <v>0.12861820206095481</v>
      </c>
      <c r="W4235" s="236">
        <f t="shared" si="169"/>
        <v>0.14242223404294427</v>
      </c>
      <c r="X4235" s="236">
        <f t="shared" si="169"/>
        <v>0.15770779271327509</v>
      </c>
      <c r="Y4235" s="236">
        <f t="shared" si="169"/>
        <v>0.17463388388496853</v>
      </c>
      <c r="Z4235" s="236">
        <f t="shared" si="169"/>
        <v>0.19337657877308925</v>
      </c>
    </row>
    <row r="4236" spans="1:26" x14ac:dyDescent="0.35">
      <c r="A4236" t="str">
        <f t="shared" si="168"/>
        <v>smr.wnd.0_25</v>
      </c>
      <c r="B4236" t="s">
        <v>2327</v>
      </c>
      <c r="C4236" t="s">
        <v>103</v>
      </c>
      <c r="D4236" t="s">
        <v>2381</v>
      </c>
      <c r="E4236" s="235">
        <v>1.3411818198819319E-2</v>
      </c>
      <c r="F4236" s="235">
        <v>1.4420541165920399E-2</v>
      </c>
      <c r="G4236" s="235">
        <v>1.5395610951940151E-2</v>
      </c>
      <c r="H4236" s="235">
        <v>1.6304436559963571E-2</v>
      </c>
      <c r="I4236" s="235">
        <v>1.716884290669379E-2</v>
      </c>
      <c r="J4236" s="235">
        <v>1.7991972915139751E-2</v>
      </c>
      <c r="K4236" s="235">
        <v>1.8757769486645232E-2</v>
      </c>
      <c r="L4236" s="235">
        <v>1.9472183689600731E-2</v>
      </c>
      <c r="M4236" s="235">
        <v>2.0146389201214289E-2</v>
      </c>
      <c r="N4236" s="235">
        <v>2.0782519164326281E-2</v>
      </c>
      <c r="O4236" s="235">
        <v>2.136714127277756E-2</v>
      </c>
      <c r="P4236" s="235">
        <v>2.1915047346324192E-2</v>
      </c>
      <c r="Q4236" s="235">
        <v>2.2435920085213369E-2</v>
      </c>
      <c r="R4236" s="235">
        <v>2.292991467096625E-2</v>
      </c>
      <c r="S4236" s="235">
        <v>2.340140816023693E-2</v>
      </c>
      <c r="T4236" s="235">
        <v>2.382510923138826E-2</v>
      </c>
      <c r="U4236" s="235">
        <v>2.4181757225789469E-2</v>
      </c>
      <c r="V4236" s="235">
        <v>2.445915952672624E-2</v>
      </c>
      <c r="W4236" s="236">
        <f t="shared" si="169"/>
        <v>2.4739744062760589E-2</v>
      </c>
      <c r="X4236" s="236">
        <f t="shared" si="169"/>
        <v>2.5023547339069949E-2</v>
      </c>
      <c r="Y4236" s="236">
        <f t="shared" si="169"/>
        <v>2.5310606279602819E-2</v>
      </c>
      <c r="Z4236" s="236">
        <f t="shared" si="169"/>
        <v>2.5600958231882718E-2</v>
      </c>
    </row>
    <row r="4237" spans="1:26" x14ac:dyDescent="0.35">
      <c r="A4237" t="str">
        <f t="shared" si="168"/>
        <v>smr.sol.25_50</v>
      </c>
      <c r="B4237" t="s">
        <v>2327</v>
      </c>
      <c r="C4237" t="s">
        <v>105</v>
      </c>
      <c r="D4237" t="s">
        <v>2382</v>
      </c>
      <c r="E4237" s="235">
        <v>2.090400227663932E-2</v>
      </c>
      <c r="F4237" s="235">
        <v>2.3238427330968741E-2</v>
      </c>
      <c r="G4237" s="235">
        <v>2.5784977101884151E-2</v>
      </c>
      <c r="H4237" s="235">
        <v>2.9523665224131031E-2</v>
      </c>
      <c r="I4237" s="235">
        <v>3.4332564612907561E-2</v>
      </c>
      <c r="J4237" s="235">
        <v>4.0098037360557108E-2</v>
      </c>
      <c r="K4237" s="235">
        <v>4.6994555610797052E-2</v>
      </c>
      <c r="L4237" s="235">
        <v>5.5193952964750922E-2</v>
      </c>
      <c r="M4237" s="235">
        <v>6.4923265292574153E-2</v>
      </c>
      <c r="N4237" s="235">
        <v>7.6367823337469415E-2</v>
      </c>
      <c r="O4237" s="235">
        <v>8.9808504167903563E-2</v>
      </c>
      <c r="P4237" s="235">
        <v>0.1054712664854381</v>
      </c>
      <c r="Q4237" s="235">
        <v>0.12356739371100239</v>
      </c>
      <c r="R4237" s="235">
        <v>0.14432036586785271</v>
      </c>
      <c r="S4237" s="235">
        <v>0.16790538192108639</v>
      </c>
      <c r="T4237" s="235">
        <v>0.19440190702584639</v>
      </c>
      <c r="U4237" s="235">
        <v>0.2228901436424888</v>
      </c>
      <c r="V4237" s="235">
        <v>0.25263605030883679</v>
      </c>
      <c r="W4237" s="236">
        <f t="shared" si="169"/>
        <v>0.28635171063473791</v>
      </c>
      <c r="X4237" s="236">
        <f t="shared" si="169"/>
        <v>0.32456690992121856</v>
      </c>
      <c r="Y4237" s="236">
        <f t="shared" si="169"/>
        <v>0.36788213621039545</v>
      </c>
      <c r="Z4237" s="236">
        <f t="shared" ref="Z4237:Z4300" si="170">IF(Y4237=0,0,Y4237*(Y4237/X4237))</f>
        <v>0.41697801595231654</v>
      </c>
    </row>
    <row r="4238" spans="1:26" x14ac:dyDescent="0.35">
      <c r="A4238" t="str">
        <f t="shared" ref="A4238:A4301" si="171">LOWER(B4238)&amp;"."&amp;C4238&amp;"."&amp;D4238</f>
        <v>smr.wnd.25_50</v>
      </c>
      <c r="B4238" t="s">
        <v>2327</v>
      </c>
      <c r="C4238" t="s">
        <v>103</v>
      </c>
      <c r="D4238" t="s">
        <v>2382</v>
      </c>
      <c r="E4238" s="235">
        <v>1.3411818198819319E-2</v>
      </c>
      <c r="F4238" s="235">
        <v>1.4420541165920399E-2</v>
      </c>
      <c r="G4238" s="235">
        <v>1.5395610951940151E-2</v>
      </c>
      <c r="H4238" s="235">
        <v>1.6624184401139691E-2</v>
      </c>
      <c r="I4238" s="235">
        <v>1.797513282162751E-2</v>
      </c>
      <c r="J4238" s="235">
        <v>1.93047564584942E-2</v>
      </c>
      <c r="K4238" s="235">
        <v>2.0622007997321681E-2</v>
      </c>
      <c r="L4238" s="235">
        <v>2.1910099084057801E-2</v>
      </c>
      <c r="M4238" s="235">
        <v>2.313347299538741E-2</v>
      </c>
      <c r="N4238" s="235">
        <v>2.430182067081773E-2</v>
      </c>
      <c r="O4238" s="235">
        <v>2.5412461889601778E-2</v>
      </c>
      <c r="P4238" s="235">
        <v>2.6412279917550349E-2</v>
      </c>
      <c r="Q4238" s="235">
        <v>2.731376688981928E-2</v>
      </c>
      <c r="R4238" s="235">
        <v>2.8069821465660859E-2</v>
      </c>
      <c r="S4238" s="235">
        <v>2.869683114169734E-2</v>
      </c>
      <c r="T4238" s="235">
        <v>2.9178679292952731E-2</v>
      </c>
      <c r="U4238" s="235">
        <v>2.9427592971113019E-2</v>
      </c>
      <c r="V4238" s="235">
        <v>2.945862295112267E-2</v>
      </c>
      <c r="W4238" s="236">
        <f t="shared" ref="W4238:Z4301" si="172">IF(V4238=0,0,V4238*(V4238/U4238))</f>
        <v>2.9489685650752315E-2</v>
      </c>
      <c r="X4238" s="236">
        <f t="shared" si="172"/>
        <v>2.9520781104503218E-2</v>
      </c>
      <c r="Y4238" s="236">
        <f t="shared" si="172"/>
        <v>2.9551909346913027E-2</v>
      </c>
      <c r="Z4238" s="236">
        <f t="shared" si="170"/>
        <v>2.9583070412555802E-2</v>
      </c>
    </row>
    <row r="4239" spans="1:26" x14ac:dyDescent="0.35">
      <c r="A4239" t="str">
        <f t="shared" si="171"/>
        <v>smr.sol.50_75</v>
      </c>
      <c r="B4239" t="s">
        <v>2327</v>
      </c>
      <c r="C4239" t="s">
        <v>105</v>
      </c>
      <c r="D4239" t="s">
        <v>2383</v>
      </c>
      <c r="E4239" s="235">
        <v>2.090400227663932E-2</v>
      </c>
      <c r="F4239" s="235">
        <v>2.3238427330968741E-2</v>
      </c>
      <c r="G4239" s="235">
        <v>2.5784977101884151E-2</v>
      </c>
      <c r="H4239" s="235">
        <v>3.0673522583650671E-2</v>
      </c>
      <c r="I4239" s="235">
        <v>3.7676271079931142E-2</v>
      </c>
      <c r="J4239" s="235">
        <v>4.6568603091904269E-2</v>
      </c>
      <c r="K4239" s="235">
        <v>5.77720732535544E-2</v>
      </c>
      <c r="L4239" s="235">
        <v>7.1724470181404251E-2</v>
      </c>
      <c r="M4239" s="235">
        <v>8.8930794296723875E-2</v>
      </c>
      <c r="N4239" s="235">
        <v>0.1098999999793422</v>
      </c>
      <c r="O4239" s="235">
        <v>0.13515532476756631</v>
      </c>
      <c r="P4239" s="235">
        <v>0.16506955382842639</v>
      </c>
      <c r="Q4239" s="235">
        <v>0.19970206680133001</v>
      </c>
      <c r="R4239" s="235">
        <v>0.23876718601990049</v>
      </c>
      <c r="S4239" s="235">
        <v>0.28182332474150812</v>
      </c>
      <c r="T4239" s="235">
        <v>0.32745810936020192</v>
      </c>
      <c r="U4239" s="235">
        <v>0.37329123846180667</v>
      </c>
      <c r="V4239" s="235">
        <v>0.41732961729015627</v>
      </c>
      <c r="W4239" s="236">
        <f t="shared" si="172"/>
        <v>0.46656334658486209</v>
      </c>
      <c r="X4239" s="236">
        <f t="shared" si="172"/>
        <v>0.52160533870070169</v>
      </c>
      <c r="Y4239" s="236">
        <f t="shared" si="172"/>
        <v>0.5831408132520054</v>
      </c>
      <c r="Z4239" s="236">
        <f t="shared" si="170"/>
        <v>0.65193582743472178</v>
      </c>
    </row>
    <row r="4240" spans="1:26" x14ac:dyDescent="0.35">
      <c r="A4240" t="str">
        <f t="shared" si="171"/>
        <v>smr.wnd.50_75</v>
      </c>
      <c r="B4240" t="s">
        <v>2327</v>
      </c>
      <c r="C4240" t="s">
        <v>103</v>
      </c>
      <c r="D4240" t="s">
        <v>2383</v>
      </c>
      <c r="E4240" s="235">
        <v>1.3411818198819319E-2</v>
      </c>
      <c r="F4240" s="235">
        <v>1.4420541165920399E-2</v>
      </c>
      <c r="G4240" s="235">
        <v>1.5395610951940151E-2</v>
      </c>
      <c r="H4240" s="235">
        <v>1.7051989469143949E-2</v>
      </c>
      <c r="I4240" s="235">
        <v>1.909333500520858E-2</v>
      </c>
      <c r="J4240" s="235">
        <v>2.1211215255578258E-2</v>
      </c>
      <c r="K4240" s="235">
        <v>2.3404428171920639E-2</v>
      </c>
      <c r="L4240" s="235">
        <v>2.557696630110198E-2</v>
      </c>
      <c r="M4240" s="235">
        <v>2.7717129593970678E-2</v>
      </c>
      <c r="N4240" s="235">
        <v>2.9713693728763538E-2</v>
      </c>
      <c r="O4240" s="235">
        <v>3.1491897985452232E-2</v>
      </c>
      <c r="P4240" s="235">
        <v>3.3008273196629689E-2</v>
      </c>
      <c r="Q4240" s="235">
        <v>3.4147484573076488E-2</v>
      </c>
      <c r="R4240" s="235">
        <v>3.4854109395260333E-2</v>
      </c>
      <c r="S4240" s="235">
        <v>3.5148538460910317E-2</v>
      </c>
      <c r="T4240" s="235">
        <v>3.501400355207087E-2</v>
      </c>
      <c r="U4240" s="235">
        <v>3.4500523232778538E-2</v>
      </c>
      <c r="V4240" s="235">
        <v>3.3693827756021227E-2</v>
      </c>
      <c r="W4240" s="236">
        <f t="shared" si="172"/>
        <v>3.2905994532100781E-2</v>
      </c>
      <c r="X4240" s="236">
        <f t="shared" si="172"/>
        <v>3.2136582521501873E-2</v>
      </c>
      <c r="Y4240" s="236">
        <f t="shared" si="172"/>
        <v>3.1385160997149365E-2</v>
      </c>
      <c r="Z4240" s="236">
        <f t="shared" si="170"/>
        <v>3.0651309303281551E-2</v>
      </c>
    </row>
    <row r="4241" spans="1:26" x14ac:dyDescent="0.35">
      <c r="A4241" t="str">
        <f t="shared" si="171"/>
        <v>smr.sol.75_100</v>
      </c>
      <c r="B4241" t="s">
        <v>2327</v>
      </c>
      <c r="C4241" t="s">
        <v>105</v>
      </c>
      <c r="D4241" t="s">
        <v>2384</v>
      </c>
      <c r="E4241" s="235">
        <v>2.090400227663932E-2</v>
      </c>
      <c r="F4241" s="235">
        <v>2.3238427330968741E-2</v>
      </c>
      <c r="G4241" s="235">
        <v>2.5784977101884151E-2</v>
      </c>
      <c r="H4241" s="235">
        <v>3.1886438760779123E-2</v>
      </c>
      <c r="I4241" s="235">
        <v>4.1331329422239348E-2</v>
      </c>
      <c r="J4241" s="235">
        <v>5.3873617907962988E-2</v>
      </c>
      <c r="K4241" s="235">
        <v>7.030339261397707E-2</v>
      </c>
      <c r="L4241" s="235">
        <v>9.1435910288271152E-2</v>
      </c>
      <c r="M4241" s="235">
        <v>0.1181760007477355</v>
      </c>
      <c r="N4241" s="235">
        <v>0.15133079269136249</v>
      </c>
      <c r="O4241" s="235">
        <v>0.19137786278913549</v>
      </c>
      <c r="P4241" s="235">
        <v>0.23803406040000011</v>
      </c>
      <c r="Q4241" s="235">
        <v>0.29028361878561948</v>
      </c>
      <c r="R4241" s="235">
        <v>0.3459139006896178</v>
      </c>
      <c r="S4241" s="235">
        <v>0.40233571452814471</v>
      </c>
      <c r="T4241" s="235">
        <v>0.45671091804553859</v>
      </c>
      <c r="U4241" s="235">
        <v>0.50591567764498557</v>
      </c>
      <c r="V4241" s="235">
        <v>0.54780055464922306</v>
      </c>
      <c r="W4241" s="236">
        <f t="shared" si="172"/>
        <v>0.59315309039419473</v>
      </c>
      <c r="X4241" s="236">
        <f t="shared" si="172"/>
        <v>0.64226037315620077</v>
      </c>
      <c r="Y4241" s="236">
        <f t="shared" si="172"/>
        <v>0.69543325931692634</v>
      </c>
      <c r="Z4241" s="236">
        <f t="shared" si="170"/>
        <v>0.75300834113043247</v>
      </c>
    </row>
    <row r="4242" spans="1:26" x14ac:dyDescent="0.35">
      <c r="A4242" t="str">
        <f t="shared" si="171"/>
        <v>smr.wnd.75_100</v>
      </c>
      <c r="B4242" t="s">
        <v>2327</v>
      </c>
      <c r="C4242" t="s">
        <v>103</v>
      </c>
      <c r="D4242" t="s">
        <v>2384</v>
      </c>
      <c r="E4242" s="235">
        <v>1.3411818198819319E-2</v>
      </c>
      <c r="F4242" s="235">
        <v>1.4420541165920399E-2</v>
      </c>
      <c r="G4242" s="235">
        <v>1.5395610951940151E-2</v>
      </c>
      <c r="H4242" s="235">
        <v>1.7602046314405369E-2</v>
      </c>
      <c r="I4242" s="235">
        <v>2.0591329074180709E-2</v>
      </c>
      <c r="J4242" s="235">
        <v>2.386453936203263E-2</v>
      </c>
      <c r="K4242" s="235">
        <v>2.734159917158727E-2</v>
      </c>
      <c r="L4242" s="235">
        <v>3.0878691682595261E-2</v>
      </c>
      <c r="M4242" s="235">
        <v>3.4373879795064392E-2</v>
      </c>
      <c r="N4242" s="235">
        <v>3.748065351658561E-2</v>
      </c>
      <c r="O4242" s="235">
        <v>4.0016160567456917E-2</v>
      </c>
      <c r="P4242" s="235">
        <v>4.1762016913908309E-2</v>
      </c>
      <c r="Q4242" s="235">
        <v>4.2631627123375343E-2</v>
      </c>
      <c r="R4242" s="235">
        <v>4.2582044707265072E-2</v>
      </c>
      <c r="S4242" s="235">
        <v>4.1800791468880737E-2</v>
      </c>
      <c r="T4242" s="235">
        <v>4.0408363212830922E-2</v>
      </c>
      <c r="U4242" s="235">
        <v>3.8675227529298521E-2</v>
      </c>
      <c r="V4242" s="235">
        <v>3.6758913404324287E-2</v>
      </c>
      <c r="W4242" s="236">
        <f t="shared" si="172"/>
        <v>3.4937550493865696E-2</v>
      </c>
      <c r="X4242" s="236">
        <f t="shared" si="172"/>
        <v>3.320643407179226E-2</v>
      </c>
      <c r="Y4242" s="236">
        <f t="shared" si="172"/>
        <v>3.1561092525873878E-2</v>
      </c>
      <c r="Z4242" s="236">
        <f t="shared" si="170"/>
        <v>2.9997275807248671E-2</v>
      </c>
    </row>
    <row r="4243" spans="1:26" x14ac:dyDescent="0.35">
      <c r="A4243" t="str">
        <f t="shared" si="171"/>
        <v>stp.sol.0_0</v>
      </c>
      <c r="B4243" t="s">
        <v>2329</v>
      </c>
      <c r="C4243" t="s">
        <v>105</v>
      </c>
      <c r="D4243" t="s">
        <v>2380</v>
      </c>
      <c r="E4243" s="235">
        <v>1.278766820041799E-2</v>
      </c>
      <c r="F4243" s="235">
        <v>1.418449530688869E-2</v>
      </c>
      <c r="G4243" s="235">
        <v>1.567166889144312E-2</v>
      </c>
      <c r="H4243" s="235">
        <v>1.7242950192018301E-2</v>
      </c>
      <c r="I4243" s="235">
        <v>1.8892668942188291E-2</v>
      </c>
      <c r="J4243" s="235">
        <v>2.061035861290755E-2</v>
      </c>
      <c r="K4243" s="235">
        <v>2.2401594606077359E-2</v>
      </c>
      <c r="L4243" s="235">
        <v>2.4221041197202701E-2</v>
      </c>
      <c r="M4243" s="235">
        <v>2.6071086963626689E-2</v>
      </c>
      <c r="N4243" s="235">
        <v>2.7937159180702699E-2</v>
      </c>
      <c r="O4243" s="235">
        <v>2.9813267174033091E-2</v>
      </c>
      <c r="P4243" s="235">
        <v>3.1680335399925347E-2</v>
      </c>
      <c r="Q4243" s="235">
        <v>3.3522697599307108E-2</v>
      </c>
      <c r="R4243" s="235">
        <v>3.5330120806336539E-2</v>
      </c>
      <c r="S4243" s="235">
        <v>3.7101771483914553E-2</v>
      </c>
      <c r="T4243" s="235">
        <v>3.8822222014544168E-2</v>
      </c>
      <c r="U4243" s="235">
        <v>4.0496697996471792E-2</v>
      </c>
      <c r="V4243" s="235">
        <v>4.2112838803488629E-2</v>
      </c>
      <c r="W4243" s="236">
        <f t="shared" si="172"/>
        <v>4.3793476501297217E-2</v>
      </c>
      <c r="X4243" s="236">
        <f t="shared" si="172"/>
        <v>4.5541185029559089E-2</v>
      </c>
      <c r="Y4243" s="236">
        <f t="shared" si="172"/>
        <v>4.7358641048629753E-2</v>
      </c>
      <c r="Z4243" s="236">
        <f t="shared" si="170"/>
        <v>4.9248628038932554E-2</v>
      </c>
    </row>
    <row r="4244" spans="1:26" x14ac:dyDescent="0.35">
      <c r="A4244" t="str">
        <f t="shared" si="171"/>
        <v>stp.wnd.0_0</v>
      </c>
      <c r="B4244" t="s">
        <v>2329</v>
      </c>
      <c r="C4244" t="s">
        <v>103</v>
      </c>
      <c r="D4244" t="s">
        <v>2380</v>
      </c>
      <c r="E4244" s="235">
        <v>0</v>
      </c>
      <c r="F4244" s="235">
        <v>0</v>
      </c>
      <c r="G4244" s="235">
        <v>0</v>
      </c>
      <c r="H4244" s="235">
        <v>0</v>
      </c>
      <c r="I4244" s="235">
        <v>0</v>
      </c>
      <c r="J4244" s="235">
        <v>0</v>
      </c>
      <c r="K4244" s="235">
        <v>0</v>
      </c>
      <c r="L4244" s="235">
        <v>0</v>
      </c>
      <c r="M4244" s="235">
        <v>0</v>
      </c>
      <c r="N4244" s="235">
        <v>0</v>
      </c>
      <c r="O4244" s="235">
        <v>0</v>
      </c>
      <c r="P4244" s="235">
        <v>0</v>
      </c>
      <c r="Q4244" s="235">
        <v>0</v>
      </c>
      <c r="R4244" s="235">
        <v>0</v>
      </c>
      <c r="S4244" s="235">
        <v>0</v>
      </c>
      <c r="T4244" s="235">
        <v>0</v>
      </c>
      <c r="U4244" s="235">
        <v>0</v>
      </c>
      <c r="V4244" s="235">
        <v>0</v>
      </c>
      <c r="W4244" s="236">
        <f t="shared" si="172"/>
        <v>0</v>
      </c>
      <c r="X4244" s="236">
        <f t="shared" si="172"/>
        <v>0</v>
      </c>
      <c r="Y4244" s="236">
        <f t="shared" si="172"/>
        <v>0</v>
      </c>
      <c r="Z4244" s="236">
        <f t="shared" si="170"/>
        <v>0</v>
      </c>
    </row>
    <row r="4245" spans="1:26" x14ac:dyDescent="0.35">
      <c r="A4245" t="str">
        <f t="shared" si="171"/>
        <v>stp.sol.0_25</v>
      </c>
      <c r="B4245" t="s">
        <v>2329</v>
      </c>
      <c r="C4245" t="s">
        <v>105</v>
      </c>
      <c r="D4245" t="s">
        <v>2381</v>
      </c>
      <c r="E4245" s="235">
        <v>1.278766820041799E-2</v>
      </c>
      <c r="F4245" s="235">
        <v>1.418449530688869E-2</v>
      </c>
      <c r="G4245" s="235">
        <v>1.567166889144312E-2</v>
      </c>
      <c r="H4245" s="235">
        <v>1.7242950192018301E-2</v>
      </c>
      <c r="I4245" s="235">
        <v>1.8925792975872172E-2</v>
      </c>
      <c r="J4245" s="235">
        <v>2.074145405004392E-2</v>
      </c>
      <c r="K4245" s="235">
        <v>2.2723649165474889E-2</v>
      </c>
      <c r="L4245" s="235">
        <v>2.4859628930586769E-2</v>
      </c>
      <c r="M4245" s="235">
        <v>2.7189682307864081E-2</v>
      </c>
      <c r="N4245" s="235">
        <v>2.9739566700327489E-2</v>
      </c>
      <c r="O4245" s="235">
        <v>3.2548908983486911E-2</v>
      </c>
      <c r="P4245" s="235">
        <v>3.5646161918499251E-2</v>
      </c>
      <c r="Q4245" s="235">
        <v>3.9058550252026918E-2</v>
      </c>
      <c r="R4245" s="235">
        <v>4.2824219738192608E-2</v>
      </c>
      <c r="S4245" s="235">
        <v>4.6994533534567923E-2</v>
      </c>
      <c r="T4245" s="235">
        <v>5.1597588674713188E-2</v>
      </c>
      <c r="U4245" s="235">
        <v>5.6423270561405343E-2</v>
      </c>
      <c r="V4245" s="235">
        <v>6.1305351327786022E-2</v>
      </c>
      <c r="W4245" s="236">
        <f t="shared" si="172"/>
        <v>6.6609859088779227E-2</v>
      </c>
      <c r="X4245" s="236">
        <f t="shared" si="172"/>
        <v>7.2373344768942832E-2</v>
      </c>
      <c r="Y4245" s="236">
        <f t="shared" si="172"/>
        <v>7.8635521898688665E-2</v>
      </c>
      <c r="Z4245" s="236">
        <f t="shared" si="170"/>
        <v>8.5439540261964708E-2</v>
      </c>
    </row>
    <row r="4246" spans="1:26" x14ac:dyDescent="0.35">
      <c r="A4246" t="str">
        <f t="shared" si="171"/>
        <v>stp.wnd.0_25</v>
      </c>
      <c r="B4246" t="s">
        <v>2329</v>
      </c>
      <c r="C4246" t="s">
        <v>103</v>
      </c>
      <c r="D4246" t="s">
        <v>2381</v>
      </c>
      <c r="E4246" s="235">
        <v>0</v>
      </c>
      <c r="F4246" s="235">
        <v>0</v>
      </c>
      <c r="G4246" s="235">
        <v>0</v>
      </c>
      <c r="H4246" s="235">
        <v>0</v>
      </c>
      <c r="I4246" s="235">
        <v>0</v>
      </c>
      <c r="J4246" s="235">
        <v>0</v>
      </c>
      <c r="K4246" s="235">
        <v>0</v>
      </c>
      <c r="L4246" s="235">
        <v>0</v>
      </c>
      <c r="M4246" s="235">
        <v>0</v>
      </c>
      <c r="N4246" s="235">
        <v>0</v>
      </c>
      <c r="O4246" s="235">
        <v>0</v>
      </c>
      <c r="P4246" s="235">
        <v>0</v>
      </c>
      <c r="Q4246" s="235">
        <v>0</v>
      </c>
      <c r="R4246" s="235">
        <v>0</v>
      </c>
      <c r="S4246" s="235">
        <v>0</v>
      </c>
      <c r="T4246" s="235">
        <v>0</v>
      </c>
      <c r="U4246" s="235">
        <v>0</v>
      </c>
      <c r="V4246" s="235">
        <v>0</v>
      </c>
      <c r="W4246" s="236">
        <f t="shared" si="172"/>
        <v>0</v>
      </c>
      <c r="X4246" s="236">
        <f t="shared" si="172"/>
        <v>0</v>
      </c>
      <c r="Y4246" s="236">
        <f t="shared" si="172"/>
        <v>0</v>
      </c>
      <c r="Z4246" s="236">
        <f t="shared" si="170"/>
        <v>0</v>
      </c>
    </row>
    <row r="4247" spans="1:26" x14ac:dyDescent="0.35">
      <c r="A4247" t="str">
        <f t="shared" si="171"/>
        <v>stp.sol.25_50</v>
      </c>
      <c r="B4247" t="s">
        <v>2329</v>
      </c>
      <c r="C4247" t="s">
        <v>105</v>
      </c>
      <c r="D4247" t="s">
        <v>2382</v>
      </c>
      <c r="E4247" s="235">
        <v>1.278766820041799E-2</v>
      </c>
      <c r="F4247" s="235">
        <v>1.418449530688869E-2</v>
      </c>
      <c r="G4247" s="235">
        <v>1.567166889144312E-2</v>
      </c>
      <c r="H4247" s="235">
        <v>1.7627192832006009E-2</v>
      </c>
      <c r="I4247" s="235">
        <v>2.001615813199617E-2</v>
      </c>
      <c r="J4247" s="235">
        <v>2.2788547146167921E-2</v>
      </c>
      <c r="K4247" s="235">
        <v>2.6032828932792511E-2</v>
      </c>
      <c r="L4247" s="235">
        <v>2.9787594468301318E-2</v>
      </c>
      <c r="M4247" s="235">
        <v>3.4156503854558741E-2</v>
      </c>
      <c r="N4247" s="235">
        <v>3.9222433957527253E-2</v>
      </c>
      <c r="O4247" s="235">
        <v>4.5087873646066749E-2</v>
      </c>
      <c r="P4247" s="235">
        <v>5.1833037094631551E-2</v>
      </c>
      <c r="Q4247" s="235">
        <v>5.9526793614666583E-2</v>
      </c>
      <c r="R4247" s="235">
        <v>6.823239737975674E-2</v>
      </c>
      <c r="S4247" s="235">
        <v>7.8021191083593969E-2</v>
      </c>
      <c r="T4247" s="235">
        <v>8.8931314287660393E-2</v>
      </c>
      <c r="U4247" s="235">
        <v>0.10053708903408071</v>
      </c>
      <c r="V4247" s="235">
        <v>0.1124867912421972</v>
      </c>
      <c r="W4247" s="236">
        <f t="shared" si="172"/>
        <v>0.12585681886687969</v>
      </c>
      <c r="X4247" s="236">
        <f t="shared" si="172"/>
        <v>0.14081598986307045</v>
      </c>
      <c r="Y4247" s="236">
        <f t="shared" si="172"/>
        <v>0.15755318765914375</v>
      </c>
      <c r="Z4247" s="236">
        <f t="shared" si="170"/>
        <v>0.17627974611189592</v>
      </c>
    </row>
    <row r="4248" spans="1:26" x14ac:dyDescent="0.35">
      <c r="A4248" t="str">
        <f t="shared" si="171"/>
        <v>stp.wnd.25_50</v>
      </c>
      <c r="B4248" t="s">
        <v>2329</v>
      </c>
      <c r="C4248" t="s">
        <v>103</v>
      </c>
      <c r="D4248" t="s">
        <v>2382</v>
      </c>
      <c r="E4248" s="235">
        <v>0</v>
      </c>
      <c r="F4248" s="235">
        <v>0</v>
      </c>
      <c r="G4248" s="235">
        <v>0</v>
      </c>
      <c r="H4248" s="235">
        <v>0</v>
      </c>
      <c r="I4248" s="235">
        <v>0</v>
      </c>
      <c r="J4248" s="235">
        <v>0</v>
      </c>
      <c r="K4248" s="235">
        <v>0</v>
      </c>
      <c r="L4248" s="235">
        <v>0</v>
      </c>
      <c r="M4248" s="235">
        <v>0</v>
      </c>
      <c r="N4248" s="235">
        <v>0</v>
      </c>
      <c r="O4248" s="235">
        <v>0</v>
      </c>
      <c r="P4248" s="235">
        <v>0</v>
      </c>
      <c r="Q4248" s="235">
        <v>0</v>
      </c>
      <c r="R4248" s="235">
        <v>0</v>
      </c>
      <c r="S4248" s="235">
        <v>0</v>
      </c>
      <c r="T4248" s="235">
        <v>0</v>
      </c>
      <c r="U4248" s="235">
        <v>0</v>
      </c>
      <c r="V4248" s="235">
        <v>0</v>
      </c>
      <c r="W4248" s="236">
        <f t="shared" si="172"/>
        <v>0</v>
      </c>
      <c r="X4248" s="236">
        <f t="shared" si="172"/>
        <v>0</v>
      </c>
      <c r="Y4248" s="236">
        <f t="shared" si="172"/>
        <v>0</v>
      </c>
      <c r="Z4248" s="236">
        <f t="shared" si="170"/>
        <v>0</v>
      </c>
    </row>
    <row r="4249" spans="1:26" x14ac:dyDescent="0.35">
      <c r="A4249" t="str">
        <f t="shared" si="171"/>
        <v>stp.sol.50_75</v>
      </c>
      <c r="B4249" t="s">
        <v>2329</v>
      </c>
      <c r="C4249" t="s">
        <v>105</v>
      </c>
      <c r="D4249" t="s">
        <v>2383</v>
      </c>
      <c r="E4249" s="235">
        <v>1.278766820041799E-2</v>
      </c>
      <c r="F4249" s="235">
        <v>1.418449530688869E-2</v>
      </c>
      <c r="G4249" s="235">
        <v>1.567166889144312E-2</v>
      </c>
      <c r="H4249" s="235">
        <v>1.813847778106685E-2</v>
      </c>
      <c r="I4249" s="235">
        <v>2.1509931559578432E-2</v>
      </c>
      <c r="J4249" s="235">
        <v>2.5677717312901801E-2</v>
      </c>
      <c r="K4249" s="235">
        <v>3.0847501457647721E-2</v>
      </c>
      <c r="L4249" s="235">
        <v>3.717904095891332E-2</v>
      </c>
      <c r="M4249" s="235">
        <v>4.491800447386033E-2</v>
      </c>
      <c r="N4249" s="235">
        <v>5.4279765873932032E-2</v>
      </c>
      <c r="O4249" s="235">
        <v>6.5504290719173047E-2</v>
      </c>
      <c r="P4249" s="235">
        <v>7.8784700935914304E-2</v>
      </c>
      <c r="Q4249" s="235">
        <v>9.4231382821073531E-2</v>
      </c>
      <c r="R4249" s="235">
        <v>0.1119829356382598</v>
      </c>
      <c r="S4249" s="235">
        <v>0.1322021311202933</v>
      </c>
      <c r="T4249" s="235">
        <v>0.1549240117904335</v>
      </c>
      <c r="U4249" s="235">
        <v>0.17934287153775549</v>
      </c>
      <c r="V4249" s="235">
        <v>0.20464838435178601</v>
      </c>
      <c r="W4249" s="236">
        <f t="shared" si="172"/>
        <v>0.23352453799079209</v>
      </c>
      <c r="X4249" s="236">
        <f t="shared" si="172"/>
        <v>0.26647515452685261</v>
      </c>
      <c r="Y4249" s="236">
        <f t="shared" si="172"/>
        <v>0.30407514598277408</v>
      </c>
      <c r="Z4249" s="236">
        <f t="shared" si="170"/>
        <v>0.34698054521675126</v>
      </c>
    </row>
    <row r="4250" spans="1:26" x14ac:dyDescent="0.35">
      <c r="A4250" t="str">
        <f t="shared" si="171"/>
        <v>stp.wnd.50_75</v>
      </c>
      <c r="B4250" t="s">
        <v>2329</v>
      </c>
      <c r="C4250" t="s">
        <v>103</v>
      </c>
      <c r="D4250" t="s">
        <v>2383</v>
      </c>
      <c r="E4250" s="235">
        <v>0</v>
      </c>
      <c r="F4250" s="235">
        <v>0</v>
      </c>
      <c r="G4250" s="235">
        <v>0</v>
      </c>
      <c r="H4250" s="235">
        <v>0</v>
      </c>
      <c r="I4250" s="235">
        <v>0</v>
      </c>
      <c r="J4250" s="235">
        <v>0</v>
      </c>
      <c r="K4250" s="235">
        <v>0</v>
      </c>
      <c r="L4250" s="235">
        <v>0</v>
      </c>
      <c r="M4250" s="235">
        <v>0</v>
      </c>
      <c r="N4250" s="235">
        <v>0</v>
      </c>
      <c r="O4250" s="235">
        <v>0</v>
      </c>
      <c r="P4250" s="235">
        <v>0</v>
      </c>
      <c r="Q4250" s="235">
        <v>0</v>
      </c>
      <c r="R4250" s="235">
        <v>0</v>
      </c>
      <c r="S4250" s="235">
        <v>0</v>
      </c>
      <c r="T4250" s="235">
        <v>0</v>
      </c>
      <c r="U4250" s="235">
        <v>0</v>
      </c>
      <c r="V4250" s="235">
        <v>0</v>
      </c>
      <c r="W4250" s="236">
        <f t="shared" si="172"/>
        <v>0</v>
      </c>
      <c r="X4250" s="236">
        <f t="shared" si="172"/>
        <v>0</v>
      </c>
      <c r="Y4250" s="236">
        <f t="shared" si="172"/>
        <v>0</v>
      </c>
      <c r="Z4250" s="236">
        <f t="shared" si="170"/>
        <v>0</v>
      </c>
    </row>
    <row r="4251" spans="1:26" x14ac:dyDescent="0.35">
      <c r="A4251" t="str">
        <f t="shared" si="171"/>
        <v>stp.sol.75_100</v>
      </c>
      <c r="B4251" t="s">
        <v>2329</v>
      </c>
      <c r="C4251" t="s">
        <v>105</v>
      </c>
      <c r="D4251" t="s">
        <v>2384</v>
      </c>
      <c r="E4251" s="235">
        <v>1.278766820041799E-2</v>
      </c>
      <c r="F4251" s="235">
        <v>1.418449530688869E-2</v>
      </c>
      <c r="G4251" s="235">
        <v>1.567166889144312E-2</v>
      </c>
      <c r="H4251" s="235">
        <v>1.8759568383677941E-2</v>
      </c>
      <c r="I4251" s="235">
        <v>2.337371829263021E-2</v>
      </c>
      <c r="J4251" s="235">
        <v>2.937978543145597E-2</v>
      </c>
      <c r="K4251" s="235">
        <v>3.7181040482815481E-2</v>
      </c>
      <c r="L4251" s="235">
        <v>4.7152668621521662E-2</v>
      </c>
      <c r="M4251" s="235">
        <v>5.9782316994109803E-2</v>
      </c>
      <c r="N4251" s="235">
        <v>7.5518490091262741E-2</v>
      </c>
      <c r="O4251" s="235">
        <v>9.4821697135192229E-2</v>
      </c>
      <c r="P4251" s="235">
        <v>0.1180037148257817</v>
      </c>
      <c r="Q4251" s="235">
        <v>0.14523843738059489</v>
      </c>
      <c r="R4251" s="235">
        <v>0.17656758088916741</v>
      </c>
      <c r="S4251" s="235">
        <v>0.21177825896742999</v>
      </c>
      <c r="T4251" s="235">
        <v>0.25017788526835261</v>
      </c>
      <c r="U4251" s="235">
        <v>0.28984565642174392</v>
      </c>
      <c r="V4251" s="235">
        <v>0.32897288321581758</v>
      </c>
      <c r="W4251" s="236">
        <f t="shared" si="172"/>
        <v>0.37338202416894717</v>
      </c>
      <c r="X4251" s="236">
        <f t="shared" si="172"/>
        <v>0.42378610239750297</v>
      </c>
      <c r="Y4251" s="236">
        <f t="shared" si="172"/>
        <v>0.48099439437396219</v>
      </c>
      <c r="Z4251" s="236">
        <f t="shared" si="170"/>
        <v>0.54592542348679407</v>
      </c>
    </row>
    <row r="4252" spans="1:26" x14ac:dyDescent="0.35">
      <c r="A4252" t="str">
        <f t="shared" si="171"/>
        <v>stp.wnd.75_100</v>
      </c>
      <c r="B4252" t="s">
        <v>2329</v>
      </c>
      <c r="C4252" t="s">
        <v>103</v>
      </c>
      <c r="D4252" t="s">
        <v>2384</v>
      </c>
      <c r="E4252" s="235">
        <v>0</v>
      </c>
      <c r="F4252" s="235">
        <v>0</v>
      </c>
      <c r="G4252" s="235">
        <v>0</v>
      </c>
      <c r="H4252" s="235">
        <v>0</v>
      </c>
      <c r="I4252" s="235">
        <v>0</v>
      </c>
      <c r="J4252" s="235">
        <v>0</v>
      </c>
      <c r="K4252" s="235">
        <v>0</v>
      </c>
      <c r="L4252" s="235">
        <v>0</v>
      </c>
      <c r="M4252" s="235">
        <v>0</v>
      </c>
      <c r="N4252" s="235">
        <v>0</v>
      </c>
      <c r="O4252" s="235">
        <v>0</v>
      </c>
      <c r="P4252" s="235">
        <v>0</v>
      </c>
      <c r="Q4252" s="235">
        <v>0</v>
      </c>
      <c r="R4252" s="235">
        <v>0</v>
      </c>
      <c r="S4252" s="235">
        <v>0</v>
      </c>
      <c r="T4252" s="235">
        <v>0</v>
      </c>
      <c r="U4252" s="235">
        <v>0</v>
      </c>
      <c r="V4252" s="235">
        <v>0</v>
      </c>
      <c r="W4252" s="236">
        <f t="shared" si="172"/>
        <v>0</v>
      </c>
      <c r="X4252" s="236">
        <f t="shared" si="172"/>
        <v>0</v>
      </c>
      <c r="Y4252" s="236">
        <f t="shared" si="172"/>
        <v>0</v>
      </c>
      <c r="Z4252" s="236">
        <f t="shared" si="170"/>
        <v>0</v>
      </c>
    </row>
    <row r="4253" spans="1:26" x14ac:dyDescent="0.35">
      <c r="A4253" t="str">
        <f t="shared" si="171"/>
        <v>sau.sol.0_0</v>
      </c>
      <c r="B4253" t="s">
        <v>1570</v>
      </c>
      <c r="C4253" t="s">
        <v>105</v>
      </c>
      <c r="D4253" t="s">
        <v>2380</v>
      </c>
      <c r="E4253" s="235">
        <v>1.533978228078364E-3</v>
      </c>
      <c r="F4253" s="235">
        <v>2.141986824878879E-3</v>
      </c>
      <c r="G4253" s="235">
        <v>3.037681879910421E-3</v>
      </c>
      <c r="H4253" s="235">
        <v>4.3438204345641954E-3</v>
      </c>
      <c r="I4253" s="235">
        <v>6.2659583430743253E-3</v>
      </c>
      <c r="J4253" s="235">
        <v>9.1008454877700793E-3</v>
      </c>
      <c r="K4253" s="235">
        <v>1.329692062180576E-2</v>
      </c>
      <c r="L4253" s="235">
        <v>1.9418665277058308E-2</v>
      </c>
      <c r="M4253" s="235">
        <v>2.8277020392400331E-2</v>
      </c>
      <c r="N4253" s="235">
        <v>4.0841207626744001E-2</v>
      </c>
      <c r="O4253" s="235">
        <v>5.8198039872833812E-2</v>
      </c>
      <c r="P4253" s="235">
        <v>8.1335607488885103E-2</v>
      </c>
      <c r="Q4253" s="235">
        <v>0.11109852527733299</v>
      </c>
      <c r="R4253" s="235">
        <v>0.1480047043182762</v>
      </c>
      <c r="S4253" s="235">
        <v>0.1922257344938402</v>
      </c>
      <c r="T4253" s="235">
        <v>0.24328284082484439</v>
      </c>
      <c r="U4253" s="235">
        <v>0.29934494843783233</v>
      </c>
      <c r="V4253" s="235">
        <v>0.35793600887556559</v>
      </c>
      <c r="W4253" s="236">
        <f t="shared" si="172"/>
        <v>0.42799515114041231</v>
      </c>
      <c r="X4253" s="236">
        <f t="shared" si="172"/>
        <v>0.5117670333732357</v>
      </c>
      <c r="Y4253" s="236">
        <f t="shared" si="172"/>
        <v>0.61193566270501798</v>
      </c>
      <c r="Z4253" s="236">
        <f t="shared" si="170"/>
        <v>0.73171038943637678</v>
      </c>
    </row>
    <row r="4254" spans="1:26" x14ac:dyDescent="0.35">
      <c r="A4254" t="str">
        <f t="shared" si="171"/>
        <v>sau.wnd.0_0</v>
      </c>
      <c r="B4254" t="s">
        <v>1570</v>
      </c>
      <c r="C4254" t="s">
        <v>103</v>
      </c>
      <c r="D4254" t="s">
        <v>2380</v>
      </c>
      <c r="E4254" s="235">
        <v>0</v>
      </c>
      <c r="F4254" s="235">
        <v>0</v>
      </c>
      <c r="G4254" s="235">
        <v>0</v>
      </c>
      <c r="H4254" s="235">
        <v>0</v>
      </c>
      <c r="I4254" s="235">
        <v>0</v>
      </c>
      <c r="J4254" s="235">
        <v>0</v>
      </c>
      <c r="K4254" s="235">
        <v>0</v>
      </c>
      <c r="L4254" s="235">
        <v>0</v>
      </c>
      <c r="M4254" s="235">
        <v>0</v>
      </c>
      <c r="N4254" s="235">
        <v>0</v>
      </c>
      <c r="O4254" s="235">
        <v>0</v>
      </c>
      <c r="P4254" s="235">
        <v>0</v>
      </c>
      <c r="Q4254" s="235">
        <v>0</v>
      </c>
      <c r="R4254" s="235">
        <v>0</v>
      </c>
      <c r="S4254" s="235">
        <v>0</v>
      </c>
      <c r="T4254" s="235">
        <v>0</v>
      </c>
      <c r="U4254" s="235">
        <v>0</v>
      </c>
      <c r="V4254" s="235">
        <v>0</v>
      </c>
      <c r="W4254" s="236">
        <f t="shared" si="172"/>
        <v>0</v>
      </c>
      <c r="X4254" s="236">
        <f t="shared" si="172"/>
        <v>0</v>
      </c>
      <c r="Y4254" s="236">
        <f t="shared" si="172"/>
        <v>0</v>
      </c>
      <c r="Z4254" s="236">
        <f t="shared" si="170"/>
        <v>0</v>
      </c>
    </row>
    <row r="4255" spans="1:26" x14ac:dyDescent="0.35">
      <c r="A4255" t="str">
        <f t="shared" si="171"/>
        <v>sau.sol.0_25</v>
      </c>
      <c r="B4255" t="s">
        <v>1570</v>
      </c>
      <c r="C4255" t="s">
        <v>105</v>
      </c>
      <c r="D4255" t="s">
        <v>2381</v>
      </c>
      <c r="E4255" s="235">
        <v>1.533978228078364E-3</v>
      </c>
      <c r="F4255" s="235">
        <v>2.141986824878879E-3</v>
      </c>
      <c r="G4255" s="235">
        <v>3.037681879910421E-3</v>
      </c>
      <c r="H4255" s="235">
        <v>4.3438204345641954E-3</v>
      </c>
      <c r="I4255" s="235">
        <v>6.2877981397884419E-3</v>
      </c>
      <c r="J4255" s="235">
        <v>9.21187215404916E-3</v>
      </c>
      <c r="K4255" s="235">
        <v>1.365045524494952E-2</v>
      </c>
      <c r="L4255" s="235">
        <v>2.0332910157010321E-2</v>
      </c>
      <c r="M4255" s="235">
        <v>3.0369219365961611E-2</v>
      </c>
      <c r="N4255" s="235">
        <v>4.5234087186412593E-2</v>
      </c>
      <c r="O4255" s="235">
        <v>6.68011791341315E-2</v>
      </c>
      <c r="P4255" s="235">
        <v>9.7172165886013767E-2</v>
      </c>
      <c r="Q4255" s="235">
        <v>0.13862515003169679</v>
      </c>
      <c r="R4255" s="235">
        <v>0.19310877483591779</v>
      </c>
      <c r="S4255" s="235">
        <v>0.26160911739557507</v>
      </c>
      <c r="T4255" s="235">
        <v>0.34216407476854888</v>
      </c>
      <c r="U4255" s="235">
        <v>0.42852187357367177</v>
      </c>
      <c r="V4255" s="235">
        <v>0.51286385083463126</v>
      </c>
      <c r="W4255" s="236">
        <f t="shared" si="172"/>
        <v>0.6138060755204523</v>
      </c>
      <c r="X4255" s="236">
        <f t="shared" si="172"/>
        <v>0.73461582003232606</v>
      </c>
      <c r="Y4255" s="236">
        <f t="shared" si="172"/>
        <v>0.87920342362884474</v>
      </c>
      <c r="Z4255" s="236">
        <f t="shared" si="170"/>
        <v>1.0522488612982317</v>
      </c>
    </row>
    <row r="4256" spans="1:26" x14ac:dyDescent="0.35">
      <c r="A4256" t="str">
        <f t="shared" si="171"/>
        <v>sau.wnd.0_25</v>
      </c>
      <c r="B4256" t="s">
        <v>1570</v>
      </c>
      <c r="C4256" t="s">
        <v>103</v>
      </c>
      <c r="D4256" t="s">
        <v>2381</v>
      </c>
      <c r="E4256" s="235">
        <v>0</v>
      </c>
      <c r="F4256" s="235">
        <v>0</v>
      </c>
      <c r="G4256" s="235">
        <v>0</v>
      </c>
      <c r="H4256" s="235">
        <v>0</v>
      </c>
      <c r="I4256" s="235">
        <v>0</v>
      </c>
      <c r="J4256" s="235">
        <v>0</v>
      </c>
      <c r="K4256" s="235">
        <v>0</v>
      </c>
      <c r="L4256" s="235">
        <v>0</v>
      </c>
      <c r="M4256" s="235">
        <v>0</v>
      </c>
      <c r="N4256" s="235">
        <v>0</v>
      </c>
      <c r="O4256" s="235">
        <v>0</v>
      </c>
      <c r="P4256" s="235">
        <v>0</v>
      </c>
      <c r="Q4256" s="235">
        <v>0</v>
      </c>
      <c r="R4256" s="235">
        <v>0</v>
      </c>
      <c r="S4256" s="235">
        <v>0</v>
      </c>
      <c r="T4256" s="235">
        <v>0</v>
      </c>
      <c r="U4256" s="235">
        <v>0</v>
      </c>
      <c r="V4256" s="235">
        <v>0</v>
      </c>
      <c r="W4256" s="236">
        <f t="shared" si="172"/>
        <v>0</v>
      </c>
      <c r="X4256" s="236">
        <f t="shared" si="172"/>
        <v>0</v>
      </c>
      <c r="Y4256" s="236">
        <f t="shared" si="172"/>
        <v>0</v>
      </c>
      <c r="Z4256" s="236">
        <f t="shared" si="170"/>
        <v>0</v>
      </c>
    </row>
    <row r="4257" spans="1:26" x14ac:dyDescent="0.35">
      <c r="A4257" t="str">
        <f t="shared" si="171"/>
        <v>sau.sol.25_50</v>
      </c>
      <c r="B4257" t="s">
        <v>1570</v>
      </c>
      <c r="C4257" t="s">
        <v>105</v>
      </c>
      <c r="D4257" t="s">
        <v>2382</v>
      </c>
      <c r="E4257" s="235">
        <v>1.533978228078364E-3</v>
      </c>
      <c r="F4257" s="235">
        <v>2.141986824878879E-3</v>
      </c>
      <c r="G4257" s="235">
        <v>3.037681879910421E-3</v>
      </c>
      <c r="H4257" s="235">
        <v>4.5118241913023301E-3</v>
      </c>
      <c r="I4257" s="235">
        <v>6.8987462310205498E-3</v>
      </c>
      <c r="J4257" s="235">
        <v>1.0692912502565771E-2</v>
      </c>
      <c r="K4257" s="235">
        <v>1.6767703691615971E-2</v>
      </c>
      <c r="L4257" s="235">
        <v>2.6403413256490021E-2</v>
      </c>
      <c r="M4257" s="235">
        <v>4.1577747309957697E-2</v>
      </c>
      <c r="N4257" s="235">
        <v>6.5005864495827279E-2</v>
      </c>
      <c r="O4257" s="235">
        <v>0.1001473809800711</v>
      </c>
      <c r="P4257" s="235">
        <v>0.15078745621300799</v>
      </c>
      <c r="Q4257" s="235">
        <v>0.22027267773159481</v>
      </c>
      <c r="R4257" s="235">
        <v>0.3092511482091021</v>
      </c>
      <c r="S4257" s="235">
        <v>0.41299559241694828</v>
      </c>
      <c r="T4257" s="235">
        <v>0.52091770411721794</v>
      </c>
      <c r="U4257" s="235">
        <v>0.61750298215445032</v>
      </c>
      <c r="V4257" s="235">
        <v>0.69372186629658417</v>
      </c>
      <c r="W4257" s="236">
        <f t="shared" si="172"/>
        <v>0.77934850791966725</v>
      </c>
      <c r="X4257" s="236">
        <f t="shared" si="172"/>
        <v>0.8755441140108724</v>
      </c>
      <c r="Y4257" s="236">
        <f t="shared" si="172"/>
        <v>0.98361322025922182</v>
      </c>
      <c r="Z4257" s="236">
        <f t="shared" si="170"/>
        <v>1.1050213822312351</v>
      </c>
    </row>
    <row r="4258" spans="1:26" x14ac:dyDescent="0.35">
      <c r="A4258" t="str">
        <f t="shared" si="171"/>
        <v>sau.wnd.25_50</v>
      </c>
      <c r="B4258" t="s">
        <v>1570</v>
      </c>
      <c r="C4258" t="s">
        <v>103</v>
      </c>
      <c r="D4258" t="s">
        <v>2382</v>
      </c>
      <c r="E4258" s="235">
        <v>0</v>
      </c>
      <c r="F4258" s="235">
        <v>0</v>
      </c>
      <c r="G4258" s="235">
        <v>0</v>
      </c>
      <c r="H4258" s="235">
        <v>0</v>
      </c>
      <c r="I4258" s="235">
        <v>0</v>
      </c>
      <c r="J4258" s="235">
        <v>0</v>
      </c>
      <c r="K4258" s="235">
        <v>0</v>
      </c>
      <c r="L4258" s="235">
        <v>0</v>
      </c>
      <c r="M4258" s="235">
        <v>0</v>
      </c>
      <c r="N4258" s="235">
        <v>0</v>
      </c>
      <c r="O4258" s="235">
        <v>0</v>
      </c>
      <c r="P4258" s="235">
        <v>0</v>
      </c>
      <c r="Q4258" s="235">
        <v>0</v>
      </c>
      <c r="R4258" s="235">
        <v>0</v>
      </c>
      <c r="S4258" s="235">
        <v>0</v>
      </c>
      <c r="T4258" s="235">
        <v>0</v>
      </c>
      <c r="U4258" s="235">
        <v>0</v>
      </c>
      <c r="V4258" s="235">
        <v>0</v>
      </c>
      <c r="W4258" s="236">
        <f t="shared" si="172"/>
        <v>0</v>
      </c>
      <c r="X4258" s="236">
        <f t="shared" si="172"/>
        <v>0</v>
      </c>
      <c r="Y4258" s="236">
        <f t="shared" si="172"/>
        <v>0</v>
      </c>
      <c r="Z4258" s="236">
        <f t="shared" si="170"/>
        <v>0</v>
      </c>
    </row>
    <row r="4259" spans="1:26" x14ac:dyDescent="0.35">
      <c r="A4259" t="str">
        <f t="shared" si="171"/>
        <v>sau.sol.50_75</v>
      </c>
      <c r="B4259" t="s">
        <v>1570</v>
      </c>
      <c r="C4259" t="s">
        <v>105</v>
      </c>
      <c r="D4259" t="s">
        <v>2383</v>
      </c>
      <c r="E4259" s="235">
        <v>1.533978228078364E-3</v>
      </c>
      <c r="F4259" s="235">
        <v>2.141986824878879E-3</v>
      </c>
      <c r="G4259" s="235">
        <v>3.037681879910421E-3</v>
      </c>
      <c r="H4259" s="235">
        <v>4.6544550435150536E-3</v>
      </c>
      <c r="I4259" s="235">
        <v>7.4298034280523423E-3</v>
      </c>
      <c r="J4259" s="235">
        <v>1.20112810675343E-2</v>
      </c>
      <c r="K4259" s="235">
        <v>1.961183829221581E-2</v>
      </c>
      <c r="L4259" s="235">
        <v>3.208294636375484E-2</v>
      </c>
      <c r="M4259" s="235">
        <v>5.2319545308713453E-2</v>
      </c>
      <c r="N4259" s="235">
        <v>8.4358475060319252E-2</v>
      </c>
      <c r="O4259" s="235">
        <v>0.13326842625805799</v>
      </c>
      <c r="P4259" s="235">
        <v>0.2040728932961311</v>
      </c>
      <c r="Q4259" s="235">
        <v>0.2994851114828308</v>
      </c>
      <c r="R4259" s="235">
        <v>0.41540340474712761</v>
      </c>
      <c r="S4259" s="235">
        <v>0.53839425161921128</v>
      </c>
      <c r="T4259" s="235">
        <v>0.64709333590860896</v>
      </c>
      <c r="U4259" s="235">
        <v>0.72849486830991128</v>
      </c>
      <c r="V4259" s="235">
        <v>0.78650096071896169</v>
      </c>
      <c r="W4259" s="236">
        <f t="shared" si="172"/>
        <v>0.84912576343461088</v>
      </c>
      <c r="X4259" s="236">
        <f t="shared" si="172"/>
        <v>0.91673703929021522</v>
      </c>
      <c r="Y4259" s="236">
        <f t="shared" si="172"/>
        <v>0.98973183407749377</v>
      </c>
      <c r="Z4259" s="236">
        <f t="shared" si="170"/>
        <v>1.0685388081895679</v>
      </c>
    </row>
    <row r="4260" spans="1:26" x14ac:dyDescent="0.35">
      <c r="A4260" t="str">
        <f t="shared" si="171"/>
        <v>sau.wnd.50_75</v>
      </c>
      <c r="B4260" t="s">
        <v>1570</v>
      </c>
      <c r="C4260" t="s">
        <v>103</v>
      </c>
      <c r="D4260" t="s">
        <v>2383</v>
      </c>
      <c r="E4260" s="235">
        <v>0</v>
      </c>
      <c r="F4260" s="235">
        <v>0</v>
      </c>
      <c r="G4260" s="235">
        <v>0</v>
      </c>
      <c r="H4260" s="235">
        <v>0</v>
      </c>
      <c r="I4260" s="235">
        <v>0</v>
      </c>
      <c r="J4260" s="235">
        <v>0</v>
      </c>
      <c r="K4260" s="235">
        <v>0</v>
      </c>
      <c r="L4260" s="235">
        <v>0</v>
      </c>
      <c r="M4260" s="235">
        <v>0</v>
      </c>
      <c r="N4260" s="235">
        <v>0</v>
      </c>
      <c r="O4260" s="235">
        <v>0</v>
      </c>
      <c r="P4260" s="235">
        <v>0</v>
      </c>
      <c r="Q4260" s="235">
        <v>0</v>
      </c>
      <c r="R4260" s="235">
        <v>0</v>
      </c>
      <c r="S4260" s="235">
        <v>0</v>
      </c>
      <c r="T4260" s="235">
        <v>0</v>
      </c>
      <c r="U4260" s="235">
        <v>0</v>
      </c>
      <c r="V4260" s="235">
        <v>0</v>
      </c>
      <c r="W4260" s="236">
        <f t="shared" si="172"/>
        <v>0</v>
      </c>
      <c r="X4260" s="236">
        <f t="shared" si="172"/>
        <v>0</v>
      </c>
      <c r="Y4260" s="236">
        <f t="shared" si="172"/>
        <v>0</v>
      </c>
      <c r="Z4260" s="236">
        <f t="shared" si="170"/>
        <v>0</v>
      </c>
    </row>
    <row r="4261" spans="1:26" x14ac:dyDescent="0.35">
      <c r="A4261" t="str">
        <f t="shared" si="171"/>
        <v>sau.sol.75_100</v>
      </c>
      <c r="B4261" t="s">
        <v>1570</v>
      </c>
      <c r="C4261" t="s">
        <v>105</v>
      </c>
      <c r="D4261" t="s">
        <v>2384</v>
      </c>
      <c r="E4261" s="235">
        <v>1.533978228078364E-3</v>
      </c>
      <c r="F4261" s="235">
        <v>2.141986824878879E-3</v>
      </c>
      <c r="G4261" s="235">
        <v>3.037681879910421E-3</v>
      </c>
      <c r="H4261" s="235">
        <v>4.7642925688444141E-3</v>
      </c>
      <c r="I4261" s="235">
        <v>7.8437837978214461E-3</v>
      </c>
      <c r="J4261" s="235">
        <v>1.3051769290429231E-2</v>
      </c>
      <c r="K4261" s="235">
        <v>2.1886423311533461E-2</v>
      </c>
      <c r="L4261" s="235">
        <v>3.6688793168120792E-2</v>
      </c>
      <c r="M4261" s="235">
        <v>6.114836126601092E-2</v>
      </c>
      <c r="N4261" s="235">
        <v>0.10043994595886591</v>
      </c>
      <c r="O4261" s="235">
        <v>0.16089235085408221</v>
      </c>
      <c r="P4261" s="235">
        <v>0.24798726791063361</v>
      </c>
      <c r="Q4261" s="235">
        <v>0.36265783344315589</v>
      </c>
      <c r="R4261" s="235">
        <v>0.4951819252879846</v>
      </c>
      <c r="S4261" s="235">
        <v>0.62186473258808095</v>
      </c>
      <c r="T4261" s="235">
        <v>0.71917479408277629</v>
      </c>
      <c r="U4261" s="235">
        <v>0.78657741181981622</v>
      </c>
      <c r="V4261" s="235">
        <v>0.83298902503306915</v>
      </c>
      <c r="W4261" s="236">
        <f t="shared" si="172"/>
        <v>0.88213913265092636</v>
      </c>
      <c r="X4261" s="236">
        <f t="shared" si="172"/>
        <v>0.93418931818847883</v>
      </c>
      <c r="Y4261" s="236">
        <f t="shared" si="172"/>
        <v>0.98931069931663174</v>
      </c>
      <c r="Z4261" s="236">
        <f t="shared" si="170"/>
        <v>1.0476844904202776</v>
      </c>
    </row>
    <row r="4262" spans="1:26" x14ac:dyDescent="0.35">
      <c r="A4262" t="str">
        <f t="shared" si="171"/>
        <v>sau.wnd.75_100</v>
      </c>
      <c r="B4262" t="s">
        <v>1570</v>
      </c>
      <c r="C4262" t="s">
        <v>103</v>
      </c>
      <c r="D4262" t="s">
        <v>2384</v>
      </c>
      <c r="E4262" s="235">
        <v>0</v>
      </c>
      <c r="F4262" s="235">
        <v>0</v>
      </c>
      <c r="G4262" s="235">
        <v>0</v>
      </c>
      <c r="H4262" s="235">
        <v>0</v>
      </c>
      <c r="I4262" s="235">
        <v>0</v>
      </c>
      <c r="J4262" s="235">
        <v>0</v>
      </c>
      <c r="K4262" s="235">
        <v>0</v>
      </c>
      <c r="L4262" s="235">
        <v>0</v>
      </c>
      <c r="M4262" s="235">
        <v>0</v>
      </c>
      <c r="N4262" s="235">
        <v>0</v>
      </c>
      <c r="O4262" s="235">
        <v>0</v>
      </c>
      <c r="P4262" s="235">
        <v>0</v>
      </c>
      <c r="Q4262" s="235">
        <v>0</v>
      </c>
      <c r="R4262" s="235">
        <v>0</v>
      </c>
      <c r="S4262" s="235">
        <v>0</v>
      </c>
      <c r="T4262" s="235">
        <v>0</v>
      </c>
      <c r="U4262" s="235">
        <v>0</v>
      </c>
      <c r="V4262" s="235">
        <v>0</v>
      </c>
      <c r="W4262" s="236">
        <f t="shared" si="172"/>
        <v>0</v>
      </c>
      <c r="X4262" s="236">
        <f t="shared" si="172"/>
        <v>0</v>
      </c>
      <c r="Y4262" s="236">
        <f t="shared" si="172"/>
        <v>0</v>
      </c>
      <c r="Z4262" s="236">
        <f t="shared" si="170"/>
        <v>0</v>
      </c>
    </row>
    <row r="4263" spans="1:26" x14ac:dyDescent="0.35">
      <c r="A4263" t="str">
        <f t="shared" si="171"/>
        <v>sen.sol.0_0</v>
      </c>
      <c r="B4263" t="s">
        <v>1590</v>
      </c>
      <c r="C4263" t="s">
        <v>105</v>
      </c>
      <c r="D4263" t="s">
        <v>2380</v>
      </c>
      <c r="E4263" s="235">
        <v>1.278766820041799E-2</v>
      </c>
      <c r="F4263" s="235">
        <v>1.418449530688869E-2</v>
      </c>
      <c r="G4263" s="235">
        <v>1.567166889144312E-2</v>
      </c>
      <c r="H4263" s="235">
        <v>1.7242950192018301E-2</v>
      </c>
      <c r="I4263" s="235">
        <v>1.8892668942188291E-2</v>
      </c>
      <c r="J4263" s="235">
        <v>2.061035861290755E-2</v>
      </c>
      <c r="K4263" s="235">
        <v>2.2401594606077359E-2</v>
      </c>
      <c r="L4263" s="235">
        <v>2.4221041197202701E-2</v>
      </c>
      <c r="M4263" s="235">
        <v>2.6071086963626689E-2</v>
      </c>
      <c r="N4263" s="235">
        <v>2.7937159180702699E-2</v>
      </c>
      <c r="O4263" s="235">
        <v>2.9813267174033091E-2</v>
      </c>
      <c r="P4263" s="235">
        <v>3.1680335399925347E-2</v>
      </c>
      <c r="Q4263" s="235">
        <v>3.3522697599307108E-2</v>
      </c>
      <c r="R4263" s="235">
        <v>3.5330120806336539E-2</v>
      </c>
      <c r="S4263" s="235">
        <v>3.7101771483914553E-2</v>
      </c>
      <c r="T4263" s="235">
        <v>3.8822222014544168E-2</v>
      </c>
      <c r="U4263" s="235">
        <v>4.0496697996471792E-2</v>
      </c>
      <c r="V4263" s="235">
        <v>4.2112838803488629E-2</v>
      </c>
      <c r="W4263" s="236">
        <f t="shared" si="172"/>
        <v>4.3793476501297217E-2</v>
      </c>
      <c r="X4263" s="236">
        <f t="shared" si="172"/>
        <v>4.5541185029559089E-2</v>
      </c>
      <c r="Y4263" s="236">
        <f t="shared" si="172"/>
        <v>4.7358641048629753E-2</v>
      </c>
      <c r="Z4263" s="236">
        <f t="shared" si="170"/>
        <v>4.9248628038932554E-2</v>
      </c>
    </row>
    <row r="4264" spans="1:26" x14ac:dyDescent="0.35">
      <c r="A4264" t="str">
        <f t="shared" si="171"/>
        <v>sen.wnd.0_0</v>
      </c>
      <c r="B4264" t="s">
        <v>1590</v>
      </c>
      <c r="C4264" t="s">
        <v>103</v>
      </c>
      <c r="D4264" t="s">
        <v>2380</v>
      </c>
      <c r="E4264" s="235">
        <v>0</v>
      </c>
      <c r="F4264" s="235">
        <v>0</v>
      </c>
      <c r="G4264" s="235">
        <v>0</v>
      </c>
      <c r="H4264" s="235">
        <v>0</v>
      </c>
      <c r="I4264" s="235">
        <v>0</v>
      </c>
      <c r="J4264" s="235">
        <v>0</v>
      </c>
      <c r="K4264" s="235">
        <v>0</v>
      </c>
      <c r="L4264" s="235">
        <v>0</v>
      </c>
      <c r="M4264" s="235">
        <v>0</v>
      </c>
      <c r="N4264" s="235">
        <v>0</v>
      </c>
      <c r="O4264" s="235">
        <v>0</v>
      </c>
      <c r="P4264" s="235">
        <v>0</v>
      </c>
      <c r="Q4264" s="235">
        <v>0</v>
      </c>
      <c r="R4264" s="235">
        <v>0</v>
      </c>
      <c r="S4264" s="235">
        <v>0</v>
      </c>
      <c r="T4264" s="235">
        <v>0</v>
      </c>
      <c r="U4264" s="235">
        <v>0</v>
      </c>
      <c r="V4264" s="235">
        <v>0</v>
      </c>
      <c r="W4264" s="236">
        <f t="shared" si="172"/>
        <v>0</v>
      </c>
      <c r="X4264" s="236">
        <f t="shared" si="172"/>
        <v>0</v>
      </c>
      <c r="Y4264" s="236">
        <f t="shared" si="172"/>
        <v>0</v>
      </c>
      <c r="Z4264" s="236">
        <f t="shared" si="170"/>
        <v>0</v>
      </c>
    </row>
    <row r="4265" spans="1:26" x14ac:dyDescent="0.35">
      <c r="A4265" t="str">
        <f t="shared" si="171"/>
        <v>sen.sol.0_25</v>
      </c>
      <c r="B4265" t="s">
        <v>1590</v>
      </c>
      <c r="C4265" t="s">
        <v>105</v>
      </c>
      <c r="D4265" t="s">
        <v>2381</v>
      </c>
      <c r="E4265" s="235">
        <v>1.278766820041799E-2</v>
      </c>
      <c r="F4265" s="235">
        <v>1.418449530688869E-2</v>
      </c>
      <c r="G4265" s="235">
        <v>1.567166889144312E-2</v>
      </c>
      <c r="H4265" s="235">
        <v>1.7242950192018301E-2</v>
      </c>
      <c r="I4265" s="235">
        <v>1.8925792975872172E-2</v>
      </c>
      <c r="J4265" s="235">
        <v>2.074145405004392E-2</v>
      </c>
      <c r="K4265" s="235">
        <v>2.2723649165474889E-2</v>
      </c>
      <c r="L4265" s="235">
        <v>2.4859628930586769E-2</v>
      </c>
      <c r="M4265" s="235">
        <v>2.7189682307864081E-2</v>
      </c>
      <c r="N4265" s="235">
        <v>2.9739566700327489E-2</v>
      </c>
      <c r="O4265" s="235">
        <v>3.2548908983486911E-2</v>
      </c>
      <c r="P4265" s="235">
        <v>3.5646161918499251E-2</v>
      </c>
      <c r="Q4265" s="235">
        <v>3.9058550252026918E-2</v>
      </c>
      <c r="R4265" s="235">
        <v>4.2824219738192608E-2</v>
      </c>
      <c r="S4265" s="235">
        <v>4.6994533534567923E-2</v>
      </c>
      <c r="T4265" s="235">
        <v>5.1597588674713188E-2</v>
      </c>
      <c r="U4265" s="235">
        <v>5.6423270561405343E-2</v>
      </c>
      <c r="V4265" s="235">
        <v>6.1305351327786022E-2</v>
      </c>
      <c r="W4265" s="236">
        <f t="shared" si="172"/>
        <v>6.6609859088779227E-2</v>
      </c>
      <c r="X4265" s="236">
        <f t="shared" si="172"/>
        <v>7.2373344768942832E-2</v>
      </c>
      <c r="Y4265" s="236">
        <f t="shared" si="172"/>
        <v>7.8635521898688665E-2</v>
      </c>
      <c r="Z4265" s="236">
        <f t="shared" si="170"/>
        <v>8.5439540261964708E-2</v>
      </c>
    </row>
    <row r="4266" spans="1:26" x14ac:dyDescent="0.35">
      <c r="A4266" t="str">
        <f t="shared" si="171"/>
        <v>sen.wnd.0_25</v>
      </c>
      <c r="B4266" t="s">
        <v>1590</v>
      </c>
      <c r="C4266" t="s">
        <v>103</v>
      </c>
      <c r="D4266" t="s">
        <v>2381</v>
      </c>
      <c r="E4266" s="235">
        <v>0</v>
      </c>
      <c r="F4266" s="235">
        <v>0</v>
      </c>
      <c r="G4266" s="235">
        <v>0</v>
      </c>
      <c r="H4266" s="235">
        <v>0</v>
      </c>
      <c r="I4266" s="235">
        <v>0</v>
      </c>
      <c r="J4266" s="235">
        <v>0</v>
      </c>
      <c r="K4266" s="235">
        <v>0</v>
      </c>
      <c r="L4266" s="235">
        <v>0</v>
      </c>
      <c r="M4266" s="235">
        <v>0</v>
      </c>
      <c r="N4266" s="235">
        <v>0</v>
      </c>
      <c r="O4266" s="235">
        <v>0</v>
      </c>
      <c r="P4266" s="235">
        <v>0</v>
      </c>
      <c r="Q4266" s="235">
        <v>0</v>
      </c>
      <c r="R4266" s="235">
        <v>0</v>
      </c>
      <c r="S4266" s="235">
        <v>0</v>
      </c>
      <c r="T4266" s="235">
        <v>0</v>
      </c>
      <c r="U4266" s="235">
        <v>0</v>
      </c>
      <c r="V4266" s="235">
        <v>0</v>
      </c>
      <c r="W4266" s="236">
        <f t="shared" si="172"/>
        <v>0</v>
      </c>
      <c r="X4266" s="236">
        <f t="shared" si="172"/>
        <v>0</v>
      </c>
      <c r="Y4266" s="236">
        <f t="shared" si="172"/>
        <v>0</v>
      </c>
      <c r="Z4266" s="236">
        <f t="shared" si="170"/>
        <v>0</v>
      </c>
    </row>
    <row r="4267" spans="1:26" x14ac:dyDescent="0.35">
      <c r="A4267" t="str">
        <f t="shared" si="171"/>
        <v>sen.sol.25_50</v>
      </c>
      <c r="B4267" t="s">
        <v>1590</v>
      </c>
      <c r="C4267" t="s">
        <v>105</v>
      </c>
      <c r="D4267" t="s">
        <v>2382</v>
      </c>
      <c r="E4267" s="235">
        <v>1.278766820041799E-2</v>
      </c>
      <c r="F4267" s="235">
        <v>1.418449530688869E-2</v>
      </c>
      <c r="G4267" s="235">
        <v>1.567166889144312E-2</v>
      </c>
      <c r="H4267" s="235">
        <v>1.7627192832006009E-2</v>
      </c>
      <c r="I4267" s="235">
        <v>2.001615813199617E-2</v>
      </c>
      <c r="J4267" s="235">
        <v>2.2788547146167921E-2</v>
      </c>
      <c r="K4267" s="235">
        <v>2.6032828932792511E-2</v>
      </c>
      <c r="L4267" s="235">
        <v>2.9787594468301318E-2</v>
      </c>
      <c r="M4267" s="235">
        <v>3.4156503854558741E-2</v>
      </c>
      <c r="N4267" s="235">
        <v>3.9222433957527253E-2</v>
      </c>
      <c r="O4267" s="235">
        <v>4.5087873646066749E-2</v>
      </c>
      <c r="P4267" s="235">
        <v>5.1833037094631551E-2</v>
      </c>
      <c r="Q4267" s="235">
        <v>5.9526793614666583E-2</v>
      </c>
      <c r="R4267" s="235">
        <v>6.823239737975674E-2</v>
      </c>
      <c r="S4267" s="235">
        <v>7.8021191083593969E-2</v>
      </c>
      <c r="T4267" s="235">
        <v>8.8931314287660393E-2</v>
      </c>
      <c r="U4267" s="235">
        <v>0.10053708903408071</v>
      </c>
      <c r="V4267" s="235">
        <v>0.1124867912421972</v>
      </c>
      <c r="W4267" s="236">
        <f t="shared" si="172"/>
        <v>0.12585681886687969</v>
      </c>
      <c r="X4267" s="236">
        <f t="shared" si="172"/>
        <v>0.14081598986307045</v>
      </c>
      <c r="Y4267" s="236">
        <f t="shared" si="172"/>
        <v>0.15755318765914375</v>
      </c>
      <c r="Z4267" s="236">
        <f t="shared" si="170"/>
        <v>0.17627974611189592</v>
      </c>
    </row>
    <row r="4268" spans="1:26" x14ac:dyDescent="0.35">
      <c r="A4268" t="str">
        <f t="shared" si="171"/>
        <v>sen.wnd.25_50</v>
      </c>
      <c r="B4268" t="s">
        <v>1590</v>
      </c>
      <c r="C4268" t="s">
        <v>103</v>
      </c>
      <c r="D4268" t="s">
        <v>2382</v>
      </c>
      <c r="E4268" s="235">
        <v>0</v>
      </c>
      <c r="F4268" s="235">
        <v>0</v>
      </c>
      <c r="G4268" s="235">
        <v>0</v>
      </c>
      <c r="H4268" s="235">
        <v>0</v>
      </c>
      <c r="I4268" s="235">
        <v>0</v>
      </c>
      <c r="J4268" s="235">
        <v>0</v>
      </c>
      <c r="K4268" s="235">
        <v>0</v>
      </c>
      <c r="L4268" s="235">
        <v>0</v>
      </c>
      <c r="M4268" s="235">
        <v>0</v>
      </c>
      <c r="N4268" s="235">
        <v>0</v>
      </c>
      <c r="O4268" s="235">
        <v>0</v>
      </c>
      <c r="P4268" s="235">
        <v>0</v>
      </c>
      <c r="Q4268" s="235">
        <v>0</v>
      </c>
      <c r="R4268" s="235">
        <v>0</v>
      </c>
      <c r="S4268" s="235">
        <v>0</v>
      </c>
      <c r="T4268" s="235">
        <v>0</v>
      </c>
      <c r="U4268" s="235">
        <v>0</v>
      </c>
      <c r="V4268" s="235">
        <v>0</v>
      </c>
      <c r="W4268" s="236">
        <f t="shared" si="172"/>
        <v>0</v>
      </c>
      <c r="X4268" s="236">
        <f t="shared" si="172"/>
        <v>0</v>
      </c>
      <c r="Y4268" s="236">
        <f t="shared" si="172"/>
        <v>0</v>
      </c>
      <c r="Z4268" s="236">
        <f t="shared" si="170"/>
        <v>0</v>
      </c>
    </row>
    <row r="4269" spans="1:26" x14ac:dyDescent="0.35">
      <c r="A4269" t="str">
        <f t="shared" si="171"/>
        <v>sen.sol.50_75</v>
      </c>
      <c r="B4269" t="s">
        <v>1590</v>
      </c>
      <c r="C4269" t="s">
        <v>105</v>
      </c>
      <c r="D4269" t="s">
        <v>2383</v>
      </c>
      <c r="E4269" s="235">
        <v>1.278766820041799E-2</v>
      </c>
      <c r="F4269" s="235">
        <v>1.418449530688869E-2</v>
      </c>
      <c r="G4269" s="235">
        <v>1.567166889144312E-2</v>
      </c>
      <c r="H4269" s="235">
        <v>1.813847778106685E-2</v>
      </c>
      <c r="I4269" s="235">
        <v>2.1509931559578432E-2</v>
      </c>
      <c r="J4269" s="235">
        <v>2.5677717312901801E-2</v>
      </c>
      <c r="K4269" s="235">
        <v>3.0847501457647721E-2</v>
      </c>
      <c r="L4269" s="235">
        <v>3.717904095891332E-2</v>
      </c>
      <c r="M4269" s="235">
        <v>4.491800447386033E-2</v>
      </c>
      <c r="N4269" s="235">
        <v>5.4279765873932032E-2</v>
      </c>
      <c r="O4269" s="235">
        <v>6.5504290719173047E-2</v>
      </c>
      <c r="P4269" s="235">
        <v>7.8784700935914304E-2</v>
      </c>
      <c r="Q4269" s="235">
        <v>9.4231382821073531E-2</v>
      </c>
      <c r="R4269" s="235">
        <v>0.1119829356382598</v>
      </c>
      <c r="S4269" s="235">
        <v>0.1322021311202933</v>
      </c>
      <c r="T4269" s="235">
        <v>0.1549240117904335</v>
      </c>
      <c r="U4269" s="235">
        <v>0.17934287153775549</v>
      </c>
      <c r="V4269" s="235">
        <v>0.20464838435178601</v>
      </c>
      <c r="W4269" s="236">
        <f t="shared" si="172"/>
        <v>0.23352453799079209</v>
      </c>
      <c r="X4269" s="236">
        <f t="shared" si="172"/>
        <v>0.26647515452685261</v>
      </c>
      <c r="Y4269" s="236">
        <f t="shared" si="172"/>
        <v>0.30407514598277408</v>
      </c>
      <c r="Z4269" s="236">
        <f t="shared" si="170"/>
        <v>0.34698054521675126</v>
      </c>
    </row>
    <row r="4270" spans="1:26" x14ac:dyDescent="0.35">
      <c r="A4270" t="str">
        <f t="shared" si="171"/>
        <v>sen.wnd.50_75</v>
      </c>
      <c r="B4270" t="s">
        <v>1590</v>
      </c>
      <c r="C4270" t="s">
        <v>103</v>
      </c>
      <c r="D4270" t="s">
        <v>2383</v>
      </c>
      <c r="E4270" s="235">
        <v>0</v>
      </c>
      <c r="F4270" s="235">
        <v>0</v>
      </c>
      <c r="G4270" s="235">
        <v>0</v>
      </c>
      <c r="H4270" s="235">
        <v>0</v>
      </c>
      <c r="I4270" s="235">
        <v>0</v>
      </c>
      <c r="J4270" s="235">
        <v>0</v>
      </c>
      <c r="K4270" s="235">
        <v>0</v>
      </c>
      <c r="L4270" s="235">
        <v>0</v>
      </c>
      <c r="M4270" s="235">
        <v>0</v>
      </c>
      <c r="N4270" s="235">
        <v>0</v>
      </c>
      <c r="O4270" s="235">
        <v>0</v>
      </c>
      <c r="P4270" s="235">
        <v>0</v>
      </c>
      <c r="Q4270" s="235">
        <v>0</v>
      </c>
      <c r="R4270" s="235">
        <v>0</v>
      </c>
      <c r="S4270" s="235">
        <v>0</v>
      </c>
      <c r="T4270" s="235">
        <v>0</v>
      </c>
      <c r="U4270" s="235">
        <v>0</v>
      </c>
      <c r="V4270" s="235">
        <v>0</v>
      </c>
      <c r="W4270" s="236">
        <f t="shared" si="172"/>
        <v>0</v>
      </c>
      <c r="X4270" s="236">
        <f t="shared" si="172"/>
        <v>0</v>
      </c>
      <c r="Y4270" s="236">
        <f t="shared" si="172"/>
        <v>0</v>
      </c>
      <c r="Z4270" s="236">
        <f t="shared" si="170"/>
        <v>0</v>
      </c>
    </row>
    <row r="4271" spans="1:26" x14ac:dyDescent="0.35">
      <c r="A4271" t="str">
        <f t="shared" si="171"/>
        <v>sen.sol.75_100</v>
      </c>
      <c r="B4271" t="s">
        <v>1590</v>
      </c>
      <c r="C4271" t="s">
        <v>105</v>
      </c>
      <c r="D4271" t="s">
        <v>2384</v>
      </c>
      <c r="E4271" s="235">
        <v>1.278766820041799E-2</v>
      </c>
      <c r="F4271" s="235">
        <v>1.418449530688869E-2</v>
      </c>
      <c r="G4271" s="235">
        <v>1.567166889144312E-2</v>
      </c>
      <c r="H4271" s="235">
        <v>1.8759568383677941E-2</v>
      </c>
      <c r="I4271" s="235">
        <v>2.337371829263021E-2</v>
      </c>
      <c r="J4271" s="235">
        <v>2.937978543145597E-2</v>
      </c>
      <c r="K4271" s="235">
        <v>3.7181040482815481E-2</v>
      </c>
      <c r="L4271" s="235">
        <v>4.7152668621521662E-2</v>
      </c>
      <c r="M4271" s="235">
        <v>5.9782316994109803E-2</v>
      </c>
      <c r="N4271" s="235">
        <v>7.5518490091262741E-2</v>
      </c>
      <c r="O4271" s="235">
        <v>9.4821697135192229E-2</v>
      </c>
      <c r="P4271" s="235">
        <v>0.1180037148257817</v>
      </c>
      <c r="Q4271" s="235">
        <v>0.14523843738059489</v>
      </c>
      <c r="R4271" s="235">
        <v>0.17656758088916741</v>
      </c>
      <c r="S4271" s="235">
        <v>0.21177825896742999</v>
      </c>
      <c r="T4271" s="235">
        <v>0.25017788526835261</v>
      </c>
      <c r="U4271" s="235">
        <v>0.28984565642174392</v>
      </c>
      <c r="V4271" s="235">
        <v>0.32897288321581758</v>
      </c>
      <c r="W4271" s="236">
        <f t="shared" si="172"/>
        <v>0.37338202416894717</v>
      </c>
      <c r="X4271" s="236">
        <f t="shared" si="172"/>
        <v>0.42378610239750297</v>
      </c>
      <c r="Y4271" s="236">
        <f t="shared" si="172"/>
        <v>0.48099439437396219</v>
      </c>
      <c r="Z4271" s="236">
        <f t="shared" si="170"/>
        <v>0.54592542348679407</v>
      </c>
    </row>
    <row r="4272" spans="1:26" x14ac:dyDescent="0.35">
      <c r="A4272" t="str">
        <f t="shared" si="171"/>
        <v>sen.wnd.75_100</v>
      </c>
      <c r="B4272" t="s">
        <v>1590</v>
      </c>
      <c r="C4272" t="s">
        <v>103</v>
      </c>
      <c r="D4272" t="s">
        <v>2384</v>
      </c>
      <c r="E4272" s="235">
        <v>0</v>
      </c>
      <c r="F4272" s="235">
        <v>0</v>
      </c>
      <c r="G4272" s="235">
        <v>0</v>
      </c>
      <c r="H4272" s="235">
        <v>0</v>
      </c>
      <c r="I4272" s="235">
        <v>0</v>
      </c>
      <c r="J4272" s="235">
        <v>0</v>
      </c>
      <c r="K4272" s="235">
        <v>0</v>
      </c>
      <c r="L4272" s="235">
        <v>0</v>
      </c>
      <c r="M4272" s="235">
        <v>0</v>
      </c>
      <c r="N4272" s="235">
        <v>0</v>
      </c>
      <c r="O4272" s="235">
        <v>0</v>
      </c>
      <c r="P4272" s="235">
        <v>0</v>
      </c>
      <c r="Q4272" s="235">
        <v>0</v>
      </c>
      <c r="R4272" s="235">
        <v>0</v>
      </c>
      <c r="S4272" s="235">
        <v>0</v>
      </c>
      <c r="T4272" s="235">
        <v>0</v>
      </c>
      <c r="U4272" s="235">
        <v>0</v>
      </c>
      <c r="V4272" s="235">
        <v>0</v>
      </c>
      <c r="W4272" s="236">
        <f t="shared" si="172"/>
        <v>0</v>
      </c>
      <c r="X4272" s="236">
        <f t="shared" si="172"/>
        <v>0</v>
      </c>
      <c r="Y4272" s="236">
        <f t="shared" si="172"/>
        <v>0</v>
      </c>
      <c r="Z4272" s="236">
        <f t="shared" si="170"/>
        <v>0</v>
      </c>
    </row>
    <row r="4273" spans="1:26" x14ac:dyDescent="0.35">
      <c r="A4273" t="str">
        <f t="shared" si="171"/>
        <v>srb.sol.0_0</v>
      </c>
      <c r="B4273" t="s">
        <v>1620</v>
      </c>
      <c r="C4273" t="s">
        <v>105</v>
      </c>
      <c r="D4273" t="s">
        <v>2380</v>
      </c>
      <c r="E4273" s="235">
        <v>2.090400227663932E-2</v>
      </c>
      <c r="F4273" s="235">
        <v>2.3238427330968741E-2</v>
      </c>
      <c r="G4273" s="235">
        <v>2.5784977101884151E-2</v>
      </c>
      <c r="H4273" s="235">
        <v>2.8523010345819149E-2</v>
      </c>
      <c r="I4273" s="235">
        <v>3.1460164405327368E-2</v>
      </c>
      <c r="J4273" s="235">
        <v>3.4590724557257473E-2</v>
      </c>
      <c r="K4273" s="235">
        <v>3.7913867827805009E-2</v>
      </c>
      <c r="L4273" s="235">
        <v>4.138315222475205E-2</v>
      </c>
      <c r="M4273" s="235">
        <v>4.5008204905001757E-2</v>
      </c>
      <c r="N4273" s="235">
        <v>4.8761481356197602E-2</v>
      </c>
      <c r="O4273" s="235">
        <v>5.2639744983810591E-2</v>
      </c>
      <c r="P4273" s="235">
        <v>5.660612148758238E-2</v>
      </c>
      <c r="Q4273" s="235">
        <v>6.0610242346617139E-2</v>
      </c>
      <c r="R4273" s="235">
        <v>6.4641589518515258E-2</v>
      </c>
      <c r="S4273" s="235">
        <v>6.8701963041991179E-2</v>
      </c>
      <c r="T4273" s="235">
        <v>7.2754689684551094E-2</v>
      </c>
      <c r="U4273" s="235">
        <v>7.6814348751658851E-2</v>
      </c>
      <c r="V4273" s="235">
        <v>8.0836373986807264E-2</v>
      </c>
      <c r="W4273" s="236">
        <f t="shared" si="172"/>
        <v>8.5068993821207833E-2</v>
      </c>
      <c r="X4273" s="236">
        <f t="shared" si="172"/>
        <v>8.9523235059179584E-2</v>
      </c>
      <c r="Y4273" s="236">
        <f t="shared" si="172"/>
        <v>9.4210701872238622E-2</v>
      </c>
      <c r="Z4273" s="236">
        <f t="shared" si="170"/>
        <v>9.9143606030239501E-2</v>
      </c>
    </row>
    <row r="4274" spans="1:26" x14ac:dyDescent="0.35">
      <c r="A4274" t="str">
        <f t="shared" si="171"/>
        <v>srb.wnd.0_0</v>
      </c>
      <c r="B4274" t="s">
        <v>1620</v>
      </c>
      <c r="C4274" t="s">
        <v>103</v>
      </c>
      <c r="D4274" t="s">
        <v>2380</v>
      </c>
      <c r="E4274" s="235">
        <v>1.3411818198819319E-2</v>
      </c>
      <c r="F4274" s="235">
        <v>1.4420541165920399E-2</v>
      </c>
      <c r="G4274" s="235">
        <v>1.5395610951940151E-2</v>
      </c>
      <c r="H4274" s="235">
        <v>1.6304436559963571E-2</v>
      </c>
      <c r="I4274" s="235">
        <v>1.7144876215296759E-2</v>
      </c>
      <c r="J4274" s="235">
        <v>1.7907684156724051E-2</v>
      </c>
      <c r="K4274" s="235">
        <v>1.8575723220013631E-2</v>
      </c>
      <c r="L4274" s="235">
        <v>1.9152928986047819E-2</v>
      </c>
      <c r="M4274" s="235">
        <v>1.96502549762172E-2</v>
      </c>
      <c r="N4274" s="235">
        <v>2.0071275563831301E-2</v>
      </c>
      <c r="O4274" s="235">
        <v>2.0424208087341029E-2</v>
      </c>
      <c r="P4274" s="235">
        <v>2.0696873605827979E-2</v>
      </c>
      <c r="Q4274" s="235">
        <v>2.0911136997884341E-2</v>
      </c>
      <c r="R4274" s="235">
        <v>2.1075750945744862E-2</v>
      </c>
      <c r="S4274" s="235">
        <v>2.1199734111410361E-2</v>
      </c>
      <c r="T4274" s="235">
        <v>2.1287804530642201E-2</v>
      </c>
      <c r="U4274" s="235">
        <v>2.134728953974158E-2</v>
      </c>
      <c r="V4274" s="235">
        <v>2.1383197621466839E-2</v>
      </c>
      <c r="W4274" s="236">
        <f t="shared" si="172"/>
        <v>2.1419166103850026E-2</v>
      </c>
      <c r="X4274" s="236">
        <f t="shared" si="172"/>
        <v>2.1455195088490538E-2</v>
      </c>
      <c r="Y4274" s="236">
        <f t="shared" si="172"/>
        <v>2.1491284677158676E-2</v>
      </c>
      <c r="Z4274" s="236">
        <f t="shared" si="170"/>
        <v>2.152743497179592E-2</v>
      </c>
    </row>
    <row r="4275" spans="1:26" x14ac:dyDescent="0.35">
      <c r="A4275" t="str">
        <f t="shared" si="171"/>
        <v>srb.sol.0_25</v>
      </c>
      <c r="B4275" t="s">
        <v>1620</v>
      </c>
      <c r="C4275" t="s">
        <v>105</v>
      </c>
      <c r="D4275" t="s">
        <v>2381</v>
      </c>
      <c r="E4275" s="235">
        <v>2.090400227663932E-2</v>
      </c>
      <c r="F4275" s="235">
        <v>2.3238427330968741E-2</v>
      </c>
      <c r="G4275" s="235">
        <v>2.5784977101884151E-2</v>
      </c>
      <c r="H4275" s="235">
        <v>2.8523010345819149E-2</v>
      </c>
      <c r="I4275" s="235">
        <v>3.1551081463113431E-2</v>
      </c>
      <c r="J4275" s="235">
        <v>3.4942437972336857E-2</v>
      </c>
      <c r="K4275" s="235">
        <v>3.8762811696971052E-2</v>
      </c>
      <c r="L4275" s="235">
        <v>4.3041065518848107E-2</v>
      </c>
      <c r="M4275" s="235">
        <v>4.7874101155915699E-2</v>
      </c>
      <c r="N4275" s="235">
        <v>5.3328059397615361E-2</v>
      </c>
      <c r="O4275" s="235">
        <v>5.9503729491441393E-2</v>
      </c>
      <c r="P4275" s="235">
        <v>6.6461564623919972E-2</v>
      </c>
      <c r="Q4275" s="235">
        <v>7.4290205245752375E-2</v>
      </c>
      <c r="R4275" s="235">
        <v>8.3094701788065689E-2</v>
      </c>
      <c r="S4275" s="235">
        <v>9.3027449967330852E-2</v>
      </c>
      <c r="T4275" s="235">
        <v>0.1041895159181163</v>
      </c>
      <c r="U4275" s="235">
        <v>0.116152102321359</v>
      </c>
      <c r="V4275" s="235">
        <v>0.12861820206095481</v>
      </c>
      <c r="W4275" s="236">
        <f t="shared" si="172"/>
        <v>0.14242223404294427</v>
      </c>
      <c r="X4275" s="236">
        <f t="shared" si="172"/>
        <v>0.15770779271327509</v>
      </c>
      <c r="Y4275" s="236">
        <f t="shared" si="172"/>
        <v>0.17463388388496853</v>
      </c>
      <c r="Z4275" s="236">
        <f t="shared" si="170"/>
        <v>0.19337657877308925</v>
      </c>
    </row>
    <row r="4276" spans="1:26" x14ac:dyDescent="0.35">
      <c r="A4276" t="str">
        <f t="shared" si="171"/>
        <v>srb.wnd.0_25</v>
      </c>
      <c r="B4276" t="s">
        <v>1620</v>
      </c>
      <c r="C4276" t="s">
        <v>103</v>
      </c>
      <c r="D4276" t="s">
        <v>2381</v>
      </c>
      <c r="E4276" s="235">
        <v>1.3411818198819319E-2</v>
      </c>
      <c r="F4276" s="235">
        <v>1.4420541165920399E-2</v>
      </c>
      <c r="G4276" s="235">
        <v>1.5395610951940151E-2</v>
      </c>
      <c r="H4276" s="235">
        <v>1.6304436559963571E-2</v>
      </c>
      <c r="I4276" s="235">
        <v>1.716884290669379E-2</v>
      </c>
      <c r="J4276" s="235">
        <v>1.7991972915139751E-2</v>
      </c>
      <c r="K4276" s="235">
        <v>1.8757769486645232E-2</v>
      </c>
      <c r="L4276" s="235">
        <v>1.9472183689600731E-2</v>
      </c>
      <c r="M4276" s="235">
        <v>2.0146389201214289E-2</v>
      </c>
      <c r="N4276" s="235">
        <v>2.0782519164326281E-2</v>
      </c>
      <c r="O4276" s="235">
        <v>2.136714127277756E-2</v>
      </c>
      <c r="P4276" s="235">
        <v>2.1915047346324192E-2</v>
      </c>
      <c r="Q4276" s="235">
        <v>2.2435920085213369E-2</v>
      </c>
      <c r="R4276" s="235">
        <v>2.292991467096625E-2</v>
      </c>
      <c r="S4276" s="235">
        <v>2.340140816023693E-2</v>
      </c>
      <c r="T4276" s="235">
        <v>2.382510923138826E-2</v>
      </c>
      <c r="U4276" s="235">
        <v>2.4181757225789469E-2</v>
      </c>
      <c r="V4276" s="235">
        <v>2.445915952672624E-2</v>
      </c>
      <c r="W4276" s="236">
        <f t="shared" si="172"/>
        <v>2.4739744062760589E-2</v>
      </c>
      <c r="X4276" s="236">
        <f t="shared" si="172"/>
        <v>2.5023547339069949E-2</v>
      </c>
      <c r="Y4276" s="236">
        <f t="shared" si="172"/>
        <v>2.5310606279602819E-2</v>
      </c>
      <c r="Z4276" s="236">
        <f t="shared" si="170"/>
        <v>2.5600958231882718E-2</v>
      </c>
    </row>
    <row r="4277" spans="1:26" x14ac:dyDescent="0.35">
      <c r="A4277" t="str">
        <f t="shared" si="171"/>
        <v>srb.sol.25_50</v>
      </c>
      <c r="B4277" t="s">
        <v>1620</v>
      </c>
      <c r="C4277" t="s">
        <v>105</v>
      </c>
      <c r="D4277" t="s">
        <v>2382</v>
      </c>
      <c r="E4277" s="235">
        <v>2.090400227663932E-2</v>
      </c>
      <c r="F4277" s="235">
        <v>2.3238427330968741E-2</v>
      </c>
      <c r="G4277" s="235">
        <v>2.5784977101884151E-2</v>
      </c>
      <c r="H4277" s="235">
        <v>2.9523665224131031E-2</v>
      </c>
      <c r="I4277" s="235">
        <v>3.4332564612907561E-2</v>
      </c>
      <c r="J4277" s="235">
        <v>4.0098037360557108E-2</v>
      </c>
      <c r="K4277" s="235">
        <v>4.6994555610797052E-2</v>
      </c>
      <c r="L4277" s="235">
        <v>5.5193952964750922E-2</v>
      </c>
      <c r="M4277" s="235">
        <v>6.4923265292574153E-2</v>
      </c>
      <c r="N4277" s="235">
        <v>7.6367823337469415E-2</v>
      </c>
      <c r="O4277" s="235">
        <v>8.9808504167903563E-2</v>
      </c>
      <c r="P4277" s="235">
        <v>0.1054712664854381</v>
      </c>
      <c r="Q4277" s="235">
        <v>0.12356739371100239</v>
      </c>
      <c r="R4277" s="235">
        <v>0.14432036586785271</v>
      </c>
      <c r="S4277" s="235">
        <v>0.16790538192108639</v>
      </c>
      <c r="T4277" s="235">
        <v>0.19440190702584639</v>
      </c>
      <c r="U4277" s="235">
        <v>0.2228901436424888</v>
      </c>
      <c r="V4277" s="235">
        <v>0.25263605030883679</v>
      </c>
      <c r="W4277" s="236">
        <f t="shared" si="172"/>
        <v>0.28635171063473791</v>
      </c>
      <c r="X4277" s="236">
        <f t="shared" si="172"/>
        <v>0.32456690992121856</v>
      </c>
      <c r="Y4277" s="236">
        <f t="shared" si="172"/>
        <v>0.36788213621039545</v>
      </c>
      <c r="Z4277" s="236">
        <f t="shared" si="170"/>
        <v>0.41697801595231654</v>
      </c>
    </row>
    <row r="4278" spans="1:26" x14ac:dyDescent="0.35">
      <c r="A4278" t="str">
        <f t="shared" si="171"/>
        <v>srb.wnd.25_50</v>
      </c>
      <c r="B4278" t="s">
        <v>1620</v>
      </c>
      <c r="C4278" t="s">
        <v>103</v>
      </c>
      <c r="D4278" t="s">
        <v>2382</v>
      </c>
      <c r="E4278" s="235">
        <v>1.3411818198819319E-2</v>
      </c>
      <c r="F4278" s="235">
        <v>1.4420541165920399E-2</v>
      </c>
      <c r="G4278" s="235">
        <v>1.5395610951940151E-2</v>
      </c>
      <c r="H4278" s="235">
        <v>1.6624184401139691E-2</v>
      </c>
      <c r="I4278" s="235">
        <v>1.797513282162751E-2</v>
      </c>
      <c r="J4278" s="235">
        <v>1.93047564584942E-2</v>
      </c>
      <c r="K4278" s="235">
        <v>2.0622007997321681E-2</v>
      </c>
      <c r="L4278" s="235">
        <v>2.1910099084057801E-2</v>
      </c>
      <c r="M4278" s="235">
        <v>2.313347299538741E-2</v>
      </c>
      <c r="N4278" s="235">
        <v>2.430182067081773E-2</v>
      </c>
      <c r="O4278" s="235">
        <v>2.5412461889601778E-2</v>
      </c>
      <c r="P4278" s="235">
        <v>2.6412279917550349E-2</v>
      </c>
      <c r="Q4278" s="235">
        <v>2.731376688981928E-2</v>
      </c>
      <c r="R4278" s="235">
        <v>2.8069821465660859E-2</v>
      </c>
      <c r="S4278" s="235">
        <v>2.869683114169734E-2</v>
      </c>
      <c r="T4278" s="235">
        <v>2.9178679292952731E-2</v>
      </c>
      <c r="U4278" s="235">
        <v>2.9427592971113019E-2</v>
      </c>
      <c r="V4278" s="235">
        <v>2.945862295112267E-2</v>
      </c>
      <c r="W4278" s="236">
        <f t="shared" si="172"/>
        <v>2.9489685650752315E-2</v>
      </c>
      <c r="X4278" s="236">
        <f t="shared" si="172"/>
        <v>2.9520781104503218E-2</v>
      </c>
      <c r="Y4278" s="236">
        <f t="shared" si="172"/>
        <v>2.9551909346913027E-2</v>
      </c>
      <c r="Z4278" s="236">
        <f t="shared" si="170"/>
        <v>2.9583070412555802E-2</v>
      </c>
    </row>
    <row r="4279" spans="1:26" x14ac:dyDescent="0.35">
      <c r="A4279" t="str">
        <f t="shared" si="171"/>
        <v>srb.sol.50_75</v>
      </c>
      <c r="B4279" t="s">
        <v>1620</v>
      </c>
      <c r="C4279" t="s">
        <v>105</v>
      </c>
      <c r="D4279" t="s">
        <v>2383</v>
      </c>
      <c r="E4279" s="235">
        <v>2.090400227663932E-2</v>
      </c>
      <c r="F4279" s="235">
        <v>2.3238427330968741E-2</v>
      </c>
      <c r="G4279" s="235">
        <v>2.5784977101884151E-2</v>
      </c>
      <c r="H4279" s="235">
        <v>3.0673522583650671E-2</v>
      </c>
      <c r="I4279" s="235">
        <v>3.7676271079931142E-2</v>
      </c>
      <c r="J4279" s="235">
        <v>4.6568603091904269E-2</v>
      </c>
      <c r="K4279" s="235">
        <v>5.77720732535544E-2</v>
      </c>
      <c r="L4279" s="235">
        <v>7.1724470181404251E-2</v>
      </c>
      <c r="M4279" s="235">
        <v>8.8930794296723875E-2</v>
      </c>
      <c r="N4279" s="235">
        <v>0.1098999999793422</v>
      </c>
      <c r="O4279" s="235">
        <v>0.13515532476756631</v>
      </c>
      <c r="P4279" s="235">
        <v>0.16506955382842639</v>
      </c>
      <c r="Q4279" s="235">
        <v>0.19970206680133001</v>
      </c>
      <c r="R4279" s="235">
        <v>0.23876718601990049</v>
      </c>
      <c r="S4279" s="235">
        <v>0.28182332474150812</v>
      </c>
      <c r="T4279" s="235">
        <v>0.32745810936020192</v>
      </c>
      <c r="U4279" s="235">
        <v>0.37329123846180667</v>
      </c>
      <c r="V4279" s="235">
        <v>0.41732961729015627</v>
      </c>
      <c r="W4279" s="236">
        <f t="shared" si="172"/>
        <v>0.46656334658486209</v>
      </c>
      <c r="X4279" s="236">
        <f t="shared" si="172"/>
        <v>0.52160533870070169</v>
      </c>
      <c r="Y4279" s="236">
        <f t="shared" si="172"/>
        <v>0.5831408132520054</v>
      </c>
      <c r="Z4279" s="236">
        <f t="shared" si="170"/>
        <v>0.65193582743472178</v>
      </c>
    </row>
    <row r="4280" spans="1:26" x14ac:dyDescent="0.35">
      <c r="A4280" t="str">
        <f t="shared" si="171"/>
        <v>srb.wnd.50_75</v>
      </c>
      <c r="B4280" t="s">
        <v>1620</v>
      </c>
      <c r="C4280" t="s">
        <v>103</v>
      </c>
      <c r="D4280" t="s">
        <v>2383</v>
      </c>
      <c r="E4280" s="235">
        <v>1.3411818198819319E-2</v>
      </c>
      <c r="F4280" s="235">
        <v>1.4420541165920399E-2</v>
      </c>
      <c r="G4280" s="235">
        <v>1.5395610951940151E-2</v>
      </c>
      <c r="H4280" s="235">
        <v>1.7051989469143949E-2</v>
      </c>
      <c r="I4280" s="235">
        <v>1.909333500520858E-2</v>
      </c>
      <c r="J4280" s="235">
        <v>2.1211215255578258E-2</v>
      </c>
      <c r="K4280" s="235">
        <v>2.3404428171920639E-2</v>
      </c>
      <c r="L4280" s="235">
        <v>2.557696630110198E-2</v>
      </c>
      <c r="M4280" s="235">
        <v>2.7717129593970678E-2</v>
      </c>
      <c r="N4280" s="235">
        <v>2.9713693728763538E-2</v>
      </c>
      <c r="O4280" s="235">
        <v>3.1491897985452232E-2</v>
      </c>
      <c r="P4280" s="235">
        <v>3.3008273196629689E-2</v>
      </c>
      <c r="Q4280" s="235">
        <v>3.4147484573076488E-2</v>
      </c>
      <c r="R4280" s="235">
        <v>3.4854109395260333E-2</v>
      </c>
      <c r="S4280" s="235">
        <v>3.5148538460910317E-2</v>
      </c>
      <c r="T4280" s="235">
        <v>3.501400355207087E-2</v>
      </c>
      <c r="U4280" s="235">
        <v>3.4500523232778538E-2</v>
      </c>
      <c r="V4280" s="235">
        <v>3.3693827756021227E-2</v>
      </c>
      <c r="W4280" s="236">
        <f t="shared" si="172"/>
        <v>3.2905994532100781E-2</v>
      </c>
      <c r="X4280" s="236">
        <f t="shared" si="172"/>
        <v>3.2136582521501873E-2</v>
      </c>
      <c r="Y4280" s="236">
        <f t="shared" si="172"/>
        <v>3.1385160997149365E-2</v>
      </c>
      <c r="Z4280" s="236">
        <f t="shared" si="170"/>
        <v>3.0651309303281551E-2</v>
      </c>
    </row>
    <row r="4281" spans="1:26" x14ac:dyDescent="0.35">
      <c r="A4281" t="str">
        <f t="shared" si="171"/>
        <v>srb.sol.75_100</v>
      </c>
      <c r="B4281" t="s">
        <v>1620</v>
      </c>
      <c r="C4281" t="s">
        <v>105</v>
      </c>
      <c r="D4281" t="s">
        <v>2384</v>
      </c>
      <c r="E4281" s="235">
        <v>2.090400227663932E-2</v>
      </c>
      <c r="F4281" s="235">
        <v>2.3238427330968741E-2</v>
      </c>
      <c r="G4281" s="235">
        <v>2.5784977101884151E-2</v>
      </c>
      <c r="H4281" s="235">
        <v>3.1886438760779123E-2</v>
      </c>
      <c r="I4281" s="235">
        <v>4.1331329422239348E-2</v>
      </c>
      <c r="J4281" s="235">
        <v>5.3873617907962988E-2</v>
      </c>
      <c r="K4281" s="235">
        <v>7.030339261397707E-2</v>
      </c>
      <c r="L4281" s="235">
        <v>9.1435910288271152E-2</v>
      </c>
      <c r="M4281" s="235">
        <v>0.1181760007477355</v>
      </c>
      <c r="N4281" s="235">
        <v>0.15133079269136249</v>
      </c>
      <c r="O4281" s="235">
        <v>0.19137786278913549</v>
      </c>
      <c r="P4281" s="235">
        <v>0.23803406040000011</v>
      </c>
      <c r="Q4281" s="235">
        <v>0.29028361878561948</v>
      </c>
      <c r="R4281" s="235">
        <v>0.3459139006896178</v>
      </c>
      <c r="S4281" s="235">
        <v>0.40233571452814471</v>
      </c>
      <c r="T4281" s="235">
        <v>0.45671091804553859</v>
      </c>
      <c r="U4281" s="235">
        <v>0.50591567764498557</v>
      </c>
      <c r="V4281" s="235">
        <v>0.54780055464922306</v>
      </c>
      <c r="W4281" s="236">
        <f t="shared" si="172"/>
        <v>0.59315309039419473</v>
      </c>
      <c r="X4281" s="236">
        <f t="shared" si="172"/>
        <v>0.64226037315620077</v>
      </c>
      <c r="Y4281" s="236">
        <f t="shared" si="172"/>
        <v>0.69543325931692634</v>
      </c>
      <c r="Z4281" s="236">
        <f t="shared" si="170"/>
        <v>0.75300834113043247</v>
      </c>
    </row>
    <row r="4282" spans="1:26" x14ac:dyDescent="0.35">
      <c r="A4282" t="str">
        <f t="shared" si="171"/>
        <v>srb.wnd.75_100</v>
      </c>
      <c r="B4282" t="s">
        <v>1620</v>
      </c>
      <c r="C4282" t="s">
        <v>103</v>
      </c>
      <c r="D4282" t="s">
        <v>2384</v>
      </c>
      <c r="E4282" s="235">
        <v>1.3411818198819319E-2</v>
      </c>
      <c r="F4282" s="235">
        <v>1.4420541165920399E-2</v>
      </c>
      <c r="G4282" s="235">
        <v>1.5395610951940151E-2</v>
      </c>
      <c r="H4282" s="235">
        <v>1.7602046314405369E-2</v>
      </c>
      <c r="I4282" s="235">
        <v>2.0591329074180709E-2</v>
      </c>
      <c r="J4282" s="235">
        <v>2.386453936203263E-2</v>
      </c>
      <c r="K4282" s="235">
        <v>2.734159917158727E-2</v>
      </c>
      <c r="L4282" s="235">
        <v>3.0878691682595261E-2</v>
      </c>
      <c r="M4282" s="235">
        <v>3.4373879795064392E-2</v>
      </c>
      <c r="N4282" s="235">
        <v>3.748065351658561E-2</v>
      </c>
      <c r="O4282" s="235">
        <v>4.0016160567456917E-2</v>
      </c>
      <c r="P4282" s="235">
        <v>4.1762016913908309E-2</v>
      </c>
      <c r="Q4282" s="235">
        <v>4.2631627123375343E-2</v>
      </c>
      <c r="R4282" s="235">
        <v>4.2582044707265072E-2</v>
      </c>
      <c r="S4282" s="235">
        <v>4.1800791468880737E-2</v>
      </c>
      <c r="T4282" s="235">
        <v>4.0408363212830922E-2</v>
      </c>
      <c r="U4282" s="235">
        <v>3.8675227529298521E-2</v>
      </c>
      <c r="V4282" s="235">
        <v>3.6758913404324287E-2</v>
      </c>
      <c r="W4282" s="236">
        <f t="shared" si="172"/>
        <v>3.4937550493865696E-2</v>
      </c>
      <c r="X4282" s="236">
        <f t="shared" si="172"/>
        <v>3.320643407179226E-2</v>
      </c>
      <c r="Y4282" s="236">
        <f t="shared" si="172"/>
        <v>3.1561092525873878E-2</v>
      </c>
      <c r="Z4282" s="236">
        <f t="shared" si="170"/>
        <v>2.9997275807248671E-2</v>
      </c>
    </row>
    <row r="4283" spans="1:26" x14ac:dyDescent="0.35">
      <c r="A4283" t="str">
        <f t="shared" si="171"/>
        <v>syc.sol.0_0</v>
      </c>
      <c r="B4283" t="s">
        <v>2332</v>
      </c>
      <c r="C4283" t="s">
        <v>105</v>
      </c>
      <c r="D4283" t="s">
        <v>2380</v>
      </c>
      <c r="E4283" s="235">
        <v>4.0253557115241409E-2</v>
      </c>
      <c r="F4283" s="235">
        <v>4.3899669737023833E-2</v>
      </c>
      <c r="G4283" s="235">
        <v>4.8043988161937203E-2</v>
      </c>
      <c r="H4283" s="235">
        <v>5.2568752105844753E-2</v>
      </c>
      <c r="I4283" s="235">
        <v>5.7484417183884723E-2</v>
      </c>
      <c r="J4283" s="235">
        <v>6.2769549629788382E-2</v>
      </c>
      <c r="K4283" s="235">
        <v>6.8412243318965893E-2</v>
      </c>
      <c r="L4283" s="235">
        <v>7.4327159264430842E-2</v>
      </c>
      <c r="M4283" s="235">
        <v>8.0470641370285229E-2</v>
      </c>
      <c r="N4283" s="235">
        <v>8.6766641555076171E-2</v>
      </c>
      <c r="O4283" s="235">
        <v>9.3142029122689665E-2</v>
      </c>
      <c r="P4283" s="235">
        <v>9.9486196847659469E-2</v>
      </c>
      <c r="Q4283" s="235">
        <v>0.1056682992562509</v>
      </c>
      <c r="R4283" s="235">
        <v>0.1115776497651841</v>
      </c>
      <c r="S4283" s="235">
        <v>0.1171255312574003</v>
      </c>
      <c r="T4283" s="235">
        <v>0.1221957378839819</v>
      </c>
      <c r="U4283" s="235">
        <v>0.12673879486975759</v>
      </c>
      <c r="V4283" s="235">
        <v>0.13065521020972479</v>
      </c>
      <c r="W4283" s="236">
        <f t="shared" si="172"/>
        <v>0.13469264854924703</v>
      </c>
      <c r="X4283" s="236">
        <f t="shared" si="172"/>
        <v>0.13885484967717457</v>
      </c>
      <c r="Y4283" s="236">
        <f t="shared" si="172"/>
        <v>0.14314566894733863</v>
      </c>
      <c r="Z4283" s="236">
        <f t="shared" si="170"/>
        <v>0.14756908084967948</v>
      </c>
    </row>
    <row r="4284" spans="1:26" x14ac:dyDescent="0.35">
      <c r="A4284" t="str">
        <f t="shared" si="171"/>
        <v>syc.wnd.0_0</v>
      </c>
      <c r="B4284" t="s">
        <v>2332</v>
      </c>
      <c r="C4284" t="s">
        <v>103</v>
      </c>
      <c r="D4284" t="s">
        <v>2380</v>
      </c>
      <c r="E4284" s="235">
        <v>3.7551211663784889E-2</v>
      </c>
      <c r="F4284" s="235">
        <v>4.1392115313250988E-2</v>
      </c>
      <c r="G4284" s="235">
        <v>4.5387043870188548E-2</v>
      </c>
      <c r="H4284" s="235">
        <v>4.9314017268721443E-2</v>
      </c>
      <c r="I4284" s="235">
        <v>5.309336444755991E-2</v>
      </c>
      <c r="J4284" s="235">
        <v>5.6615549114368398E-2</v>
      </c>
      <c r="K4284" s="235">
        <v>5.9795189257273201E-2</v>
      </c>
      <c r="L4284" s="235">
        <v>6.2513037088224976E-2</v>
      </c>
      <c r="M4284" s="235">
        <v>6.4711213938580078E-2</v>
      </c>
      <c r="N4284" s="235">
        <v>6.6345578621501963E-2</v>
      </c>
      <c r="O4284" s="235">
        <v>6.7405594869002036E-2</v>
      </c>
      <c r="P4284" s="235">
        <v>6.7896740450038212E-2</v>
      </c>
      <c r="Q4284" s="235">
        <v>6.7856595244818962E-2</v>
      </c>
      <c r="R4284" s="235">
        <v>6.7341286061002037E-2</v>
      </c>
      <c r="S4284" s="235">
        <v>6.6426607040852167E-2</v>
      </c>
      <c r="T4284" s="235">
        <v>6.5186663694523667E-2</v>
      </c>
      <c r="U4284" s="235">
        <v>6.3706343038008456E-2</v>
      </c>
      <c r="V4284" s="235">
        <v>6.2054080095285361E-2</v>
      </c>
      <c r="W4284" s="236">
        <f t="shared" si="172"/>
        <v>6.0444669601811586E-2</v>
      </c>
      <c r="X4284" s="236">
        <f t="shared" si="172"/>
        <v>5.8877000153125296E-2</v>
      </c>
      <c r="Y4284" s="236">
        <f t="shared" si="172"/>
        <v>5.7349989169718639E-2</v>
      </c>
      <c r="Z4284" s="236">
        <f t="shared" si="170"/>
        <v>5.5862582149444957E-2</v>
      </c>
    </row>
    <row r="4285" spans="1:26" x14ac:dyDescent="0.35">
      <c r="A4285" t="str">
        <f t="shared" si="171"/>
        <v>syc.sol.0_25</v>
      </c>
      <c r="B4285" t="s">
        <v>2332</v>
      </c>
      <c r="C4285" t="s">
        <v>105</v>
      </c>
      <c r="D4285" t="s">
        <v>2381</v>
      </c>
      <c r="E4285" s="235">
        <v>4.0253557115241409E-2</v>
      </c>
      <c r="F4285" s="235">
        <v>4.3899669737023833E-2</v>
      </c>
      <c r="G4285" s="235">
        <v>4.8043988161937203E-2</v>
      </c>
      <c r="H4285" s="235">
        <v>5.2568752105844753E-2</v>
      </c>
      <c r="I4285" s="235">
        <v>5.7539924191483238E-2</v>
      </c>
      <c r="J4285" s="235">
        <v>6.3000224288539491E-2</v>
      </c>
      <c r="K4285" s="235">
        <v>6.9009216254566727E-2</v>
      </c>
      <c r="L4285" s="235">
        <v>7.5572125257124562E-2</v>
      </c>
      <c r="M4285" s="235">
        <v>8.2760858092216408E-2</v>
      </c>
      <c r="N4285" s="235">
        <v>9.0636385594259475E-2</v>
      </c>
      <c r="O4285" s="235">
        <v>9.9288238012577024E-2</v>
      </c>
      <c r="P4285" s="235">
        <v>0.1087870700134061</v>
      </c>
      <c r="Q4285" s="235">
        <v>0.1191914738141953</v>
      </c>
      <c r="R4285" s="235">
        <v>0.1305956724709158</v>
      </c>
      <c r="S4285" s="235">
        <v>0.1431199103511529</v>
      </c>
      <c r="T4285" s="235">
        <v>0.15683100657272861</v>
      </c>
      <c r="U4285" s="235">
        <v>0.17104146485476379</v>
      </c>
      <c r="V4285" s="235">
        <v>0.18639273558871661</v>
      </c>
      <c r="W4285" s="236">
        <f t="shared" si="172"/>
        <v>0.20312180973044086</v>
      </c>
      <c r="X4285" s="236">
        <f t="shared" si="172"/>
        <v>0.22135234754646213</v>
      </c>
      <c r="Y4285" s="236">
        <f t="shared" si="172"/>
        <v>0.24121910802858923</v>
      </c>
      <c r="Z4285" s="236">
        <f t="shared" si="170"/>
        <v>0.26286894502392727</v>
      </c>
    </row>
    <row r="4286" spans="1:26" x14ac:dyDescent="0.35">
      <c r="A4286" t="str">
        <f t="shared" si="171"/>
        <v>syc.wnd.0_25</v>
      </c>
      <c r="B4286" t="s">
        <v>2332</v>
      </c>
      <c r="C4286" t="s">
        <v>103</v>
      </c>
      <c r="D4286" t="s">
        <v>2381</v>
      </c>
      <c r="E4286" s="235">
        <v>3.7551211663784889E-2</v>
      </c>
      <c r="F4286" s="235">
        <v>4.1392115313250988E-2</v>
      </c>
      <c r="G4286" s="235">
        <v>4.5387043870188548E-2</v>
      </c>
      <c r="H4286" s="235">
        <v>4.9314017268721443E-2</v>
      </c>
      <c r="I4286" s="235">
        <v>5.313075478679706E-2</v>
      </c>
      <c r="J4286" s="235">
        <v>5.6753023254832231E-2</v>
      </c>
      <c r="K4286" s="235">
        <v>6.0108633414816669E-2</v>
      </c>
      <c r="L4286" s="235">
        <v>6.3086415839367485E-2</v>
      </c>
      <c r="M4286" s="235">
        <v>6.563169141070771E-2</v>
      </c>
      <c r="N4286" s="235">
        <v>6.7694336188263551E-2</v>
      </c>
      <c r="O4286" s="235">
        <v>6.925123891894204E-2</v>
      </c>
      <c r="P4286" s="235">
        <v>7.0290119706081955E-2</v>
      </c>
      <c r="Q4286" s="235">
        <v>7.0820053138180031E-2</v>
      </c>
      <c r="R4286" s="235">
        <v>7.0866561716024304E-2</v>
      </c>
      <c r="S4286" s="235">
        <v>7.047527550700125E-2</v>
      </c>
      <c r="T4286" s="235">
        <v>6.9687389897916521E-2</v>
      </c>
      <c r="U4286" s="235">
        <v>6.9641587205343775E-2</v>
      </c>
      <c r="V4286" s="235">
        <v>6.9215006894919454E-2</v>
      </c>
      <c r="W4286" s="236">
        <f t="shared" si="172"/>
        <v>6.8791039545637228E-2</v>
      </c>
      <c r="X4286" s="236">
        <f t="shared" si="172"/>
        <v>6.8369669152150023E-2</v>
      </c>
      <c r="Y4286" s="236">
        <f t="shared" si="172"/>
        <v>6.7950879807149367E-2</v>
      </c>
      <c r="Z4286" s="236">
        <f t="shared" si="170"/>
        <v>6.7534655700764917E-2</v>
      </c>
    </row>
    <row r="4287" spans="1:26" x14ac:dyDescent="0.35">
      <c r="A4287" t="str">
        <f t="shared" si="171"/>
        <v>syc.sol.25_50</v>
      </c>
      <c r="B4287" t="s">
        <v>2332</v>
      </c>
      <c r="C4287" t="s">
        <v>105</v>
      </c>
      <c r="D4287" t="s">
        <v>2382</v>
      </c>
      <c r="E4287" s="235">
        <v>4.0253557115241409E-2</v>
      </c>
      <c r="F4287" s="235">
        <v>4.3899669737023833E-2</v>
      </c>
      <c r="G4287" s="235">
        <v>4.8043988161937203E-2</v>
      </c>
      <c r="H4287" s="235">
        <v>5.3146644318764452E-2</v>
      </c>
      <c r="I4287" s="235">
        <v>5.9251420646671049E-2</v>
      </c>
      <c r="J4287" s="235">
        <v>6.637827006770386E-2</v>
      </c>
      <c r="K4287" s="235">
        <v>7.4728389947487664E-2</v>
      </c>
      <c r="L4287" s="235">
        <v>8.4472189949722581E-2</v>
      </c>
      <c r="M4287" s="235">
        <v>9.5885184645242635E-2</v>
      </c>
      <c r="N4287" s="235">
        <v>0.10924555987079911</v>
      </c>
      <c r="O4287" s="235">
        <v>0.12488207165235329</v>
      </c>
      <c r="P4287" s="235">
        <v>0.14309608788195091</v>
      </c>
      <c r="Q4287" s="235">
        <v>0.16367937803087149</v>
      </c>
      <c r="R4287" s="235">
        <v>0.18805220080260221</v>
      </c>
      <c r="S4287" s="235">
        <v>0.2159093502986249</v>
      </c>
      <c r="T4287" s="235">
        <v>0.24725253244469039</v>
      </c>
      <c r="U4287" s="235">
        <v>0.28117809366156871</v>
      </c>
      <c r="V4287" s="235">
        <v>0.3166715973217924</v>
      </c>
      <c r="W4287" s="236">
        <f t="shared" si="172"/>
        <v>0.35664549554502434</v>
      </c>
      <c r="X4287" s="236">
        <f t="shared" si="172"/>
        <v>0.40166535479752269</v>
      </c>
      <c r="Y4287" s="236">
        <f t="shared" si="172"/>
        <v>0.45236813379086183</v>
      </c>
      <c r="Z4287" s="236">
        <f t="shared" si="170"/>
        <v>0.50947119542481678</v>
      </c>
    </row>
    <row r="4288" spans="1:26" x14ac:dyDescent="0.35">
      <c r="A4288" t="str">
        <f t="shared" si="171"/>
        <v>syc.wnd.25_50</v>
      </c>
      <c r="B4288" t="s">
        <v>2332</v>
      </c>
      <c r="C4288" t="s">
        <v>103</v>
      </c>
      <c r="D4288" t="s">
        <v>2382</v>
      </c>
      <c r="E4288" s="235">
        <v>3.7551211663784889E-2</v>
      </c>
      <c r="F4288" s="235">
        <v>4.1392115313250988E-2</v>
      </c>
      <c r="G4288" s="235">
        <v>4.5387043870188548E-2</v>
      </c>
      <c r="H4288" s="235">
        <v>4.976152546896017E-2</v>
      </c>
      <c r="I4288" s="235">
        <v>5.4307491391017322E-2</v>
      </c>
      <c r="J4288" s="235">
        <v>5.8796482173403913E-2</v>
      </c>
      <c r="K4288" s="235">
        <v>6.3129917178567196E-2</v>
      </c>
      <c r="L4288" s="235">
        <v>6.7155204763835144E-2</v>
      </c>
      <c r="M4288" s="235">
        <v>7.0772315540291286E-2</v>
      </c>
      <c r="N4288" s="235">
        <v>7.3869371372696252E-2</v>
      </c>
      <c r="O4288" s="235">
        <v>7.6353596432457413E-2</v>
      </c>
      <c r="P4288" s="235">
        <v>7.8125136682568749E-2</v>
      </c>
      <c r="Q4288" s="235">
        <v>8.0741621971567631E-2</v>
      </c>
      <c r="R4288" s="235">
        <v>8.2703183635455424E-2</v>
      </c>
      <c r="S4288" s="235">
        <v>8.3676633257351654E-2</v>
      </c>
      <c r="T4288" s="235">
        <v>8.3513451935250754E-2</v>
      </c>
      <c r="U4288" s="235">
        <v>8.2190933713042091E-2</v>
      </c>
      <c r="V4288" s="235">
        <v>7.9826170880767724E-2</v>
      </c>
      <c r="W4288" s="236">
        <f t="shared" si="172"/>
        <v>7.7529446005969671E-2</v>
      </c>
      <c r="X4288" s="236">
        <f t="shared" si="172"/>
        <v>7.529880152927057E-2</v>
      </c>
      <c r="Y4288" s="236">
        <f t="shared" si="172"/>
        <v>7.3132336213364707E-2</v>
      </c>
      <c r="Z4288" s="236">
        <f t="shared" si="170"/>
        <v>7.1028203522543173E-2</v>
      </c>
    </row>
    <row r="4289" spans="1:26" x14ac:dyDescent="0.35">
      <c r="A4289" t="str">
        <f t="shared" si="171"/>
        <v>syc.sol.50_75</v>
      </c>
      <c r="B4289" t="s">
        <v>2332</v>
      </c>
      <c r="C4289" t="s">
        <v>105</v>
      </c>
      <c r="D4289" t="s">
        <v>2383</v>
      </c>
      <c r="E4289" s="235">
        <v>4.0253557115241409E-2</v>
      </c>
      <c r="F4289" s="235">
        <v>4.3899669737023833E-2</v>
      </c>
      <c r="G4289" s="235">
        <v>4.8043988161937203E-2</v>
      </c>
      <c r="H4289" s="235">
        <v>5.3807431998722892E-2</v>
      </c>
      <c r="I4289" s="235">
        <v>6.1195575682356902E-2</v>
      </c>
      <c r="J4289" s="235">
        <v>7.0206154563414391E-2</v>
      </c>
      <c r="K4289" s="235">
        <v>8.1225884220125083E-2</v>
      </c>
      <c r="L4289" s="235">
        <v>9.4649304690309327E-2</v>
      </c>
      <c r="M4289" s="235">
        <v>0.11101201551724151</v>
      </c>
      <c r="N4289" s="235">
        <v>0.1308664858919342</v>
      </c>
      <c r="O4289" s="235">
        <v>0.15420037983323059</v>
      </c>
      <c r="P4289" s="235">
        <v>0.1827363850985611</v>
      </c>
      <c r="Q4289" s="235">
        <v>0.21642816241268911</v>
      </c>
      <c r="R4289" s="235">
        <v>0.25536465358082883</v>
      </c>
      <c r="S4289" s="235">
        <v>0.29935375910466039</v>
      </c>
      <c r="T4289" s="235">
        <v>0.34763407661960188</v>
      </c>
      <c r="U4289" s="235">
        <v>0.39835085419854438</v>
      </c>
      <c r="V4289" s="235">
        <v>0.44947870743398027</v>
      </c>
      <c r="W4289" s="236">
        <f t="shared" si="172"/>
        <v>0.50716875916582349</v>
      </c>
      <c r="X4289" s="236">
        <f t="shared" si="172"/>
        <v>0.57226325968195446</v>
      </c>
      <c r="Y4289" s="236">
        <f t="shared" si="172"/>
        <v>0.64571256108214214</v>
      </c>
      <c r="Z4289" s="236">
        <f t="shared" si="170"/>
        <v>0.72858899201563909</v>
      </c>
    </row>
    <row r="4290" spans="1:26" x14ac:dyDescent="0.35">
      <c r="A4290" t="str">
        <f t="shared" si="171"/>
        <v>syc.wnd.50_75</v>
      </c>
      <c r="B4290" t="s">
        <v>2332</v>
      </c>
      <c r="C4290" t="s">
        <v>103</v>
      </c>
      <c r="D4290" t="s">
        <v>2383</v>
      </c>
      <c r="E4290" s="235">
        <v>3.7551211663784889E-2</v>
      </c>
      <c r="F4290" s="235">
        <v>4.1392115313250988E-2</v>
      </c>
      <c r="G4290" s="235">
        <v>4.5387043870188548E-2</v>
      </c>
      <c r="H4290" s="235">
        <v>5.032633821501261E-2</v>
      </c>
      <c r="I4290" s="235">
        <v>5.5822598566912553E-2</v>
      </c>
      <c r="J4290" s="235">
        <v>6.1479156803894257E-2</v>
      </c>
      <c r="K4290" s="235">
        <v>6.7172617983053975E-2</v>
      </c>
      <c r="L4290" s="235">
        <v>7.2696607927876203E-2</v>
      </c>
      <c r="M4290" s="235">
        <v>7.7865512943644757E-2</v>
      </c>
      <c r="N4290" s="235">
        <v>8.2442898315347374E-2</v>
      </c>
      <c r="O4290" s="235">
        <v>8.814476463083977E-2</v>
      </c>
      <c r="P4290" s="235">
        <v>9.3105350285758601E-2</v>
      </c>
      <c r="Q4290" s="235">
        <v>9.6592800891578803E-2</v>
      </c>
      <c r="R4290" s="235">
        <v>9.8354215061540851E-2</v>
      </c>
      <c r="S4290" s="235">
        <v>9.8213335408464775E-2</v>
      </c>
      <c r="T4290" s="235">
        <v>9.6073448865056629E-2</v>
      </c>
      <c r="U4290" s="235">
        <v>9.2164006732041337E-2</v>
      </c>
      <c r="V4290" s="235">
        <v>8.6957036741757088E-2</v>
      </c>
      <c r="W4290" s="236">
        <f t="shared" si="172"/>
        <v>8.2044243810837761E-2</v>
      </c>
      <c r="X4290" s="236">
        <f t="shared" si="172"/>
        <v>7.7409007881472758E-2</v>
      </c>
      <c r="Y4290" s="236">
        <f t="shared" si="172"/>
        <v>7.3035647875669352E-2</v>
      </c>
      <c r="Z4290" s="236">
        <f t="shared" si="170"/>
        <v>6.8909368645912669E-2</v>
      </c>
    </row>
    <row r="4291" spans="1:26" x14ac:dyDescent="0.35">
      <c r="A4291" t="str">
        <f t="shared" si="171"/>
        <v>syc.sol.75_100</v>
      </c>
      <c r="B4291" t="s">
        <v>2332</v>
      </c>
      <c r="C4291" t="s">
        <v>105</v>
      </c>
      <c r="D4291" t="s">
        <v>2384</v>
      </c>
      <c r="E4291" s="235">
        <v>4.0253557115241409E-2</v>
      </c>
      <c r="F4291" s="235">
        <v>4.3899669737023833E-2</v>
      </c>
      <c r="G4291" s="235">
        <v>4.8043988161937203E-2</v>
      </c>
      <c r="H4291" s="235">
        <v>5.4522160111485307E-2</v>
      </c>
      <c r="I4291" s="235">
        <v>6.326745074759807E-2</v>
      </c>
      <c r="J4291" s="235">
        <v>7.4222021392047602E-2</v>
      </c>
      <c r="K4291" s="235">
        <v>8.7939920549912953E-2</v>
      </c>
      <c r="L4291" s="235">
        <v>0.1050067756663518</v>
      </c>
      <c r="M4291" s="235">
        <v>0.12615877564855521</v>
      </c>
      <c r="N4291" s="235">
        <v>0.15138465785928329</v>
      </c>
      <c r="O4291" s="235">
        <v>0.18258289664335911</v>
      </c>
      <c r="P4291" s="235">
        <v>0.21989905080166561</v>
      </c>
      <c r="Q4291" s="235">
        <v>0.26337547322478372</v>
      </c>
      <c r="R4291" s="235">
        <v>0.31272688917920421</v>
      </c>
      <c r="S4291" s="235">
        <v>0.3667640729766764</v>
      </c>
      <c r="T4291" s="235">
        <v>0.42368102711599048</v>
      </c>
      <c r="U4291" s="235">
        <v>0.48072619084369478</v>
      </c>
      <c r="V4291" s="235">
        <v>0.53561984149563124</v>
      </c>
      <c r="W4291" s="236">
        <f t="shared" si="172"/>
        <v>0.59678174409491502</v>
      </c>
      <c r="X4291" s="236">
        <f t="shared" si="172"/>
        <v>0.66492766416285487</v>
      </c>
      <c r="Y4291" s="236">
        <f t="shared" si="172"/>
        <v>0.74085509978125608</v>
      </c>
      <c r="Z4291" s="236">
        <f t="shared" si="170"/>
        <v>0.82545261455307106</v>
      </c>
    </row>
    <row r="4292" spans="1:26" x14ac:dyDescent="0.35">
      <c r="A4292" t="str">
        <f t="shared" si="171"/>
        <v>syc.wnd.75_100</v>
      </c>
      <c r="B4292" t="s">
        <v>2332</v>
      </c>
      <c r="C4292" t="s">
        <v>103</v>
      </c>
      <c r="D4292" t="s">
        <v>2384</v>
      </c>
      <c r="E4292" s="235">
        <v>3.7551211663784889E-2</v>
      </c>
      <c r="F4292" s="235">
        <v>4.1392115313250988E-2</v>
      </c>
      <c r="G4292" s="235">
        <v>4.5387043870188548E-2</v>
      </c>
      <c r="H4292" s="235">
        <v>5.1003622764839107E-2</v>
      </c>
      <c r="I4292" s="235">
        <v>5.7660063188623462E-2</v>
      </c>
      <c r="J4292" s="235">
        <v>6.4764454971205324E-2</v>
      </c>
      <c r="K4292" s="235">
        <v>7.2163240609990353E-2</v>
      </c>
      <c r="L4292" s="235">
        <v>7.956613022004691E-2</v>
      </c>
      <c r="M4292" s="235">
        <v>8.6647645134713902E-2</v>
      </c>
      <c r="N4292" s="235">
        <v>9.5127223241851522E-2</v>
      </c>
      <c r="O4292" s="235">
        <v>0.10288654175999561</v>
      </c>
      <c r="P4292" s="235">
        <v>0.1088680312691206</v>
      </c>
      <c r="Q4292" s="235">
        <v>0.1124926730265758</v>
      </c>
      <c r="R4292" s="235">
        <v>0.1131989539581178</v>
      </c>
      <c r="S4292" s="235">
        <v>0.1109354260286117</v>
      </c>
      <c r="T4292" s="235">
        <v>0.1059078881012309</v>
      </c>
      <c r="U4292" s="235">
        <v>9.8860268735056017E-2</v>
      </c>
      <c r="V4292" s="235">
        <v>9.0283649584462972E-2</v>
      </c>
      <c r="W4292" s="236">
        <f t="shared" si="172"/>
        <v>8.2451094727802349E-2</v>
      </c>
      <c r="X4292" s="236">
        <f t="shared" si="172"/>
        <v>7.5298052893321935E-2</v>
      </c>
      <c r="Y4292" s="236">
        <f t="shared" si="172"/>
        <v>6.8765572952588866E-2</v>
      </c>
      <c r="Z4292" s="236">
        <f t="shared" si="170"/>
        <v>6.2799818080252146E-2</v>
      </c>
    </row>
    <row r="4293" spans="1:26" x14ac:dyDescent="0.35">
      <c r="A4293" t="str">
        <f t="shared" si="171"/>
        <v>sle.sol.0_0</v>
      </c>
      <c r="B4293" t="s">
        <v>2334</v>
      </c>
      <c r="C4293" t="s">
        <v>105</v>
      </c>
      <c r="D4293" t="s">
        <v>2380</v>
      </c>
      <c r="E4293" s="235">
        <v>1.278766820041799E-2</v>
      </c>
      <c r="F4293" s="235">
        <v>1.418449530688869E-2</v>
      </c>
      <c r="G4293" s="235">
        <v>1.567166889144312E-2</v>
      </c>
      <c r="H4293" s="235">
        <v>1.7242950192018301E-2</v>
      </c>
      <c r="I4293" s="235">
        <v>1.8892668942188291E-2</v>
      </c>
      <c r="J4293" s="235">
        <v>2.061035861290755E-2</v>
      </c>
      <c r="K4293" s="235">
        <v>2.2401594606077359E-2</v>
      </c>
      <c r="L4293" s="235">
        <v>2.4221041197202701E-2</v>
      </c>
      <c r="M4293" s="235">
        <v>2.6071086963626689E-2</v>
      </c>
      <c r="N4293" s="235">
        <v>2.7937159180702699E-2</v>
      </c>
      <c r="O4293" s="235">
        <v>2.9813267174033091E-2</v>
      </c>
      <c r="P4293" s="235">
        <v>3.1680335399925347E-2</v>
      </c>
      <c r="Q4293" s="235">
        <v>3.3522697599307108E-2</v>
      </c>
      <c r="R4293" s="235">
        <v>3.5330120806336539E-2</v>
      </c>
      <c r="S4293" s="235">
        <v>3.7101771483914553E-2</v>
      </c>
      <c r="T4293" s="235">
        <v>3.8822222014544168E-2</v>
      </c>
      <c r="U4293" s="235">
        <v>4.0496697996471792E-2</v>
      </c>
      <c r="V4293" s="235">
        <v>4.2112838803488629E-2</v>
      </c>
      <c r="W4293" s="236">
        <f t="shared" si="172"/>
        <v>4.3793476501297217E-2</v>
      </c>
      <c r="X4293" s="236">
        <f t="shared" si="172"/>
        <v>4.5541185029559089E-2</v>
      </c>
      <c r="Y4293" s="236">
        <f t="shared" si="172"/>
        <v>4.7358641048629753E-2</v>
      </c>
      <c r="Z4293" s="236">
        <f t="shared" si="170"/>
        <v>4.9248628038932554E-2</v>
      </c>
    </row>
    <row r="4294" spans="1:26" x14ac:dyDescent="0.35">
      <c r="A4294" t="str">
        <f t="shared" si="171"/>
        <v>sle.wnd.0_0</v>
      </c>
      <c r="B4294" t="s">
        <v>2334</v>
      </c>
      <c r="C4294" t="s">
        <v>103</v>
      </c>
      <c r="D4294" t="s">
        <v>2380</v>
      </c>
      <c r="E4294" s="235">
        <v>0</v>
      </c>
      <c r="F4294" s="235">
        <v>0</v>
      </c>
      <c r="G4294" s="235">
        <v>0</v>
      </c>
      <c r="H4294" s="235">
        <v>0</v>
      </c>
      <c r="I4294" s="235">
        <v>0</v>
      </c>
      <c r="J4294" s="235">
        <v>0</v>
      </c>
      <c r="K4294" s="235">
        <v>0</v>
      </c>
      <c r="L4294" s="235">
        <v>0</v>
      </c>
      <c r="M4294" s="235">
        <v>0</v>
      </c>
      <c r="N4294" s="235">
        <v>0</v>
      </c>
      <c r="O4294" s="235">
        <v>0</v>
      </c>
      <c r="P4294" s="235">
        <v>0</v>
      </c>
      <c r="Q4294" s="235">
        <v>0</v>
      </c>
      <c r="R4294" s="235">
        <v>0</v>
      </c>
      <c r="S4294" s="235">
        <v>0</v>
      </c>
      <c r="T4294" s="235">
        <v>0</v>
      </c>
      <c r="U4294" s="235">
        <v>0</v>
      </c>
      <c r="V4294" s="235">
        <v>0</v>
      </c>
      <c r="W4294" s="236">
        <f t="shared" si="172"/>
        <v>0</v>
      </c>
      <c r="X4294" s="236">
        <f t="shared" si="172"/>
        <v>0</v>
      </c>
      <c r="Y4294" s="236">
        <f t="shared" si="172"/>
        <v>0</v>
      </c>
      <c r="Z4294" s="236">
        <f t="shared" si="170"/>
        <v>0</v>
      </c>
    </row>
    <row r="4295" spans="1:26" x14ac:dyDescent="0.35">
      <c r="A4295" t="str">
        <f t="shared" si="171"/>
        <v>sle.sol.0_25</v>
      </c>
      <c r="B4295" t="s">
        <v>2334</v>
      </c>
      <c r="C4295" t="s">
        <v>105</v>
      </c>
      <c r="D4295" t="s">
        <v>2381</v>
      </c>
      <c r="E4295" s="235">
        <v>1.278766820041799E-2</v>
      </c>
      <c r="F4295" s="235">
        <v>1.418449530688869E-2</v>
      </c>
      <c r="G4295" s="235">
        <v>1.567166889144312E-2</v>
      </c>
      <c r="H4295" s="235">
        <v>1.7242950192018301E-2</v>
      </c>
      <c r="I4295" s="235">
        <v>1.8925792975872172E-2</v>
      </c>
      <c r="J4295" s="235">
        <v>2.074145405004392E-2</v>
      </c>
      <c r="K4295" s="235">
        <v>2.2723649165474889E-2</v>
      </c>
      <c r="L4295" s="235">
        <v>2.4859628930586769E-2</v>
      </c>
      <c r="M4295" s="235">
        <v>2.7189682307864081E-2</v>
      </c>
      <c r="N4295" s="235">
        <v>2.9739566700327489E-2</v>
      </c>
      <c r="O4295" s="235">
        <v>3.2548908983486911E-2</v>
      </c>
      <c r="P4295" s="235">
        <v>3.5646161918499251E-2</v>
      </c>
      <c r="Q4295" s="235">
        <v>3.9058550252026918E-2</v>
      </c>
      <c r="R4295" s="235">
        <v>4.2824219738192608E-2</v>
      </c>
      <c r="S4295" s="235">
        <v>4.6994533534567923E-2</v>
      </c>
      <c r="T4295" s="235">
        <v>5.1597588674713188E-2</v>
      </c>
      <c r="U4295" s="235">
        <v>5.6423270561405343E-2</v>
      </c>
      <c r="V4295" s="235">
        <v>6.1305351327786022E-2</v>
      </c>
      <c r="W4295" s="236">
        <f t="shared" si="172"/>
        <v>6.6609859088779227E-2</v>
      </c>
      <c r="X4295" s="236">
        <f t="shared" si="172"/>
        <v>7.2373344768942832E-2</v>
      </c>
      <c r="Y4295" s="236">
        <f t="shared" si="172"/>
        <v>7.8635521898688665E-2</v>
      </c>
      <c r="Z4295" s="236">
        <f t="shared" si="170"/>
        <v>8.5439540261964708E-2</v>
      </c>
    </row>
    <row r="4296" spans="1:26" x14ac:dyDescent="0.35">
      <c r="A4296" t="str">
        <f t="shared" si="171"/>
        <v>sle.wnd.0_25</v>
      </c>
      <c r="B4296" t="s">
        <v>2334</v>
      </c>
      <c r="C4296" t="s">
        <v>103</v>
      </c>
      <c r="D4296" t="s">
        <v>2381</v>
      </c>
      <c r="E4296" s="235">
        <v>0</v>
      </c>
      <c r="F4296" s="235">
        <v>0</v>
      </c>
      <c r="G4296" s="235">
        <v>0</v>
      </c>
      <c r="H4296" s="235">
        <v>0</v>
      </c>
      <c r="I4296" s="235">
        <v>0</v>
      </c>
      <c r="J4296" s="235">
        <v>0</v>
      </c>
      <c r="K4296" s="235">
        <v>0</v>
      </c>
      <c r="L4296" s="235">
        <v>0</v>
      </c>
      <c r="M4296" s="235">
        <v>0</v>
      </c>
      <c r="N4296" s="235">
        <v>0</v>
      </c>
      <c r="O4296" s="235">
        <v>0</v>
      </c>
      <c r="P4296" s="235">
        <v>0</v>
      </c>
      <c r="Q4296" s="235">
        <v>0</v>
      </c>
      <c r="R4296" s="235">
        <v>0</v>
      </c>
      <c r="S4296" s="235">
        <v>0</v>
      </c>
      <c r="T4296" s="235">
        <v>0</v>
      </c>
      <c r="U4296" s="235">
        <v>0</v>
      </c>
      <c r="V4296" s="235">
        <v>0</v>
      </c>
      <c r="W4296" s="236">
        <f t="shared" si="172"/>
        <v>0</v>
      </c>
      <c r="X4296" s="236">
        <f t="shared" si="172"/>
        <v>0</v>
      </c>
      <c r="Y4296" s="236">
        <f t="shared" si="172"/>
        <v>0</v>
      </c>
      <c r="Z4296" s="236">
        <f t="shared" si="170"/>
        <v>0</v>
      </c>
    </row>
    <row r="4297" spans="1:26" x14ac:dyDescent="0.35">
      <c r="A4297" t="str">
        <f t="shared" si="171"/>
        <v>sle.sol.25_50</v>
      </c>
      <c r="B4297" t="s">
        <v>2334</v>
      </c>
      <c r="C4297" t="s">
        <v>105</v>
      </c>
      <c r="D4297" t="s">
        <v>2382</v>
      </c>
      <c r="E4297" s="235">
        <v>1.278766820041799E-2</v>
      </c>
      <c r="F4297" s="235">
        <v>1.418449530688869E-2</v>
      </c>
      <c r="G4297" s="235">
        <v>1.567166889144312E-2</v>
      </c>
      <c r="H4297" s="235">
        <v>1.7627192832006009E-2</v>
      </c>
      <c r="I4297" s="235">
        <v>2.001615813199617E-2</v>
      </c>
      <c r="J4297" s="235">
        <v>2.2788547146167921E-2</v>
      </c>
      <c r="K4297" s="235">
        <v>2.6032828932792511E-2</v>
      </c>
      <c r="L4297" s="235">
        <v>2.9787594468301318E-2</v>
      </c>
      <c r="M4297" s="235">
        <v>3.4156503854558741E-2</v>
      </c>
      <c r="N4297" s="235">
        <v>3.9222433957527253E-2</v>
      </c>
      <c r="O4297" s="235">
        <v>4.5087873646066749E-2</v>
      </c>
      <c r="P4297" s="235">
        <v>5.1833037094631551E-2</v>
      </c>
      <c r="Q4297" s="235">
        <v>5.9526793614666583E-2</v>
      </c>
      <c r="R4297" s="235">
        <v>6.823239737975674E-2</v>
      </c>
      <c r="S4297" s="235">
        <v>7.8021191083593969E-2</v>
      </c>
      <c r="T4297" s="235">
        <v>8.8931314287660393E-2</v>
      </c>
      <c r="U4297" s="235">
        <v>0.10053708903408071</v>
      </c>
      <c r="V4297" s="235">
        <v>0.1124867912421972</v>
      </c>
      <c r="W4297" s="236">
        <f t="shared" si="172"/>
        <v>0.12585681886687969</v>
      </c>
      <c r="X4297" s="236">
        <f t="shared" si="172"/>
        <v>0.14081598986307045</v>
      </c>
      <c r="Y4297" s="236">
        <f t="shared" si="172"/>
        <v>0.15755318765914375</v>
      </c>
      <c r="Z4297" s="236">
        <f t="shared" si="170"/>
        <v>0.17627974611189592</v>
      </c>
    </row>
    <row r="4298" spans="1:26" x14ac:dyDescent="0.35">
      <c r="A4298" t="str">
        <f t="shared" si="171"/>
        <v>sle.wnd.25_50</v>
      </c>
      <c r="B4298" t="s">
        <v>2334</v>
      </c>
      <c r="C4298" t="s">
        <v>103</v>
      </c>
      <c r="D4298" t="s">
        <v>2382</v>
      </c>
      <c r="E4298" s="235">
        <v>0</v>
      </c>
      <c r="F4298" s="235">
        <v>0</v>
      </c>
      <c r="G4298" s="235">
        <v>0</v>
      </c>
      <c r="H4298" s="235">
        <v>0</v>
      </c>
      <c r="I4298" s="235">
        <v>0</v>
      </c>
      <c r="J4298" s="235">
        <v>0</v>
      </c>
      <c r="K4298" s="235">
        <v>0</v>
      </c>
      <c r="L4298" s="235">
        <v>0</v>
      </c>
      <c r="M4298" s="235">
        <v>0</v>
      </c>
      <c r="N4298" s="235">
        <v>0</v>
      </c>
      <c r="O4298" s="235">
        <v>0</v>
      </c>
      <c r="P4298" s="235">
        <v>0</v>
      </c>
      <c r="Q4298" s="235">
        <v>0</v>
      </c>
      <c r="R4298" s="235">
        <v>0</v>
      </c>
      <c r="S4298" s="235">
        <v>0</v>
      </c>
      <c r="T4298" s="235">
        <v>0</v>
      </c>
      <c r="U4298" s="235">
        <v>0</v>
      </c>
      <c r="V4298" s="235">
        <v>0</v>
      </c>
      <c r="W4298" s="236">
        <f t="shared" si="172"/>
        <v>0</v>
      </c>
      <c r="X4298" s="236">
        <f t="shared" si="172"/>
        <v>0</v>
      </c>
      <c r="Y4298" s="236">
        <f t="shared" si="172"/>
        <v>0</v>
      </c>
      <c r="Z4298" s="236">
        <f t="shared" si="170"/>
        <v>0</v>
      </c>
    </row>
    <row r="4299" spans="1:26" x14ac:dyDescent="0.35">
      <c r="A4299" t="str">
        <f t="shared" si="171"/>
        <v>sle.sol.50_75</v>
      </c>
      <c r="B4299" t="s">
        <v>2334</v>
      </c>
      <c r="C4299" t="s">
        <v>105</v>
      </c>
      <c r="D4299" t="s">
        <v>2383</v>
      </c>
      <c r="E4299" s="235">
        <v>1.278766820041799E-2</v>
      </c>
      <c r="F4299" s="235">
        <v>1.418449530688869E-2</v>
      </c>
      <c r="G4299" s="235">
        <v>1.567166889144312E-2</v>
      </c>
      <c r="H4299" s="235">
        <v>1.813847778106685E-2</v>
      </c>
      <c r="I4299" s="235">
        <v>2.1509931559578432E-2</v>
      </c>
      <c r="J4299" s="235">
        <v>2.5677717312901801E-2</v>
      </c>
      <c r="K4299" s="235">
        <v>3.0847501457647721E-2</v>
      </c>
      <c r="L4299" s="235">
        <v>3.717904095891332E-2</v>
      </c>
      <c r="M4299" s="235">
        <v>4.491800447386033E-2</v>
      </c>
      <c r="N4299" s="235">
        <v>5.4279765873932032E-2</v>
      </c>
      <c r="O4299" s="235">
        <v>6.5504290719173047E-2</v>
      </c>
      <c r="P4299" s="235">
        <v>7.8784700935914304E-2</v>
      </c>
      <c r="Q4299" s="235">
        <v>9.4231382821073531E-2</v>
      </c>
      <c r="R4299" s="235">
        <v>0.1119829356382598</v>
      </c>
      <c r="S4299" s="235">
        <v>0.1322021311202933</v>
      </c>
      <c r="T4299" s="235">
        <v>0.1549240117904335</v>
      </c>
      <c r="U4299" s="235">
        <v>0.17934287153775549</v>
      </c>
      <c r="V4299" s="235">
        <v>0.20464838435178601</v>
      </c>
      <c r="W4299" s="236">
        <f t="shared" si="172"/>
        <v>0.23352453799079209</v>
      </c>
      <c r="X4299" s="236">
        <f t="shared" si="172"/>
        <v>0.26647515452685261</v>
      </c>
      <c r="Y4299" s="236">
        <f t="shared" si="172"/>
        <v>0.30407514598277408</v>
      </c>
      <c r="Z4299" s="236">
        <f t="shared" si="170"/>
        <v>0.34698054521675126</v>
      </c>
    </row>
    <row r="4300" spans="1:26" x14ac:dyDescent="0.35">
      <c r="A4300" t="str">
        <f t="shared" si="171"/>
        <v>sle.wnd.50_75</v>
      </c>
      <c r="B4300" t="s">
        <v>2334</v>
      </c>
      <c r="C4300" t="s">
        <v>103</v>
      </c>
      <c r="D4300" t="s">
        <v>2383</v>
      </c>
      <c r="E4300" s="235">
        <v>0</v>
      </c>
      <c r="F4300" s="235">
        <v>0</v>
      </c>
      <c r="G4300" s="235">
        <v>0</v>
      </c>
      <c r="H4300" s="235">
        <v>0</v>
      </c>
      <c r="I4300" s="235">
        <v>0</v>
      </c>
      <c r="J4300" s="235">
        <v>0</v>
      </c>
      <c r="K4300" s="235">
        <v>0</v>
      </c>
      <c r="L4300" s="235">
        <v>0</v>
      </c>
      <c r="M4300" s="235">
        <v>0</v>
      </c>
      <c r="N4300" s="235">
        <v>0</v>
      </c>
      <c r="O4300" s="235">
        <v>0</v>
      </c>
      <c r="P4300" s="235">
        <v>0</v>
      </c>
      <c r="Q4300" s="235">
        <v>0</v>
      </c>
      <c r="R4300" s="235">
        <v>0</v>
      </c>
      <c r="S4300" s="235">
        <v>0</v>
      </c>
      <c r="T4300" s="235">
        <v>0</v>
      </c>
      <c r="U4300" s="235">
        <v>0</v>
      </c>
      <c r="V4300" s="235">
        <v>0</v>
      </c>
      <c r="W4300" s="236">
        <f t="shared" si="172"/>
        <v>0</v>
      </c>
      <c r="X4300" s="236">
        <f t="shared" si="172"/>
        <v>0</v>
      </c>
      <c r="Y4300" s="236">
        <f t="shared" si="172"/>
        <v>0</v>
      </c>
      <c r="Z4300" s="236">
        <f t="shared" si="170"/>
        <v>0</v>
      </c>
    </row>
    <row r="4301" spans="1:26" x14ac:dyDescent="0.35">
      <c r="A4301" t="str">
        <f t="shared" si="171"/>
        <v>sle.sol.75_100</v>
      </c>
      <c r="B4301" t="s">
        <v>2334</v>
      </c>
      <c r="C4301" t="s">
        <v>105</v>
      </c>
      <c r="D4301" t="s">
        <v>2384</v>
      </c>
      <c r="E4301" s="235">
        <v>1.278766820041799E-2</v>
      </c>
      <c r="F4301" s="235">
        <v>1.418449530688869E-2</v>
      </c>
      <c r="G4301" s="235">
        <v>1.567166889144312E-2</v>
      </c>
      <c r="H4301" s="235">
        <v>1.8759568383677941E-2</v>
      </c>
      <c r="I4301" s="235">
        <v>2.337371829263021E-2</v>
      </c>
      <c r="J4301" s="235">
        <v>2.937978543145597E-2</v>
      </c>
      <c r="K4301" s="235">
        <v>3.7181040482815481E-2</v>
      </c>
      <c r="L4301" s="235">
        <v>4.7152668621521662E-2</v>
      </c>
      <c r="M4301" s="235">
        <v>5.9782316994109803E-2</v>
      </c>
      <c r="N4301" s="235">
        <v>7.5518490091262741E-2</v>
      </c>
      <c r="O4301" s="235">
        <v>9.4821697135192229E-2</v>
      </c>
      <c r="P4301" s="235">
        <v>0.1180037148257817</v>
      </c>
      <c r="Q4301" s="235">
        <v>0.14523843738059489</v>
      </c>
      <c r="R4301" s="235">
        <v>0.17656758088916741</v>
      </c>
      <c r="S4301" s="235">
        <v>0.21177825896742999</v>
      </c>
      <c r="T4301" s="235">
        <v>0.25017788526835261</v>
      </c>
      <c r="U4301" s="235">
        <v>0.28984565642174392</v>
      </c>
      <c r="V4301" s="235">
        <v>0.32897288321581758</v>
      </c>
      <c r="W4301" s="236">
        <f t="shared" si="172"/>
        <v>0.37338202416894717</v>
      </c>
      <c r="X4301" s="236">
        <f t="shared" si="172"/>
        <v>0.42378610239750297</v>
      </c>
      <c r="Y4301" s="236">
        <f t="shared" si="172"/>
        <v>0.48099439437396219</v>
      </c>
      <c r="Z4301" s="236">
        <f t="shared" si="172"/>
        <v>0.54592542348679407</v>
      </c>
    </row>
    <row r="4302" spans="1:26" x14ac:dyDescent="0.35">
      <c r="A4302" t="str">
        <f t="shared" ref="A4302:A4365" si="173">LOWER(B4302)&amp;"."&amp;C4302&amp;"."&amp;D4302</f>
        <v>sle.wnd.75_100</v>
      </c>
      <c r="B4302" t="s">
        <v>2334</v>
      </c>
      <c r="C4302" t="s">
        <v>103</v>
      </c>
      <c r="D4302" t="s">
        <v>2384</v>
      </c>
      <c r="E4302" s="235">
        <v>0</v>
      </c>
      <c r="F4302" s="235">
        <v>0</v>
      </c>
      <c r="G4302" s="235">
        <v>0</v>
      </c>
      <c r="H4302" s="235">
        <v>0</v>
      </c>
      <c r="I4302" s="235">
        <v>0</v>
      </c>
      <c r="J4302" s="235">
        <v>0</v>
      </c>
      <c r="K4302" s="235">
        <v>0</v>
      </c>
      <c r="L4302" s="235">
        <v>0</v>
      </c>
      <c r="M4302" s="235">
        <v>0</v>
      </c>
      <c r="N4302" s="235">
        <v>0</v>
      </c>
      <c r="O4302" s="235">
        <v>0</v>
      </c>
      <c r="P4302" s="235">
        <v>0</v>
      </c>
      <c r="Q4302" s="235">
        <v>0</v>
      </c>
      <c r="R4302" s="235">
        <v>0</v>
      </c>
      <c r="S4302" s="235">
        <v>0</v>
      </c>
      <c r="T4302" s="235">
        <v>0</v>
      </c>
      <c r="U4302" s="235">
        <v>0</v>
      </c>
      <c r="V4302" s="235">
        <v>0</v>
      </c>
      <c r="W4302" s="236">
        <f t="shared" ref="W4302:Z4365" si="174">IF(V4302=0,0,V4302*(V4302/U4302))</f>
        <v>0</v>
      </c>
      <c r="X4302" s="236">
        <f t="shared" si="174"/>
        <v>0</v>
      </c>
      <c r="Y4302" s="236">
        <f t="shared" si="174"/>
        <v>0</v>
      </c>
      <c r="Z4302" s="236">
        <f t="shared" si="174"/>
        <v>0</v>
      </c>
    </row>
    <row r="4303" spans="1:26" x14ac:dyDescent="0.35">
      <c r="A4303" t="str">
        <f t="shared" si="173"/>
        <v>sgp.sol.0_0</v>
      </c>
      <c r="B4303" t="s">
        <v>1600</v>
      </c>
      <c r="C4303" t="s">
        <v>105</v>
      </c>
      <c r="D4303" t="s">
        <v>2380</v>
      </c>
      <c r="E4303" s="235">
        <v>3.4613434560606289E-2</v>
      </c>
      <c r="F4303" s="235">
        <v>4.0160954756483479E-2</v>
      </c>
      <c r="G4303" s="235">
        <v>4.6651855555125153E-2</v>
      </c>
      <c r="H4303" s="235">
        <v>5.4439968837235793E-2</v>
      </c>
      <c r="I4303" s="235">
        <v>6.3523017055644851E-2</v>
      </c>
      <c r="J4303" s="235">
        <v>7.4021754448218957E-2</v>
      </c>
      <c r="K4303" s="235">
        <v>8.6033584612266747E-2</v>
      </c>
      <c r="L4303" s="235">
        <v>9.9636828478578271E-2</v>
      </c>
      <c r="M4303" s="235">
        <v>0.11494150388327661</v>
      </c>
      <c r="N4303" s="235">
        <v>0.13200957528132029</v>
      </c>
      <c r="O4303" s="235">
        <v>0.15091335100023021</v>
      </c>
      <c r="P4303" s="235">
        <v>0.17158714282172649</v>
      </c>
      <c r="Q4303" s="235">
        <v>0.19398610979004011</v>
      </c>
      <c r="R4303" s="235">
        <v>0.21790933827887149</v>
      </c>
      <c r="S4303" s="235">
        <v>0.2431044088486127</v>
      </c>
      <c r="T4303" s="235">
        <v>0.26909837720675789</v>
      </c>
      <c r="U4303" s="235">
        <v>0.29526825642393512</v>
      </c>
      <c r="V4303" s="235">
        <v>0.32102576985813908</v>
      </c>
      <c r="W4303" s="236">
        <f t="shared" si="174"/>
        <v>0.3490302214032947</v>
      </c>
      <c r="X4303" s="236">
        <f t="shared" si="174"/>
        <v>0.37947762108526667</v>
      </c>
      <c r="Y4303" s="236">
        <f t="shared" si="174"/>
        <v>0.41258107772318509</v>
      </c>
      <c r="Z4303" s="236">
        <f t="shared" si="174"/>
        <v>0.44857229053034625</v>
      </c>
    </row>
    <row r="4304" spans="1:26" x14ac:dyDescent="0.35">
      <c r="A4304" t="str">
        <f t="shared" si="173"/>
        <v>sgp.wnd.0_0</v>
      </c>
      <c r="B4304" t="s">
        <v>1600</v>
      </c>
      <c r="C4304" t="s">
        <v>103</v>
      </c>
      <c r="D4304" t="s">
        <v>2380</v>
      </c>
      <c r="E4304" s="235">
        <v>1.573664456235618E-2</v>
      </c>
      <c r="F4304" s="235">
        <v>1.7443638943758361E-2</v>
      </c>
      <c r="G4304" s="235">
        <v>1.9109347168101701E-2</v>
      </c>
      <c r="H4304" s="235">
        <v>2.0740486922645129E-2</v>
      </c>
      <c r="I4304" s="235">
        <v>2.227513795858637E-2</v>
      </c>
      <c r="J4304" s="235">
        <v>2.3673331326204729E-2</v>
      </c>
      <c r="K4304" s="235">
        <v>2.489838081509092E-2</v>
      </c>
      <c r="L4304" s="235">
        <v>2.593518433325059E-2</v>
      </c>
      <c r="M4304" s="235">
        <v>2.6770302543472822E-2</v>
      </c>
      <c r="N4304" s="235">
        <v>2.7399060150629689E-2</v>
      </c>
      <c r="O4304" s="235">
        <v>2.784247720390283E-2</v>
      </c>
      <c r="P4304" s="235">
        <v>2.8088130965073569E-2</v>
      </c>
      <c r="Q4304" s="235">
        <v>2.819494152499365E-2</v>
      </c>
      <c r="R4304" s="235">
        <v>2.8160620508884932E-2</v>
      </c>
      <c r="S4304" s="235">
        <v>2.8023704110583209E-2</v>
      </c>
      <c r="T4304" s="235">
        <v>2.7796912820751269E-2</v>
      </c>
      <c r="U4304" s="235">
        <v>2.7500537574054119E-2</v>
      </c>
      <c r="V4304" s="235">
        <v>2.7154522170814412E-2</v>
      </c>
      <c r="W4304" s="236">
        <f t="shared" si="174"/>
        <v>2.6812860379170723E-2</v>
      </c>
      <c r="X4304" s="236">
        <f t="shared" si="174"/>
        <v>2.6475497421405786E-2</v>
      </c>
      <c r="Y4304" s="236">
        <f t="shared" si="174"/>
        <v>2.6142379209022817E-2</v>
      </c>
      <c r="Z4304" s="236">
        <f t="shared" si="174"/>
        <v>2.5813452334073665E-2</v>
      </c>
    </row>
    <row r="4305" spans="1:26" x14ac:dyDescent="0.35">
      <c r="A4305" t="str">
        <f t="shared" si="173"/>
        <v>sgp.sol.0_25</v>
      </c>
      <c r="B4305" t="s">
        <v>1600</v>
      </c>
      <c r="C4305" t="s">
        <v>105</v>
      </c>
      <c r="D4305" t="s">
        <v>2381</v>
      </c>
      <c r="E4305" s="235">
        <v>3.4613434560606289E-2</v>
      </c>
      <c r="F4305" s="235">
        <v>4.0160954756483479E-2</v>
      </c>
      <c r="G4305" s="235">
        <v>4.6651855555125153E-2</v>
      </c>
      <c r="H4305" s="235">
        <v>5.4439968837235793E-2</v>
      </c>
      <c r="I4305" s="235">
        <v>6.3809094909494962E-2</v>
      </c>
      <c r="J4305" s="235">
        <v>7.5180930785031602E-2</v>
      </c>
      <c r="K4305" s="235">
        <v>8.8962562706185119E-2</v>
      </c>
      <c r="L4305" s="235">
        <v>0.1056316830090438</v>
      </c>
      <c r="M4305" s="235">
        <v>0.12579131745432051</v>
      </c>
      <c r="N4305" s="235">
        <v>0.15008572696695521</v>
      </c>
      <c r="O4305" s="235">
        <v>0.17922131921564699</v>
      </c>
      <c r="P4305" s="235">
        <v>0.21367680815152729</v>
      </c>
      <c r="Q4305" s="235">
        <v>0.25380090132656108</v>
      </c>
      <c r="R4305" s="235">
        <v>0.29944053085036071</v>
      </c>
      <c r="S4305" s="235">
        <v>0.34992723342374837</v>
      </c>
      <c r="T4305" s="235">
        <v>0.40389680114032062</v>
      </c>
      <c r="U4305" s="235">
        <v>0.45799642140401758</v>
      </c>
      <c r="V4305" s="235">
        <v>0.50986884695295576</v>
      </c>
      <c r="W4305" s="236">
        <f t="shared" si="174"/>
        <v>0.56761631520218725</v>
      </c>
      <c r="X4305" s="236">
        <f t="shared" si="174"/>
        <v>0.63190423029206222</v>
      </c>
      <c r="Y4305" s="236">
        <f t="shared" si="174"/>
        <v>0.70347335967390279</v>
      </c>
      <c r="Z4305" s="236">
        <f t="shared" si="174"/>
        <v>0.7831483697176076</v>
      </c>
    </row>
    <row r="4306" spans="1:26" x14ac:dyDescent="0.35">
      <c r="A4306" t="str">
        <f t="shared" si="173"/>
        <v>sgp.wnd.0_25</v>
      </c>
      <c r="B4306" t="s">
        <v>1600</v>
      </c>
      <c r="C4306" t="s">
        <v>103</v>
      </c>
      <c r="D4306" t="s">
        <v>2381</v>
      </c>
      <c r="E4306" s="235">
        <v>1.573664456235618E-2</v>
      </c>
      <c r="F4306" s="235">
        <v>1.7443638943758361E-2</v>
      </c>
      <c r="G4306" s="235">
        <v>1.9109347168101701E-2</v>
      </c>
      <c r="H4306" s="235">
        <v>2.0740486922645129E-2</v>
      </c>
      <c r="I4306" s="235">
        <v>2.2318904612278079E-2</v>
      </c>
      <c r="J4306" s="235">
        <v>2.3823013156326039E-2</v>
      </c>
      <c r="K4306" s="235">
        <v>2.5211405273792651E-2</v>
      </c>
      <c r="L4306" s="235">
        <v>2.6447832481905381E-2</v>
      </c>
      <c r="M4306" s="235">
        <v>2.7509529981739809E-2</v>
      </c>
      <c r="N4306" s="235">
        <v>2.8356555052998909E-2</v>
      </c>
      <c r="O4306" s="235">
        <v>2.8979854727056741E-2</v>
      </c>
      <c r="P4306" s="235">
        <v>2.934584550305458E-2</v>
      </c>
      <c r="Q4306" s="235">
        <v>2.947604455532175E-2</v>
      </c>
      <c r="R4306" s="235">
        <v>2.9365237021752019E-2</v>
      </c>
      <c r="S4306" s="235">
        <v>2.9023570239998769E-2</v>
      </c>
      <c r="T4306" s="235">
        <v>2.8478623388390939E-2</v>
      </c>
      <c r="U4306" s="235">
        <v>2.7752506105385079E-2</v>
      </c>
      <c r="V4306" s="235">
        <v>2.6901804231297882E-2</v>
      </c>
      <c r="W4306" s="236">
        <f t="shared" si="174"/>
        <v>2.6077179053701709E-2</v>
      </c>
      <c r="X4306" s="236">
        <f t="shared" si="174"/>
        <v>2.5277831239574503E-2</v>
      </c>
      <c r="Y4306" s="236">
        <f t="shared" si="174"/>
        <v>2.450298595797331E-2</v>
      </c>
      <c r="Z4306" s="236">
        <f t="shared" si="174"/>
        <v>2.3751892128968242E-2</v>
      </c>
    </row>
    <row r="4307" spans="1:26" x14ac:dyDescent="0.35">
      <c r="A4307" t="str">
        <f t="shared" si="173"/>
        <v>sgp.sol.25_50</v>
      </c>
      <c r="B4307" t="s">
        <v>1600</v>
      </c>
      <c r="C4307" t="s">
        <v>105</v>
      </c>
      <c r="D4307" t="s">
        <v>2382</v>
      </c>
      <c r="E4307" s="235">
        <v>3.4613434560606289E-2</v>
      </c>
      <c r="F4307" s="235">
        <v>4.0160954756483479E-2</v>
      </c>
      <c r="G4307" s="235">
        <v>4.6651855555125153E-2</v>
      </c>
      <c r="H4307" s="235">
        <v>5.739253465233541E-2</v>
      </c>
      <c r="I4307" s="235">
        <v>7.2482468485675106E-2</v>
      </c>
      <c r="J4307" s="235">
        <v>9.2146917422299954E-2</v>
      </c>
      <c r="K4307" s="235">
        <v>0.1175762373126928</v>
      </c>
      <c r="L4307" s="235">
        <v>0.15012596241724899</v>
      </c>
      <c r="M4307" s="235">
        <v>0.19118069795117831</v>
      </c>
      <c r="N4307" s="235">
        <v>0.24167572365426709</v>
      </c>
      <c r="O4307" s="235">
        <v>0.30166714422603641</v>
      </c>
      <c r="P4307" s="235">
        <v>0.36948809650991532</v>
      </c>
      <c r="Q4307" s="235">
        <v>0.44235393185820399</v>
      </c>
      <c r="R4307" s="235">
        <v>0.51575962666430697</v>
      </c>
      <c r="S4307" s="235">
        <v>0.58499088508828612</v>
      </c>
      <c r="T4307" s="235">
        <v>0.64609474313368431</v>
      </c>
      <c r="U4307" s="235">
        <v>0.69658219024313939</v>
      </c>
      <c r="V4307" s="235">
        <v>0.73704309278343771</v>
      </c>
      <c r="W4307" s="236">
        <f t="shared" si="174"/>
        <v>0.7798541625506703</v>
      </c>
      <c r="X4307" s="236">
        <f t="shared" si="174"/>
        <v>0.82515190875861588</v>
      </c>
      <c r="Y4307" s="236">
        <f t="shared" si="174"/>
        <v>0.87308076974423776</v>
      </c>
      <c r="Z4307" s="236">
        <f t="shared" si="174"/>
        <v>0.92379357352996183</v>
      </c>
    </row>
    <row r="4308" spans="1:26" x14ac:dyDescent="0.35">
      <c r="A4308" t="str">
        <f t="shared" si="173"/>
        <v>sgp.wnd.25_50</v>
      </c>
      <c r="B4308" t="s">
        <v>1600</v>
      </c>
      <c r="C4308" t="s">
        <v>103</v>
      </c>
      <c r="D4308" t="s">
        <v>2382</v>
      </c>
      <c r="E4308" s="235">
        <v>1.573664456235618E-2</v>
      </c>
      <c r="F4308" s="235">
        <v>1.7443638943758361E-2</v>
      </c>
      <c r="G4308" s="235">
        <v>1.9109347168101701E-2</v>
      </c>
      <c r="H4308" s="235">
        <v>2.1348482401465179E-2</v>
      </c>
      <c r="I4308" s="235">
        <v>2.3819079661763248E-2</v>
      </c>
      <c r="J4308" s="235">
        <v>2.619569871673107E-2</v>
      </c>
      <c r="K4308" s="235">
        <v>2.8357854694782442E-2</v>
      </c>
      <c r="L4308" s="235">
        <v>3.0159807257463062E-2</v>
      </c>
      <c r="M4308" s="235">
        <v>3.1498284002403468E-2</v>
      </c>
      <c r="N4308" s="235">
        <v>3.2288352472592208E-2</v>
      </c>
      <c r="O4308" s="235">
        <v>3.2494043467614059E-2</v>
      </c>
      <c r="P4308" s="235">
        <v>3.2126178389233463E-2</v>
      </c>
      <c r="Q4308" s="235">
        <v>3.131669965102047E-2</v>
      </c>
      <c r="R4308" s="235">
        <v>3.017055517344663E-2</v>
      </c>
      <c r="S4308" s="235">
        <v>2.8834630708295079E-2</v>
      </c>
      <c r="T4308" s="235">
        <v>2.7378047003428461E-2</v>
      </c>
      <c r="U4308" s="235">
        <v>2.593361362347904E-2</v>
      </c>
      <c r="V4308" s="235">
        <v>2.4562349895698981E-2</v>
      </c>
      <c r="W4308" s="236">
        <f t="shared" si="174"/>
        <v>2.3263593001653149E-2</v>
      </c>
      <c r="X4308" s="236">
        <f t="shared" si="174"/>
        <v>2.2033509075665918E-2</v>
      </c>
      <c r="Y4308" s="236">
        <f t="shared" si="174"/>
        <v>2.0868466971243595E-2</v>
      </c>
      <c r="Z4308" s="236">
        <f t="shared" si="174"/>
        <v>1.9765027542110788E-2</v>
      </c>
    </row>
    <row r="4309" spans="1:26" x14ac:dyDescent="0.35">
      <c r="A4309" t="str">
        <f t="shared" si="173"/>
        <v>sgp.sol.50_75</v>
      </c>
      <c r="B4309" t="s">
        <v>1600</v>
      </c>
      <c r="C4309" t="s">
        <v>105</v>
      </c>
      <c r="D4309" t="s">
        <v>2383</v>
      </c>
      <c r="E4309" s="235">
        <v>3.4613434560606289E-2</v>
      </c>
      <c r="F4309" s="235">
        <v>4.0160954756483479E-2</v>
      </c>
      <c r="G4309" s="235">
        <v>4.6651855555125153E-2</v>
      </c>
      <c r="H4309" s="235">
        <v>6.0312272459150822E-2</v>
      </c>
      <c r="I4309" s="235">
        <v>8.1419577400848792E-2</v>
      </c>
      <c r="J4309" s="235">
        <v>0.1102772840468198</v>
      </c>
      <c r="K4309" s="235">
        <v>0.14903702965050461</v>
      </c>
      <c r="L4309" s="235">
        <v>0.19978569304564861</v>
      </c>
      <c r="M4309" s="235">
        <v>0.26376182252326541</v>
      </c>
      <c r="N4309" s="235">
        <v>0.34012586432662978</v>
      </c>
      <c r="O4309" s="235">
        <v>0.42516966270542272</v>
      </c>
      <c r="P4309" s="235">
        <v>0.51238649719785201</v>
      </c>
      <c r="Q4309" s="235">
        <v>0.59286036833209743</v>
      </c>
      <c r="R4309" s="235">
        <v>0.66114043016381785</v>
      </c>
      <c r="S4309" s="235">
        <v>0.71572777448180513</v>
      </c>
      <c r="T4309" s="235">
        <v>0.75834946268472259</v>
      </c>
      <c r="U4309" s="235">
        <v>0.79059583690757307</v>
      </c>
      <c r="V4309" s="235">
        <v>0.81449487118885078</v>
      </c>
      <c r="W4309" s="236">
        <f t="shared" si="174"/>
        <v>0.83911635278506991</v>
      </c>
      <c r="X4309" s="236">
        <f t="shared" si="174"/>
        <v>0.86448212065912411</v>
      </c>
      <c r="Y4309" s="236">
        <f t="shared" si="174"/>
        <v>0.89061467394703042</v>
      </c>
      <c r="Z4309" s="236">
        <f t="shared" si="174"/>
        <v>0.91753719191439664</v>
      </c>
    </row>
    <row r="4310" spans="1:26" x14ac:dyDescent="0.35">
      <c r="A4310" t="str">
        <f t="shared" si="173"/>
        <v>sgp.wnd.50_75</v>
      </c>
      <c r="B4310" t="s">
        <v>1600</v>
      </c>
      <c r="C4310" t="s">
        <v>103</v>
      </c>
      <c r="D4310" t="s">
        <v>2383</v>
      </c>
      <c r="E4310" s="235">
        <v>1.573664456235618E-2</v>
      </c>
      <c r="F4310" s="235">
        <v>1.7443638943758361E-2</v>
      </c>
      <c r="G4310" s="235">
        <v>1.9109347168101701E-2</v>
      </c>
      <c r="H4310" s="235">
        <v>2.2190735106671931E-2</v>
      </c>
      <c r="I4310" s="235">
        <v>2.5930719700651601E-2</v>
      </c>
      <c r="J4310" s="235">
        <v>2.955751842135838E-2</v>
      </c>
      <c r="K4310" s="235">
        <v>3.273454781862431E-2</v>
      </c>
      <c r="L4310" s="235">
        <v>3.5118018736107551E-2</v>
      </c>
      <c r="M4310" s="235">
        <v>3.6476482176686947E-2</v>
      </c>
      <c r="N4310" s="235">
        <v>3.6741604369536357E-2</v>
      </c>
      <c r="O4310" s="235">
        <v>3.6034522521500301E-2</v>
      </c>
      <c r="P4310" s="235">
        <v>3.4619848358551017E-2</v>
      </c>
      <c r="Q4310" s="235">
        <v>3.2836293569943907E-2</v>
      </c>
      <c r="R4310" s="235">
        <v>3.0904165981266329E-2</v>
      </c>
      <c r="S4310" s="235">
        <v>2.8981727797118911E-2</v>
      </c>
      <c r="T4310" s="235">
        <v>2.718729543520558E-2</v>
      </c>
      <c r="U4310" s="235">
        <v>2.555624283092043E-2</v>
      </c>
      <c r="V4310" s="235">
        <v>2.411486308404789E-2</v>
      </c>
      <c r="W4310" s="236">
        <f t="shared" si="174"/>
        <v>2.2754777586429419E-2</v>
      </c>
      <c r="X4310" s="236">
        <f t="shared" si="174"/>
        <v>2.1471401318068638E-2</v>
      </c>
      <c r="Y4310" s="236">
        <f t="shared" si="174"/>
        <v>2.0260407855469665E-2</v>
      </c>
      <c r="Z4310" s="236">
        <f t="shared" si="174"/>
        <v>1.9117714786717057E-2</v>
      </c>
    </row>
    <row r="4311" spans="1:26" x14ac:dyDescent="0.35">
      <c r="A4311" t="str">
        <f t="shared" si="173"/>
        <v>sgp.sol.75_100</v>
      </c>
      <c r="B4311" t="s">
        <v>1600</v>
      </c>
      <c r="C4311" t="s">
        <v>105</v>
      </c>
      <c r="D4311" t="s">
        <v>2384</v>
      </c>
      <c r="E4311" s="235">
        <v>3.4613434560606289E-2</v>
      </c>
      <c r="F4311" s="235">
        <v>4.0160954756483479E-2</v>
      </c>
      <c r="G4311" s="235">
        <v>4.6651855555125153E-2</v>
      </c>
      <c r="H4311" s="235">
        <v>6.2630419714655022E-2</v>
      </c>
      <c r="I4311" s="235">
        <v>8.8679806041181253E-2</v>
      </c>
      <c r="J4311" s="235">
        <v>0.12526087925030871</v>
      </c>
      <c r="K4311" s="235">
        <v>0.17523877890022541</v>
      </c>
      <c r="L4311" s="235">
        <v>0.24083024079850729</v>
      </c>
      <c r="M4311" s="235">
        <v>0.32202360387980372</v>
      </c>
      <c r="N4311" s="235">
        <v>0.41491069481020731</v>
      </c>
      <c r="O4311" s="235">
        <v>0.51116897339744438</v>
      </c>
      <c r="P4311" s="235">
        <v>0.59947296727257626</v>
      </c>
      <c r="Q4311" s="235">
        <v>0.67192055146003948</v>
      </c>
      <c r="R4311" s="235">
        <v>0.72804002720383332</v>
      </c>
      <c r="S4311" s="235">
        <v>0.7706894451278874</v>
      </c>
      <c r="T4311" s="235">
        <v>0.80223647950499866</v>
      </c>
      <c r="U4311" s="235">
        <v>0.82507706021967353</v>
      </c>
      <c r="V4311" s="235">
        <v>0.84219379226771462</v>
      </c>
      <c r="W4311" s="236">
        <f t="shared" si="174"/>
        <v>0.85966562146986447</v>
      </c>
      <c r="X4311" s="236">
        <f t="shared" si="174"/>
        <v>0.8774999145354051</v>
      </c>
      <c r="Y4311" s="236">
        <f t="shared" si="174"/>
        <v>0.8957041910005421</v>
      </c>
      <c r="Z4311" s="236">
        <f t="shared" si="174"/>
        <v>0.91428612639889351</v>
      </c>
    </row>
    <row r="4312" spans="1:26" x14ac:dyDescent="0.35">
      <c r="A4312" t="str">
        <f t="shared" si="173"/>
        <v>sgp.wnd.75_100</v>
      </c>
      <c r="B4312" t="s">
        <v>1600</v>
      </c>
      <c r="C4312" t="s">
        <v>103</v>
      </c>
      <c r="D4312" t="s">
        <v>2384</v>
      </c>
      <c r="E4312" s="235">
        <v>1.573664456235618E-2</v>
      </c>
      <c r="F4312" s="235">
        <v>1.7443638943758361E-2</v>
      </c>
      <c r="G4312" s="235">
        <v>1.9109347168101701E-2</v>
      </c>
      <c r="H4312" s="235">
        <v>2.3188916148502051E-2</v>
      </c>
      <c r="I4312" s="235">
        <v>2.853254608512704E-2</v>
      </c>
      <c r="J4312" s="235">
        <v>3.3767817458541578E-2</v>
      </c>
      <c r="K4312" s="235">
        <v>3.8166587283077459E-2</v>
      </c>
      <c r="L4312" s="235">
        <v>4.1070141737790139E-2</v>
      </c>
      <c r="M4312" s="235">
        <v>4.2217565944101122E-2</v>
      </c>
      <c r="N4312" s="235">
        <v>4.1677248302844902E-2</v>
      </c>
      <c r="O4312" s="235">
        <v>4.01989289929785E-2</v>
      </c>
      <c r="P4312" s="235">
        <v>3.8031117536165587E-2</v>
      </c>
      <c r="Q4312" s="235">
        <v>3.5504766202995489E-2</v>
      </c>
      <c r="R4312" s="235">
        <v>3.2982826731070877E-2</v>
      </c>
      <c r="S4312" s="235">
        <v>3.0644283110850639E-2</v>
      </c>
      <c r="T4312" s="235">
        <v>2.8560843048460589E-2</v>
      </c>
      <c r="U4312" s="235">
        <v>2.674195276776568E-2</v>
      </c>
      <c r="V4312" s="235">
        <v>2.517054788185432E-2</v>
      </c>
      <c r="W4312" s="236">
        <f t="shared" si="174"/>
        <v>2.3691481552401805E-2</v>
      </c>
      <c r="X4312" s="236">
        <f t="shared" si="174"/>
        <v>2.2299327800982493E-2</v>
      </c>
      <c r="Y4312" s="236">
        <f t="shared" si="174"/>
        <v>2.0988979489349802E-2</v>
      </c>
      <c r="Z4312" s="236">
        <f t="shared" si="174"/>
        <v>1.9755629583818077E-2</v>
      </c>
    </row>
    <row r="4313" spans="1:26" x14ac:dyDescent="0.35">
      <c r="A4313" t="str">
        <f t="shared" si="173"/>
        <v>sxm.sol.0_0</v>
      </c>
      <c r="B4313" t="s">
        <v>2337</v>
      </c>
      <c r="C4313" t="s">
        <v>105</v>
      </c>
      <c r="D4313" t="s">
        <v>2380</v>
      </c>
      <c r="E4313" s="235">
        <v>4.640284756392471E-2</v>
      </c>
      <c r="F4313" s="235">
        <v>6.072960988469292E-2</v>
      </c>
      <c r="G4313" s="235">
        <v>7.9550338773613657E-2</v>
      </c>
      <c r="H4313" s="235">
        <v>0.1038410555582349</v>
      </c>
      <c r="I4313" s="235">
        <v>0.13502019696382139</v>
      </c>
      <c r="J4313" s="235">
        <v>0.1742782108114771</v>
      </c>
      <c r="K4313" s="235">
        <v>0.2225777523730241</v>
      </c>
      <c r="L4313" s="235">
        <v>0.27992660791914642</v>
      </c>
      <c r="M4313" s="235">
        <v>0.3446746688576236</v>
      </c>
      <c r="N4313" s="235">
        <v>0.41291539254099519</v>
      </c>
      <c r="O4313" s="235">
        <v>0.47964640071239539</v>
      </c>
      <c r="P4313" s="235">
        <v>0.54069719978763553</v>
      </c>
      <c r="Q4313" s="235">
        <v>0.59389452027043033</v>
      </c>
      <c r="R4313" s="235">
        <v>0.63881503876605461</v>
      </c>
      <c r="S4313" s="235">
        <v>0.67632135375203817</v>
      </c>
      <c r="T4313" s="235">
        <v>0.70754279204819204</v>
      </c>
      <c r="U4313" s="235">
        <v>0.73333157109862723</v>
      </c>
      <c r="V4313" s="235">
        <v>0.75458614299919846</v>
      </c>
      <c r="W4313" s="236">
        <f t="shared" si="174"/>
        <v>0.77645674841650458</v>
      </c>
      <c r="X4313" s="236">
        <f t="shared" si="174"/>
        <v>0.79896124220528053</v>
      </c>
      <c r="Y4313" s="236">
        <f t="shared" si="174"/>
        <v>0.8221179967178146</v>
      </c>
      <c r="Z4313" s="236">
        <f t="shared" si="174"/>
        <v>0.84594591680287845</v>
      </c>
    </row>
    <row r="4314" spans="1:26" x14ac:dyDescent="0.35">
      <c r="A4314" t="str">
        <f t="shared" si="173"/>
        <v>sxm.wnd.0_0</v>
      </c>
      <c r="B4314" t="s">
        <v>2337</v>
      </c>
      <c r="C4314" t="s">
        <v>103</v>
      </c>
      <c r="D4314" t="s">
        <v>2380</v>
      </c>
      <c r="E4314" s="235">
        <v>7.975158303870214E-2</v>
      </c>
      <c r="F4314" s="235">
        <v>9.4993253331175753E-2</v>
      </c>
      <c r="G4314" s="235">
        <v>0.1112071998969525</v>
      </c>
      <c r="H4314" s="235">
        <v>0.12733123204841179</v>
      </c>
      <c r="I4314" s="235">
        <v>0.14219937709503991</v>
      </c>
      <c r="J4314" s="235">
        <v>0.154121635629898</v>
      </c>
      <c r="K4314" s="235">
        <v>0.16153380416991611</v>
      </c>
      <c r="L4314" s="235">
        <v>0.16287383897337179</v>
      </c>
      <c r="M4314" s="235">
        <v>0.15753375214491311</v>
      </c>
      <c r="N4314" s="235">
        <v>0.14615599975289509</v>
      </c>
      <c r="O4314" s="235">
        <v>0.13090033787997299</v>
      </c>
      <c r="P4314" s="235">
        <v>0.1145536732282033</v>
      </c>
      <c r="Q4314" s="235">
        <v>9.936744605786596E-2</v>
      </c>
      <c r="R4314" s="235">
        <v>8.6438713598547948E-2</v>
      </c>
      <c r="S4314" s="235">
        <v>7.5881154813508031E-2</v>
      </c>
      <c r="T4314" s="235">
        <v>6.7412307185282766E-2</v>
      </c>
      <c r="U4314" s="235">
        <v>6.0603267616337338E-2</v>
      </c>
      <c r="V4314" s="235">
        <v>5.5116223852964323E-2</v>
      </c>
      <c r="W4314" s="236">
        <f t="shared" si="174"/>
        <v>5.0125979197054853E-2</v>
      </c>
      <c r="X4314" s="236">
        <f t="shared" si="174"/>
        <v>4.5587553261387657E-2</v>
      </c>
      <c r="Y4314" s="236">
        <f t="shared" si="174"/>
        <v>4.1460038200749248E-2</v>
      </c>
      <c r="Z4314" s="236">
        <f t="shared" si="174"/>
        <v>3.7706229982373558E-2</v>
      </c>
    </row>
    <row r="4315" spans="1:26" x14ac:dyDescent="0.35">
      <c r="A4315" t="str">
        <f t="shared" si="173"/>
        <v>sxm.sol.0_25</v>
      </c>
      <c r="B4315" t="s">
        <v>2337</v>
      </c>
      <c r="C4315" t="s">
        <v>105</v>
      </c>
      <c r="D4315" t="s">
        <v>2381</v>
      </c>
      <c r="E4315" s="235">
        <v>4.640284756392471E-2</v>
      </c>
      <c r="F4315" s="235">
        <v>6.072960988469292E-2</v>
      </c>
      <c r="G4315" s="235">
        <v>7.9550338773613657E-2</v>
      </c>
      <c r="H4315" s="235">
        <v>0.1038410555582349</v>
      </c>
      <c r="I4315" s="235">
        <v>0.13523295710983549</v>
      </c>
      <c r="J4315" s="235">
        <v>0.17519480931103809</v>
      </c>
      <c r="K4315" s="235">
        <v>0.22497535723279169</v>
      </c>
      <c r="L4315" s="235">
        <v>0.28482271222890271</v>
      </c>
      <c r="M4315" s="235">
        <v>0.35315759830267318</v>
      </c>
      <c r="N4315" s="235">
        <v>0.42554237006363532</v>
      </c>
      <c r="O4315" s="235">
        <v>0.49638757444526388</v>
      </c>
      <c r="P4315" s="235">
        <v>0.56094204155371075</v>
      </c>
      <c r="Q4315" s="235">
        <v>0.61682741770279337</v>
      </c>
      <c r="R4315" s="235">
        <v>0.66363168658002403</v>
      </c>
      <c r="S4315" s="235">
        <v>0.70196465672780084</v>
      </c>
      <c r="T4315" s="235">
        <v>0.73296651369014598</v>
      </c>
      <c r="U4315" s="235">
        <v>0.75796414221820851</v>
      </c>
      <c r="V4315" s="235">
        <v>0.77822179777441947</v>
      </c>
      <c r="W4315" s="236">
        <f t="shared" si="174"/>
        <v>0.79902086760839974</v>
      </c>
      <c r="X4315" s="236">
        <f t="shared" si="174"/>
        <v>0.82037582177663537</v>
      </c>
      <c r="Y4315" s="236">
        <f t="shared" si="174"/>
        <v>0.84230151706818157</v>
      </c>
      <c r="Z4315" s="236">
        <f t="shared" si="174"/>
        <v>0.86481320734063383</v>
      </c>
    </row>
    <row r="4316" spans="1:26" x14ac:dyDescent="0.35">
      <c r="A4316" t="str">
        <f t="shared" si="173"/>
        <v>sxm.wnd.0_25</v>
      </c>
      <c r="B4316" t="s">
        <v>2337</v>
      </c>
      <c r="C4316" t="s">
        <v>103</v>
      </c>
      <c r="D4316" t="s">
        <v>2381</v>
      </c>
      <c r="E4316" s="235">
        <v>7.975158303870214E-2</v>
      </c>
      <c r="F4316" s="235">
        <v>9.4993253331175753E-2</v>
      </c>
      <c r="G4316" s="235">
        <v>0.1112071998969525</v>
      </c>
      <c r="H4316" s="235">
        <v>0.12733123204841179</v>
      </c>
      <c r="I4316" s="235">
        <v>0.14248378218585811</v>
      </c>
      <c r="J4316" s="235">
        <v>0.15510071592145189</v>
      </c>
      <c r="K4316" s="235">
        <v>0.16350912640500609</v>
      </c>
      <c r="L4316" s="235">
        <v>0.16585804231163381</v>
      </c>
      <c r="M4316" s="235">
        <v>0.1610801949592833</v>
      </c>
      <c r="N4316" s="235">
        <v>0.14959824648027911</v>
      </c>
      <c r="O4316" s="235">
        <v>0.13354109213634141</v>
      </c>
      <c r="P4316" s="235">
        <v>0.11614022435342029</v>
      </c>
      <c r="Q4316" s="235">
        <v>9.9964486621947179E-2</v>
      </c>
      <c r="R4316" s="235">
        <v>8.6225692126254555E-2</v>
      </c>
      <c r="S4316" s="235">
        <v>7.5148698318266913E-2</v>
      </c>
      <c r="T4316" s="235">
        <v>6.6331047182152714E-2</v>
      </c>
      <c r="U4316" s="235">
        <v>5.9304756084061161E-2</v>
      </c>
      <c r="V4316" s="235">
        <v>5.3697874454384023E-2</v>
      </c>
      <c r="W4316" s="236">
        <f t="shared" si="174"/>
        <v>4.8621087267126488E-2</v>
      </c>
      <c r="X4316" s="236">
        <f t="shared" si="174"/>
        <v>4.4024277516715116E-2</v>
      </c>
      <c r="Y4316" s="236">
        <f t="shared" si="174"/>
        <v>3.9862066436740388E-2</v>
      </c>
      <c r="Z4316" s="236">
        <f t="shared" si="174"/>
        <v>3.6093365530048729E-2</v>
      </c>
    </row>
    <row r="4317" spans="1:26" x14ac:dyDescent="0.35">
      <c r="A4317" t="str">
        <f t="shared" si="173"/>
        <v>sxm.sol.25_50</v>
      </c>
      <c r="B4317" t="s">
        <v>2337</v>
      </c>
      <c r="C4317" t="s">
        <v>105</v>
      </c>
      <c r="D4317" t="s">
        <v>2382</v>
      </c>
      <c r="E4317" s="235">
        <v>4.640284756392471E-2</v>
      </c>
      <c r="F4317" s="235">
        <v>6.072960988469292E-2</v>
      </c>
      <c r="G4317" s="235">
        <v>7.9550338773613657E-2</v>
      </c>
      <c r="H4317" s="235">
        <v>0.105549504095347</v>
      </c>
      <c r="I4317" s="235">
        <v>0.1404840779893631</v>
      </c>
      <c r="J4317" s="235">
        <v>0.18567528151074841</v>
      </c>
      <c r="K4317" s="235">
        <v>0.24246814208062969</v>
      </c>
      <c r="L4317" s="235">
        <v>0.31056606483094468</v>
      </c>
      <c r="M4317" s="235">
        <v>0.38684151249018078</v>
      </c>
      <c r="N4317" s="235">
        <v>0.4650285726215303</v>
      </c>
      <c r="O4317" s="235">
        <v>0.53848451178106982</v>
      </c>
      <c r="P4317" s="235">
        <v>0.60286558377072386</v>
      </c>
      <c r="Q4317" s="235">
        <v>0.65585143320985251</v>
      </c>
      <c r="R4317" s="235">
        <v>0.69806199702181726</v>
      </c>
      <c r="S4317" s="235">
        <v>0.73136459151174316</v>
      </c>
      <c r="T4317" s="235">
        <v>0.75793741567148354</v>
      </c>
      <c r="U4317" s="235">
        <v>0.77924216132435342</v>
      </c>
      <c r="V4317" s="235">
        <v>0.79658024111122083</v>
      </c>
      <c r="W4317" s="236">
        <f t="shared" si="174"/>
        <v>0.81430409187611763</v>
      </c>
      <c r="X4317" s="236">
        <f t="shared" si="174"/>
        <v>0.83242229699444159</v>
      </c>
      <c r="Y4317" s="236">
        <f t="shared" si="174"/>
        <v>0.85094363082105118</v>
      </c>
      <c r="Z4317" s="236">
        <f t="shared" si="174"/>
        <v>0.8698770629395437</v>
      </c>
    </row>
    <row r="4318" spans="1:26" x14ac:dyDescent="0.35">
      <c r="A4318" t="str">
        <f t="shared" si="173"/>
        <v>sxm.wnd.25_50</v>
      </c>
      <c r="B4318" t="s">
        <v>2337</v>
      </c>
      <c r="C4318" t="s">
        <v>103</v>
      </c>
      <c r="D4318" t="s">
        <v>2382</v>
      </c>
      <c r="E4318" s="235">
        <v>7.975158303870214E-2</v>
      </c>
      <c r="F4318" s="235">
        <v>9.4993253331175753E-2</v>
      </c>
      <c r="G4318" s="235">
        <v>0.1112071998969525</v>
      </c>
      <c r="H4318" s="235">
        <v>0.13036311115845431</v>
      </c>
      <c r="I4318" s="235">
        <v>0.1500845669055649</v>
      </c>
      <c r="J4318" s="235">
        <v>0.16717738113141459</v>
      </c>
      <c r="K4318" s="235">
        <v>0.1787935117819697</v>
      </c>
      <c r="L4318" s="235">
        <v>0.18192811957721269</v>
      </c>
      <c r="M4318" s="235">
        <v>0.17507915962718321</v>
      </c>
      <c r="N4318" s="235">
        <v>0.1592301109227057</v>
      </c>
      <c r="O4318" s="235">
        <v>0.13845119452205959</v>
      </c>
      <c r="P4318" s="235">
        <v>0.11727208441632871</v>
      </c>
      <c r="Q4318" s="235">
        <v>9.8802297650824197E-2</v>
      </c>
      <c r="R4318" s="235">
        <v>8.3944875587717738E-2</v>
      </c>
      <c r="S4318" s="235">
        <v>7.2523642934489138E-2</v>
      </c>
      <c r="T4318" s="235">
        <v>6.3730739198113409E-2</v>
      </c>
      <c r="U4318" s="235">
        <v>5.6930496815578477E-2</v>
      </c>
      <c r="V4318" s="235">
        <v>5.1556048127082442E-2</v>
      </c>
      <c r="W4318" s="236">
        <f t="shared" si="174"/>
        <v>4.6688967199645055E-2</v>
      </c>
      <c r="X4318" s="236">
        <f t="shared" si="174"/>
        <v>4.2281356646970178E-2</v>
      </c>
      <c r="Y4318" s="236">
        <f t="shared" si="174"/>
        <v>3.8289840772530094E-2</v>
      </c>
      <c r="Z4318" s="236">
        <f t="shared" si="174"/>
        <v>3.4675138705388908E-2</v>
      </c>
    </row>
    <row r="4319" spans="1:26" x14ac:dyDescent="0.35">
      <c r="A4319" t="str">
        <f t="shared" si="173"/>
        <v>sxm.sol.50_75</v>
      </c>
      <c r="B4319" t="s">
        <v>2337</v>
      </c>
      <c r="C4319" t="s">
        <v>105</v>
      </c>
      <c r="D4319" t="s">
        <v>2383</v>
      </c>
      <c r="E4319" s="235">
        <v>4.640284756392471E-2</v>
      </c>
      <c r="F4319" s="235">
        <v>6.072960988469292E-2</v>
      </c>
      <c r="G4319" s="235">
        <v>7.9550338773613657E-2</v>
      </c>
      <c r="H4319" s="235">
        <v>0.10672104042303771</v>
      </c>
      <c r="I4319" s="235">
        <v>0.14393082901160051</v>
      </c>
      <c r="J4319" s="235">
        <v>0.19224861484323649</v>
      </c>
      <c r="K4319" s="235">
        <v>0.25296056710856418</v>
      </c>
      <c r="L4319" s="235">
        <v>0.32511882371140871</v>
      </c>
      <c r="M4319" s="235">
        <v>0.40452132999842277</v>
      </c>
      <c r="N4319" s="235">
        <v>0.48434040887905738</v>
      </c>
      <c r="O4319" s="235">
        <v>0.55779957227729771</v>
      </c>
      <c r="P4319" s="235">
        <v>0.6205623630769852</v>
      </c>
      <c r="Q4319" s="235">
        <v>0.67124873314468159</v>
      </c>
      <c r="R4319" s="235">
        <v>0.71109061096226056</v>
      </c>
      <c r="S4319" s="235">
        <v>0.74230787668874243</v>
      </c>
      <c r="T4319" s="235">
        <v>0.76712022480019559</v>
      </c>
      <c r="U4319" s="235">
        <v>0.78699979967552136</v>
      </c>
      <c r="V4319" s="235">
        <v>0.80320968020195127</v>
      </c>
      <c r="W4319" s="236">
        <f t="shared" si="174"/>
        <v>0.81975343657789157</v>
      </c>
      <c r="X4319" s="236">
        <f t="shared" si="174"/>
        <v>0.83663794566358218</v>
      </c>
      <c r="Y4319" s="236">
        <f t="shared" si="174"/>
        <v>0.85387022596235229</v>
      </c>
      <c r="Z4319" s="236">
        <f t="shared" si="174"/>
        <v>0.8714574405380513</v>
      </c>
    </row>
    <row r="4320" spans="1:26" x14ac:dyDescent="0.35">
      <c r="A4320" t="str">
        <f t="shared" si="173"/>
        <v>sxm.wnd.50_75</v>
      </c>
      <c r="B4320" t="s">
        <v>2337</v>
      </c>
      <c r="C4320" t="s">
        <v>103</v>
      </c>
      <c r="D4320" t="s">
        <v>2383</v>
      </c>
      <c r="E4320" s="235">
        <v>7.975158303870214E-2</v>
      </c>
      <c r="F4320" s="235">
        <v>9.4993253331175753E-2</v>
      </c>
      <c r="G4320" s="235">
        <v>0.1112071998969525</v>
      </c>
      <c r="H4320" s="235">
        <v>0.13304063064884361</v>
      </c>
      <c r="I4320" s="235">
        <v>0.1568902787220392</v>
      </c>
      <c r="J4320" s="235">
        <v>0.1779872716517682</v>
      </c>
      <c r="K4320" s="235">
        <v>0.19228131467380929</v>
      </c>
      <c r="L4320" s="235">
        <v>0.19586934586724</v>
      </c>
      <c r="M4320" s="235">
        <v>0.1870563311761799</v>
      </c>
      <c r="N4320" s="235">
        <v>0.16784355812211929</v>
      </c>
      <c r="O4320" s="235">
        <v>0.14360107510175471</v>
      </c>
      <c r="P4320" s="235">
        <v>0.11982913382435061</v>
      </c>
      <c r="Q4320" s="235">
        <v>9.978999682529209E-2</v>
      </c>
      <c r="R4320" s="235">
        <v>8.4175891378472478E-2</v>
      </c>
      <c r="S4320" s="235">
        <v>7.2426191656285305E-2</v>
      </c>
      <c r="T4320" s="235">
        <v>6.3514952240544792E-2</v>
      </c>
      <c r="U4320" s="235">
        <v>5.6695449726710617E-2</v>
      </c>
      <c r="V4320" s="235">
        <v>5.1342894070729117E-2</v>
      </c>
      <c r="W4320" s="236">
        <f t="shared" si="174"/>
        <v>4.649566736422206E-2</v>
      </c>
      <c r="X4320" s="236">
        <f t="shared" si="174"/>
        <v>4.2106062051474144E-2</v>
      </c>
      <c r="Y4320" s="236">
        <f t="shared" si="174"/>
        <v>3.8130874595142063E-2</v>
      </c>
      <c r="Z4320" s="236">
        <f t="shared" si="174"/>
        <v>3.4530980256785776E-2</v>
      </c>
    </row>
    <row r="4321" spans="1:26" x14ac:dyDescent="0.35">
      <c r="A4321" t="str">
        <f t="shared" si="173"/>
        <v>sxm.sol.75_100</v>
      </c>
      <c r="B4321" t="s">
        <v>2337</v>
      </c>
      <c r="C4321" t="s">
        <v>105</v>
      </c>
      <c r="D4321" t="s">
        <v>2384</v>
      </c>
      <c r="E4321" s="235">
        <v>4.640284756392471E-2</v>
      </c>
      <c r="F4321" s="235">
        <v>6.072960988469292E-2</v>
      </c>
      <c r="G4321" s="235">
        <v>7.9550338773613657E-2</v>
      </c>
      <c r="H4321" s="235">
        <v>0.1074648120737068</v>
      </c>
      <c r="I4321" s="235">
        <v>0.1460149236846815</v>
      </c>
      <c r="J4321" s="235">
        <v>0.19603350917679879</v>
      </c>
      <c r="K4321" s="235">
        <v>0.25857883960926609</v>
      </c>
      <c r="L4321" s="235">
        <v>0.33232356699433729</v>
      </c>
      <c r="M4321" s="235">
        <v>0.41251091516028549</v>
      </c>
      <c r="N4321" s="235">
        <v>0.49221428243157178</v>
      </c>
      <c r="O4321" s="235">
        <v>0.56509557551573697</v>
      </c>
      <c r="P4321" s="235">
        <v>0.6269993558083552</v>
      </c>
      <c r="Q4321" s="235">
        <v>0.67673734198758873</v>
      </c>
      <c r="R4321" s="235">
        <v>0.71566061488143073</v>
      </c>
      <c r="S4321" s="235">
        <v>0.74610099325186396</v>
      </c>
      <c r="T4321" s="235">
        <v>0.7702372629482781</v>
      </c>
      <c r="U4321" s="235">
        <v>0.78958208498089355</v>
      </c>
      <c r="V4321" s="235">
        <v>0.80537170090189181</v>
      </c>
      <c r="W4321" s="236">
        <f t="shared" si="174"/>
        <v>0.82147706863093506</v>
      </c>
      <c r="X4321" s="236">
        <f t="shared" si="174"/>
        <v>0.83790450239408065</v>
      </c>
      <c r="Y4321" s="236">
        <f t="shared" si="174"/>
        <v>0.85466044268570696</v>
      </c>
      <c r="Z4321" s="236">
        <f t="shared" si="174"/>
        <v>0.8717514587935562</v>
      </c>
    </row>
    <row r="4322" spans="1:26" x14ac:dyDescent="0.35">
      <c r="A4322" t="str">
        <f t="shared" si="173"/>
        <v>sxm.wnd.75_100</v>
      </c>
      <c r="B4322" t="s">
        <v>2337</v>
      </c>
      <c r="C4322" t="s">
        <v>103</v>
      </c>
      <c r="D4322" t="s">
        <v>2384</v>
      </c>
      <c r="E4322" s="235">
        <v>7.975158303870214E-2</v>
      </c>
      <c r="F4322" s="235">
        <v>9.4993253331175753E-2</v>
      </c>
      <c r="G4322" s="235">
        <v>0.1112071998969525</v>
      </c>
      <c r="H4322" s="235">
        <v>0.1351041077618165</v>
      </c>
      <c r="I4322" s="235">
        <v>0.16207861006365171</v>
      </c>
      <c r="J4322" s="235">
        <v>0.18606408449553269</v>
      </c>
      <c r="K4322" s="235">
        <v>0.2022426801074716</v>
      </c>
      <c r="L4322" s="235">
        <v>0.2060371737392514</v>
      </c>
      <c r="M4322" s="235">
        <v>0.19574947536320861</v>
      </c>
      <c r="N4322" s="235">
        <v>0.17429305517356869</v>
      </c>
      <c r="O4322" s="235">
        <v>0.1478430570675332</v>
      </c>
      <c r="P4322" s="235">
        <v>0.1224594561924216</v>
      </c>
      <c r="Q4322" s="235">
        <v>0.10135805958093271</v>
      </c>
      <c r="R4322" s="235">
        <v>8.5172569902293188E-2</v>
      </c>
      <c r="S4322" s="235">
        <v>7.3077950773852374E-2</v>
      </c>
      <c r="T4322" s="235">
        <v>6.398577143964293E-2</v>
      </c>
      <c r="U4322" s="235">
        <v>5.7059780277172123E-2</v>
      </c>
      <c r="V4322" s="235">
        <v>5.1641728004728348E-2</v>
      </c>
      <c r="W4322" s="236">
        <f t="shared" si="174"/>
        <v>4.6738141267979552E-2</v>
      </c>
      <c r="X4322" s="236">
        <f t="shared" si="174"/>
        <v>4.2300169525419505E-2</v>
      </c>
      <c r="Y4322" s="236">
        <f t="shared" si="174"/>
        <v>3.8283600788058876E-2</v>
      </c>
      <c r="Z4322" s="236">
        <f t="shared" si="174"/>
        <v>3.4648421170480566E-2</v>
      </c>
    </row>
    <row r="4323" spans="1:26" x14ac:dyDescent="0.35">
      <c r="A4323" t="str">
        <f t="shared" si="173"/>
        <v>svk.sol.0_0</v>
      </c>
      <c r="B4323" t="s">
        <v>1650</v>
      </c>
      <c r="C4323" t="s">
        <v>105</v>
      </c>
      <c r="D4323" t="s">
        <v>2380</v>
      </c>
      <c r="E4323" s="235">
        <v>9.4196534409237628E-2</v>
      </c>
      <c r="F4323" s="235">
        <v>0.10072169361606929</v>
      </c>
      <c r="G4323" s="235">
        <v>0.1092812736116751</v>
      </c>
      <c r="H4323" s="235">
        <v>0.1173377750758296</v>
      </c>
      <c r="I4323" s="235">
        <v>0.124960030312046</v>
      </c>
      <c r="J4323" s="235">
        <v>0.1319024280805163</v>
      </c>
      <c r="K4323" s="235">
        <v>0.13787711633858399</v>
      </c>
      <c r="L4323" s="235">
        <v>0.14281268485082041</v>
      </c>
      <c r="M4323" s="235">
        <v>0.1467309858864187</v>
      </c>
      <c r="N4323" s="235">
        <v>0.14976509642865651</v>
      </c>
      <c r="O4323" s="235">
        <v>0.1521092425442262</v>
      </c>
      <c r="P4323" s="235">
        <v>0.15363621609979361</v>
      </c>
      <c r="Q4323" s="235">
        <v>0.1549761985574358</v>
      </c>
      <c r="R4323" s="235">
        <v>0.15611586421642831</v>
      </c>
      <c r="S4323" s="235">
        <v>0.15710595915641401</v>
      </c>
      <c r="T4323" s="235">
        <v>0.15798858499762761</v>
      </c>
      <c r="U4323" s="235">
        <v>0.15866959436481881</v>
      </c>
      <c r="V4323" s="235">
        <v>0.15940658950912109</v>
      </c>
      <c r="W4323" s="236">
        <f t="shared" si="174"/>
        <v>0.16014700787918315</v>
      </c>
      <c r="X4323" s="236">
        <f t="shared" si="174"/>
        <v>0.16089086537534666</v>
      </c>
      <c r="Y4323" s="236">
        <f t="shared" si="174"/>
        <v>0.16163817797180788</v>
      </c>
      <c r="Z4323" s="236">
        <f t="shared" si="174"/>
        <v>0.16238896171696063</v>
      </c>
    </row>
    <row r="4324" spans="1:26" x14ac:dyDescent="0.35">
      <c r="A4324" t="str">
        <f t="shared" si="173"/>
        <v>svk.wnd.0_0</v>
      </c>
      <c r="B4324" t="s">
        <v>1650</v>
      </c>
      <c r="C4324" t="s">
        <v>103</v>
      </c>
      <c r="D4324" t="s">
        <v>2380</v>
      </c>
      <c r="E4324" s="235">
        <v>6.2493289460860413E-4</v>
      </c>
      <c r="F4324" s="235">
        <v>7.3392173043186615E-4</v>
      </c>
      <c r="G4324" s="235">
        <v>8.7330042658594715E-4</v>
      </c>
      <c r="H4324" s="235">
        <v>1.026148938772346E-3</v>
      </c>
      <c r="I4324" s="235">
        <v>1.1938979907139861E-3</v>
      </c>
      <c r="J4324" s="235">
        <v>1.3744909970282741E-3</v>
      </c>
      <c r="K4324" s="235">
        <v>1.560970070637044E-3</v>
      </c>
      <c r="L4324" s="235">
        <v>1.753661146186901E-3</v>
      </c>
      <c r="M4324" s="235">
        <v>1.950494724263858E-3</v>
      </c>
      <c r="N4324" s="235">
        <v>2.1494099946705262E-3</v>
      </c>
      <c r="O4324" s="235">
        <v>2.3520484209599291E-3</v>
      </c>
      <c r="P4324" s="235">
        <v>2.5528489251727942E-3</v>
      </c>
      <c r="Q4324" s="235">
        <v>2.7615374300352219E-3</v>
      </c>
      <c r="R4324" s="235">
        <v>2.9759592551283258E-3</v>
      </c>
      <c r="S4324" s="235">
        <v>3.198113773652189E-3</v>
      </c>
      <c r="T4324" s="235">
        <v>3.426903784032122E-3</v>
      </c>
      <c r="U4324" s="235">
        <v>3.6612184322892321E-3</v>
      </c>
      <c r="V4324" s="235">
        <v>3.905249220203382E-3</v>
      </c>
      <c r="W4324" s="236">
        <f t="shared" si="174"/>
        <v>4.165545365279728E-3</v>
      </c>
      <c r="X4324" s="236">
        <f t="shared" si="174"/>
        <v>4.4431910005732645E-3</v>
      </c>
      <c r="Y4324" s="236">
        <f t="shared" si="174"/>
        <v>4.7393425197397934E-3</v>
      </c>
      <c r="Z4324" s="236">
        <f t="shared" si="174"/>
        <v>5.0552333934137765E-3</v>
      </c>
    </row>
    <row r="4325" spans="1:26" x14ac:dyDescent="0.35">
      <c r="A4325" t="str">
        <f t="shared" si="173"/>
        <v>svk.sol.0_25</v>
      </c>
      <c r="B4325" t="s">
        <v>1650</v>
      </c>
      <c r="C4325" t="s">
        <v>105</v>
      </c>
      <c r="D4325" t="s">
        <v>2381</v>
      </c>
      <c r="E4325" s="235">
        <v>9.4196534409237628E-2</v>
      </c>
      <c r="F4325" s="235">
        <v>0.10072169361606929</v>
      </c>
      <c r="G4325" s="235">
        <v>0.1092812736116751</v>
      </c>
      <c r="H4325" s="235">
        <v>0.1173377750758296</v>
      </c>
      <c r="I4325" s="235">
        <v>0.1250365829164555</v>
      </c>
      <c r="J4325" s="235">
        <v>0.13214296153720079</v>
      </c>
      <c r="K4325" s="235">
        <v>0.13832657089275679</v>
      </c>
      <c r="L4325" s="235">
        <v>0.1434722143791434</v>
      </c>
      <c r="M4325" s="235">
        <v>0.14757945125883121</v>
      </c>
      <c r="N4325" s="235">
        <v>0.1507846182373504</v>
      </c>
      <c r="O4325" s="235">
        <v>0.15327903897046391</v>
      </c>
      <c r="P4325" s="235">
        <v>0.15493573484000811</v>
      </c>
      <c r="Q4325" s="235">
        <v>0.15639395261415151</v>
      </c>
      <c r="R4325" s="235">
        <v>0.1576350332820792</v>
      </c>
      <c r="S4325" s="235">
        <v>0.15870545694847521</v>
      </c>
      <c r="T4325" s="235">
        <v>0.15963863005681039</v>
      </c>
      <c r="U4325" s="235">
        <v>0.16032601260297649</v>
      </c>
      <c r="V4325" s="235">
        <v>0.16102331317621851</v>
      </c>
      <c r="W4325" s="236">
        <f t="shared" si="174"/>
        <v>0.16172364649556051</v>
      </c>
      <c r="X4325" s="236">
        <f t="shared" si="174"/>
        <v>0.16242702575122381</v>
      </c>
      <c r="Y4325" s="236">
        <f t="shared" si="174"/>
        <v>0.16313346419079755</v>
      </c>
      <c r="Z4325" s="236">
        <f t="shared" si="174"/>
        <v>0.16384297511948817</v>
      </c>
    </row>
    <row r="4326" spans="1:26" x14ac:dyDescent="0.35">
      <c r="A4326" t="str">
        <f t="shared" si="173"/>
        <v>svk.wnd.0_25</v>
      </c>
      <c r="B4326" t="s">
        <v>1650</v>
      </c>
      <c r="C4326" t="s">
        <v>103</v>
      </c>
      <c r="D4326" t="s">
        <v>2381</v>
      </c>
      <c r="E4326" s="235">
        <v>6.2493289460860413E-4</v>
      </c>
      <c r="F4326" s="235">
        <v>7.3392173043186615E-4</v>
      </c>
      <c r="G4326" s="235">
        <v>8.7330042658594715E-4</v>
      </c>
      <c r="H4326" s="235">
        <v>1.026148938772346E-3</v>
      </c>
      <c r="I4326" s="235">
        <v>1.194320971575137E-3</v>
      </c>
      <c r="J4326" s="235">
        <v>1.375734048943391E-3</v>
      </c>
      <c r="K4326" s="235">
        <v>1.562934981182646E-3</v>
      </c>
      <c r="L4326" s="235">
        <v>1.7555499804728931E-3</v>
      </c>
      <c r="M4326" s="235">
        <v>1.950916130243463E-3</v>
      </c>
      <c r="N4326" s="235">
        <v>2.146665507298143E-3</v>
      </c>
      <c r="O4326" s="235">
        <v>2.3440468069239571E-3</v>
      </c>
      <c r="P4326" s="235">
        <v>2.537285440740689E-3</v>
      </c>
      <c r="Q4326" s="235">
        <v>2.7358387883500272E-3</v>
      </c>
      <c r="R4326" s="235">
        <v>2.9372789216575101E-3</v>
      </c>
      <c r="S4326" s="235">
        <v>3.143234862458683E-3</v>
      </c>
      <c r="T4326" s="235">
        <v>3.353748380012578E-3</v>
      </c>
      <c r="U4326" s="235">
        <v>3.5649311748382432E-3</v>
      </c>
      <c r="V4326" s="235">
        <v>3.783689868611492E-3</v>
      </c>
      <c r="W4326" s="236">
        <f t="shared" si="174"/>
        <v>4.015872486649856E-3</v>
      </c>
      <c r="X4326" s="236">
        <f t="shared" si="174"/>
        <v>4.2623027756102903E-3</v>
      </c>
      <c r="Y4326" s="236">
        <f t="shared" si="174"/>
        <v>4.5238550305990296E-3</v>
      </c>
      <c r="Z4326" s="236">
        <f t="shared" si="174"/>
        <v>4.8014571970302752E-3</v>
      </c>
    </row>
    <row r="4327" spans="1:26" x14ac:dyDescent="0.35">
      <c r="A4327" t="str">
        <f t="shared" si="173"/>
        <v>svk.sol.25_50</v>
      </c>
      <c r="B4327" t="s">
        <v>1650</v>
      </c>
      <c r="C4327" t="s">
        <v>105</v>
      </c>
      <c r="D4327" t="s">
        <v>2382</v>
      </c>
      <c r="E4327" s="235">
        <v>9.4196534409237628E-2</v>
      </c>
      <c r="F4327" s="235">
        <v>0.10072169361606929</v>
      </c>
      <c r="G4327" s="235">
        <v>0.1092812736116751</v>
      </c>
      <c r="H4327" s="235">
        <v>0.1182108333484985</v>
      </c>
      <c r="I4327" s="235">
        <v>0.12701117713863369</v>
      </c>
      <c r="J4327" s="235">
        <v>0.13497086585242379</v>
      </c>
      <c r="K4327" s="235">
        <v>0.1416339228664312</v>
      </c>
      <c r="L4327" s="235">
        <v>0.14697194070717051</v>
      </c>
      <c r="M4327" s="235">
        <v>0.15110120940791591</v>
      </c>
      <c r="N4327" s="235">
        <v>0.1542539194241731</v>
      </c>
      <c r="O4327" s="235">
        <v>0.1566511726142101</v>
      </c>
      <c r="P4327" s="235">
        <v>0.15817452296456799</v>
      </c>
      <c r="Q4327" s="235">
        <v>0.1594809569216401</v>
      </c>
      <c r="R4327" s="235">
        <v>0.16054869014800591</v>
      </c>
      <c r="S4327" s="235">
        <v>0.16142543927118189</v>
      </c>
      <c r="T4327" s="235">
        <v>0.16214574480353031</v>
      </c>
      <c r="U4327" s="235">
        <v>0.16261666696470581</v>
      </c>
      <c r="V4327" s="235">
        <v>0.16310515812675019</v>
      </c>
      <c r="W4327" s="236">
        <f t="shared" si="174"/>
        <v>0.16359511668829213</v>
      </c>
      <c r="X4327" s="236">
        <f t="shared" si="174"/>
        <v>0.16408654705731573</v>
      </c>
      <c r="Y4327" s="236">
        <f t="shared" si="174"/>
        <v>0.16457945365504645</v>
      </c>
      <c r="Z4327" s="236">
        <f t="shared" si="174"/>
        <v>0.16507384091599084</v>
      </c>
    </row>
    <row r="4328" spans="1:26" x14ac:dyDescent="0.35">
      <c r="A4328" t="str">
        <f t="shared" si="173"/>
        <v>svk.wnd.25_50</v>
      </c>
      <c r="B4328" t="s">
        <v>1650</v>
      </c>
      <c r="C4328" t="s">
        <v>103</v>
      </c>
      <c r="D4328" t="s">
        <v>2382</v>
      </c>
      <c r="E4328" s="235">
        <v>6.2493289460860413E-4</v>
      </c>
      <c r="F4328" s="235">
        <v>7.3392173043186615E-4</v>
      </c>
      <c r="G4328" s="235">
        <v>8.7330042658594715E-4</v>
      </c>
      <c r="H4328" s="235">
        <v>1.0308314987523019E-3</v>
      </c>
      <c r="I4328" s="235">
        <v>1.2044751730726239E-3</v>
      </c>
      <c r="J4328" s="235">
        <v>1.388493606891117E-3</v>
      </c>
      <c r="K4328" s="235">
        <v>1.5734662449066489E-3</v>
      </c>
      <c r="L4328" s="235">
        <v>1.7586829203768981E-3</v>
      </c>
      <c r="M4328" s="235">
        <v>1.9422574389160051E-3</v>
      </c>
      <c r="N4328" s="235">
        <v>2.1228132522253542E-3</v>
      </c>
      <c r="O4328" s="235">
        <v>2.3021335543605762E-3</v>
      </c>
      <c r="P4328" s="235">
        <v>2.474892838145296E-3</v>
      </c>
      <c r="Q4328" s="235">
        <v>2.6507403374558631E-3</v>
      </c>
      <c r="R4328" s="235">
        <v>2.8293659818966789E-3</v>
      </c>
      <c r="S4328" s="235">
        <v>3.010134407303358E-3</v>
      </c>
      <c r="T4328" s="235">
        <v>3.1947298826135871E-3</v>
      </c>
      <c r="U4328" s="235">
        <v>3.379774459880996E-3</v>
      </c>
      <c r="V4328" s="235">
        <v>3.5719523937145438E-3</v>
      </c>
      <c r="W4328" s="236">
        <f t="shared" si="174"/>
        <v>3.775057789924925E-3</v>
      </c>
      <c r="X4328" s="236">
        <f t="shared" si="174"/>
        <v>3.9897119968200076E-3</v>
      </c>
      <c r="Y4328" s="236">
        <f t="shared" si="174"/>
        <v>4.2165716933001045E-3</v>
      </c>
      <c r="Z4328" s="236">
        <f t="shared" si="174"/>
        <v>4.4563308977968357E-3</v>
      </c>
    </row>
    <row r="4329" spans="1:26" x14ac:dyDescent="0.35">
      <c r="A4329" t="str">
        <f t="shared" si="173"/>
        <v>svk.sol.50_75</v>
      </c>
      <c r="B4329" t="s">
        <v>1650</v>
      </c>
      <c r="C4329" t="s">
        <v>105</v>
      </c>
      <c r="D4329" t="s">
        <v>2383</v>
      </c>
      <c r="E4329" s="235">
        <v>9.4196534409237628E-2</v>
      </c>
      <c r="F4329" s="235">
        <v>0.10072169361606929</v>
      </c>
      <c r="G4329" s="235">
        <v>0.1092812736116751</v>
      </c>
      <c r="H4329" s="235">
        <v>0.1188793124418657</v>
      </c>
      <c r="I4329" s="235">
        <v>0.12842940304638131</v>
      </c>
      <c r="J4329" s="235">
        <v>0.1368918868218881</v>
      </c>
      <c r="K4329" s="235">
        <v>0.14376435449402281</v>
      </c>
      <c r="L4329" s="235">
        <v>0.1491297506733093</v>
      </c>
      <c r="M4329" s="235">
        <v>0.15319884731410169</v>
      </c>
      <c r="N4329" s="235">
        <v>0.15624533225568571</v>
      </c>
      <c r="O4329" s="235">
        <v>0.15850769104081899</v>
      </c>
      <c r="P4329" s="235">
        <v>0.1598740741558155</v>
      </c>
      <c r="Q4329" s="235">
        <v>0.16101725976678169</v>
      </c>
      <c r="R4329" s="235">
        <v>0.1619239836623142</v>
      </c>
      <c r="S4329" s="235">
        <v>0.16264989171713071</v>
      </c>
      <c r="T4329" s="235">
        <v>0.16323051655363691</v>
      </c>
      <c r="U4329" s="235">
        <v>0.1635696750676213</v>
      </c>
      <c r="V4329" s="235">
        <v>0.16394369669853531</v>
      </c>
      <c r="W4329" s="236">
        <f t="shared" si="174"/>
        <v>0.16431857357465496</v>
      </c>
      <c r="X4329" s="236">
        <f t="shared" si="174"/>
        <v>0.16469430765160076</v>
      </c>
      <c r="Y4329" s="236">
        <f t="shared" si="174"/>
        <v>0.16507090088946491</v>
      </c>
      <c r="Z4329" s="236">
        <f t="shared" si="174"/>
        <v>0.16544835525282167</v>
      </c>
    </row>
    <row r="4330" spans="1:26" x14ac:dyDescent="0.35">
      <c r="A4330" t="str">
        <f t="shared" si="173"/>
        <v>svk.wnd.50_75</v>
      </c>
      <c r="B4330" t="s">
        <v>1650</v>
      </c>
      <c r="C4330" t="s">
        <v>103</v>
      </c>
      <c r="D4330" t="s">
        <v>2383</v>
      </c>
      <c r="E4330" s="235">
        <v>6.2493289460860413E-4</v>
      </c>
      <c r="F4330" s="235">
        <v>7.3392173043186615E-4</v>
      </c>
      <c r="G4330" s="235">
        <v>8.7330042658594715E-4</v>
      </c>
      <c r="H4330" s="235">
        <v>1.0341596415513439E-3</v>
      </c>
      <c r="I4330" s="235">
        <v>1.2113245219077379E-3</v>
      </c>
      <c r="J4330" s="235">
        <v>1.3966079857105861E-3</v>
      </c>
      <c r="K4330" s="235">
        <v>1.579503353490897E-3</v>
      </c>
      <c r="L4330" s="235">
        <v>1.759683111465557E-3</v>
      </c>
      <c r="M4330" s="235">
        <v>1.9360100620529901E-3</v>
      </c>
      <c r="N4330" s="235">
        <v>2.1076935834168911E-3</v>
      </c>
      <c r="O4330" s="235">
        <v>2.276844196988273E-3</v>
      </c>
      <c r="P4330" s="235">
        <v>2.4385833742746029E-3</v>
      </c>
      <c r="Q4330" s="235">
        <v>2.603345206170277E-3</v>
      </c>
      <c r="R4330" s="235">
        <v>2.7709432386463168E-3</v>
      </c>
      <c r="S4330" s="235">
        <v>2.9407287543769551E-3</v>
      </c>
      <c r="T4330" s="235">
        <v>3.1144907447011459E-3</v>
      </c>
      <c r="U4330" s="235">
        <v>3.290237820720614E-3</v>
      </c>
      <c r="V4330" s="235">
        <v>3.4721062563402511E-3</v>
      </c>
      <c r="W4330" s="236">
        <f t="shared" si="174"/>
        <v>3.6640274995917359E-3</v>
      </c>
      <c r="X4330" s="236">
        <f t="shared" si="174"/>
        <v>3.8665572210670467E-3</v>
      </c>
      <c r="Y4330" s="236">
        <f t="shared" si="174"/>
        <v>4.0802818061413445E-3</v>
      </c>
      <c r="Z4330" s="236">
        <f t="shared" si="174"/>
        <v>4.3058200527376555E-3</v>
      </c>
    </row>
    <row r="4331" spans="1:26" x14ac:dyDescent="0.35">
      <c r="A4331" t="str">
        <f t="shared" si="173"/>
        <v>svk.sol.75_100</v>
      </c>
      <c r="B4331" t="s">
        <v>1650</v>
      </c>
      <c r="C4331" t="s">
        <v>105</v>
      </c>
      <c r="D4331" t="s">
        <v>2384</v>
      </c>
      <c r="E4331" s="235">
        <v>9.4196534409237628E-2</v>
      </c>
      <c r="F4331" s="235">
        <v>0.10072169361606929</v>
      </c>
      <c r="G4331" s="235">
        <v>0.1092812736116751</v>
      </c>
      <c r="H4331" s="235">
        <v>0.1193484632097063</v>
      </c>
      <c r="I4331" s="235">
        <v>0.12937663068983701</v>
      </c>
      <c r="J4331" s="235">
        <v>0.1381163905852682</v>
      </c>
      <c r="K4331" s="235">
        <v>0.14506374711657799</v>
      </c>
      <c r="L4331" s="235">
        <v>0.15038996653385689</v>
      </c>
      <c r="M4331" s="235">
        <v>0.1543713536280821</v>
      </c>
      <c r="N4331" s="235">
        <v>0.1573053454147825</v>
      </c>
      <c r="O4331" s="235">
        <v>0.15944199876198181</v>
      </c>
      <c r="P4331" s="235">
        <v>0.16067959919428421</v>
      </c>
      <c r="Q4331" s="235">
        <v>0.1617102919632295</v>
      </c>
      <c r="R4331" s="235">
        <v>0.16251895991871601</v>
      </c>
      <c r="S4331" s="235">
        <v>0.1631541829006572</v>
      </c>
      <c r="T4331" s="235">
        <v>0.16365246756185059</v>
      </c>
      <c r="U4331" s="235">
        <v>0.16392038137558679</v>
      </c>
      <c r="V4331" s="235">
        <v>0.16423700401451341</v>
      </c>
      <c r="W4331" s="236">
        <f t="shared" si="174"/>
        <v>0.16455423823019844</v>
      </c>
      <c r="X4331" s="236">
        <f t="shared" si="174"/>
        <v>0.16487208520394128</v>
      </c>
      <c r="Y4331" s="236">
        <f t="shared" si="174"/>
        <v>0.16519054611932307</v>
      </c>
      <c r="Z4331" s="236">
        <f t="shared" si="174"/>
        <v>0.16550962216221116</v>
      </c>
    </row>
    <row r="4332" spans="1:26" x14ac:dyDescent="0.35">
      <c r="A4332" t="str">
        <f t="shared" si="173"/>
        <v>svk.wnd.75_100</v>
      </c>
      <c r="B4332" t="s">
        <v>1650</v>
      </c>
      <c r="C4332" t="s">
        <v>103</v>
      </c>
      <c r="D4332" t="s">
        <v>2384</v>
      </c>
      <c r="E4332" s="235">
        <v>6.2493289460860413E-4</v>
      </c>
      <c r="F4332" s="235">
        <v>7.3392173043186615E-4</v>
      </c>
      <c r="G4332" s="235">
        <v>8.7330042658594715E-4</v>
      </c>
      <c r="H4332" s="235">
        <v>1.036299620584213E-3</v>
      </c>
      <c r="I4332" s="235">
        <v>1.2155610637195301E-3</v>
      </c>
      <c r="J4332" s="235">
        <v>1.4014425923065631E-3</v>
      </c>
      <c r="K4332" s="235">
        <v>1.5827740653855779E-3</v>
      </c>
      <c r="L4332" s="235">
        <v>1.7597108253644099E-3</v>
      </c>
      <c r="M4332" s="235">
        <v>1.9316901028379309E-3</v>
      </c>
      <c r="N4332" s="235">
        <v>2.0982616803621912E-3</v>
      </c>
      <c r="O4332" s="235">
        <v>2.261717513768463E-3</v>
      </c>
      <c r="P4332" s="235">
        <v>2.4179853145840429E-3</v>
      </c>
      <c r="Q4332" s="235">
        <v>2.5775844888956331E-3</v>
      </c>
      <c r="R4332" s="235">
        <v>2.7400593064088371E-3</v>
      </c>
      <c r="S4332" s="235">
        <v>2.9048232972241068E-3</v>
      </c>
      <c r="T4332" s="235">
        <v>3.0736378720210718E-3</v>
      </c>
      <c r="U4332" s="235">
        <v>3.2445670995138801E-3</v>
      </c>
      <c r="V4332" s="235">
        <v>3.4217369789328001E-3</v>
      </c>
      <c r="W4332" s="236">
        <f t="shared" si="174"/>
        <v>3.6085812356139498E-3</v>
      </c>
      <c r="X4332" s="236">
        <f t="shared" si="174"/>
        <v>3.8056281398012263E-3</v>
      </c>
      <c r="Y4332" s="236">
        <f t="shared" si="174"/>
        <v>4.013434807982893E-3</v>
      </c>
      <c r="Z4332" s="236">
        <f t="shared" si="174"/>
        <v>4.2325887780433552E-3</v>
      </c>
    </row>
    <row r="4333" spans="1:26" x14ac:dyDescent="0.35">
      <c r="A4333" t="str">
        <f t="shared" si="173"/>
        <v>svn.sol.0_0</v>
      </c>
      <c r="B4333" t="s">
        <v>1660</v>
      </c>
      <c r="C4333" t="s">
        <v>105</v>
      </c>
      <c r="D4333" t="s">
        <v>2380</v>
      </c>
      <c r="E4333" s="235">
        <v>6.8129474224548833E-2</v>
      </c>
      <c r="F4333" s="235">
        <v>7.562690493327108E-2</v>
      </c>
      <c r="G4333" s="235">
        <v>8.5113642508278728E-2</v>
      </c>
      <c r="H4333" s="235">
        <v>9.5179470138661543E-2</v>
      </c>
      <c r="I4333" s="235">
        <v>0.1060042353473582</v>
      </c>
      <c r="J4333" s="235">
        <v>0.1175118222713613</v>
      </c>
      <c r="K4333" s="235">
        <v>0.129349919594863</v>
      </c>
      <c r="L4333" s="235">
        <v>0.14153428851125091</v>
      </c>
      <c r="M4333" s="235">
        <v>0.15373176842502009</v>
      </c>
      <c r="N4333" s="235">
        <v>0.1654601560183652</v>
      </c>
      <c r="O4333" s="235">
        <v>0.17615381502336019</v>
      </c>
      <c r="P4333" s="235">
        <v>0.185053330309222</v>
      </c>
      <c r="Q4333" s="235">
        <v>0.1918685265009448</v>
      </c>
      <c r="R4333" s="235">
        <v>0.1962725309283738</v>
      </c>
      <c r="S4333" s="235">
        <v>0.1980277186779448</v>
      </c>
      <c r="T4333" s="235">
        <v>0.1972947716806977</v>
      </c>
      <c r="U4333" s="235">
        <v>0.19446431972255529</v>
      </c>
      <c r="V4333" s="235">
        <v>0.18996331030156571</v>
      </c>
      <c r="W4333" s="236">
        <f t="shared" si="174"/>
        <v>0.18556647981600627</v>
      </c>
      <c r="X4333" s="236">
        <f t="shared" si="174"/>
        <v>0.18127141697330404</v>
      </c>
      <c r="Y4333" s="236">
        <f t="shared" si="174"/>
        <v>0.17707576629189867</v>
      </c>
      <c r="Z4333" s="236">
        <f t="shared" si="174"/>
        <v>0.1729772268094584</v>
      </c>
    </row>
    <row r="4334" spans="1:26" x14ac:dyDescent="0.35">
      <c r="A4334" t="str">
        <f t="shared" si="173"/>
        <v>svn.wnd.0_0</v>
      </c>
      <c r="B4334" t="s">
        <v>1660</v>
      </c>
      <c r="C4334" t="s">
        <v>103</v>
      </c>
      <c r="D4334" t="s">
        <v>2380</v>
      </c>
      <c r="E4334" s="235">
        <v>9.2656814022124131E-4</v>
      </c>
      <c r="F4334" s="235">
        <v>1.083582909758089E-3</v>
      </c>
      <c r="G4334" s="235">
        <v>1.289581610661206E-3</v>
      </c>
      <c r="H4334" s="235">
        <v>1.527189607825989E-3</v>
      </c>
      <c r="I4334" s="235">
        <v>1.804700680183077E-3</v>
      </c>
      <c r="J4334" s="235">
        <v>2.126891899573703E-3</v>
      </c>
      <c r="K4334" s="235">
        <v>2.4936161037483768E-3</v>
      </c>
      <c r="L4334" s="235">
        <v>2.910322065724644E-3</v>
      </c>
      <c r="M4334" s="235">
        <v>3.3774697673883522E-3</v>
      </c>
      <c r="N4334" s="235">
        <v>3.888991631469866E-3</v>
      </c>
      <c r="O4334" s="235">
        <v>4.4331730565009006E-3</v>
      </c>
      <c r="P4334" s="235">
        <v>4.9934697645797046E-3</v>
      </c>
      <c r="Q4334" s="235">
        <v>5.5541727332073191E-3</v>
      </c>
      <c r="R4334" s="235">
        <v>6.0962222228073387E-3</v>
      </c>
      <c r="S4334" s="235">
        <v>6.6015792399713594E-3</v>
      </c>
      <c r="T4334" s="235">
        <v>7.055142819842041E-3</v>
      </c>
      <c r="U4334" s="235">
        <v>7.4533350243943166E-3</v>
      </c>
      <c r="V4334" s="235">
        <v>7.7964567769006239E-3</v>
      </c>
      <c r="W4334" s="236">
        <f t="shared" si="174"/>
        <v>8.1553744833869502E-3</v>
      </c>
      <c r="X4334" s="236">
        <f t="shared" si="174"/>
        <v>8.5308153264359102E-3</v>
      </c>
      <c r="Y4334" s="236">
        <f t="shared" si="174"/>
        <v>8.9235399652095732E-3</v>
      </c>
      <c r="Z4334" s="236">
        <f t="shared" si="174"/>
        <v>9.3343440765773691E-3</v>
      </c>
    </row>
    <row r="4335" spans="1:26" x14ac:dyDescent="0.35">
      <c r="A4335" t="str">
        <f t="shared" si="173"/>
        <v>svn.sol.0_25</v>
      </c>
      <c r="B4335" t="s">
        <v>1660</v>
      </c>
      <c r="C4335" t="s">
        <v>105</v>
      </c>
      <c r="D4335" t="s">
        <v>2381</v>
      </c>
      <c r="E4335" s="235">
        <v>6.8129474224548833E-2</v>
      </c>
      <c r="F4335" s="235">
        <v>7.562690493327108E-2</v>
      </c>
      <c r="G4335" s="235">
        <v>8.5113642508278728E-2</v>
      </c>
      <c r="H4335" s="235">
        <v>9.5179470138661543E-2</v>
      </c>
      <c r="I4335" s="235">
        <v>0.10610310181682719</v>
      </c>
      <c r="J4335" s="235">
        <v>0.1178720829631232</v>
      </c>
      <c r="K4335" s="235">
        <v>0.13015919227004191</v>
      </c>
      <c r="L4335" s="235">
        <v>0.142981188305844</v>
      </c>
      <c r="M4335" s="235">
        <v>0.15596675191507831</v>
      </c>
      <c r="N4335" s="235">
        <v>0.16855418480214809</v>
      </c>
      <c r="O4335" s="235">
        <v>0.18004943445631549</v>
      </c>
      <c r="P4335" s="235">
        <v>0.1895808977053727</v>
      </c>
      <c r="Q4335" s="235">
        <v>0.19678463255715839</v>
      </c>
      <c r="R4335" s="235">
        <v>0.20131829680214031</v>
      </c>
      <c r="S4335" s="235">
        <v>0.20291728106073409</v>
      </c>
      <c r="T4335" s="235">
        <v>0.201922326395095</v>
      </c>
      <c r="U4335" s="235">
        <v>0.19864527955400141</v>
      </c>
      <c r="V4335" s="235">
        <v>0.19367842521685069</v>
      </c>
      <c r="W4335" s="236">
        <f t="shared" si="174"/>
        <v>0.18883576029946297</v>
      </c>
      <c r="X4335" s="236">
        <f t="shared" si="174"/>
        <v>0.18411417961474516</v>
      </c>
      <c r="Y4335" s="236">
        <f t="shared" si="174"/>
        <v>0.17951065561657309</v>
      </c>
      <c r="Z4335" s="236">
        <f t="shared" si="174"/>
        <v>0.175022236458485</v>
      </c>
    </row>
    <row r="4336" spans="1:26" x14ac:dyDescent="0.35">
      <c r="A4336" t="str">
        <f t="shared" si="173"/>
        <v>svn.wnd.0_25</v>
      </c>
      <c r="B4336" t="s">
        <v>1660</v>
      </c>
      <c r="C4336" t="s">
        <v>103</v>
      </c>
      <c r="D4336" t="s">
        <v>2381</v>
      </c>
      <c r="E4336" s="235">
        <v>9.2656814022124131E-4</v>
      </c>
      <c r="F4336" s="235">
        <v>1.083582909758089E-3</v>
      </c>
      <c r="G4336" s="235">
        <v>1.289581610661206E-3</v>
      </c>
      <c r="H4336" s="235">
        <v>1.527189607825989E-3</v>
      </c>
      <c r="I4336" s="235">
        <v>1.8059705874519231E-3</v>
      </c>
      <c r="J4336" s="235">
        <v>2.1317581860088308E-3</v>
      </c>
      <c r="K4336" s="235">
        <v>2.5051257200757781E-3</v>
      </c>
      <c r="L4336" s="235">
        <v>2.9320216857832699E-3</v>
      </c>
      <c r="M4336" s="235">
        <v>3.4127933367248762E-3</v>
      </c>
      <c r="N4336" s="235">
        <v>3.9402440666233846E-3</v>
      </c>
      <c r="O4336" s="235">
        <v>4.5000726457131296E-3</v>
      </c>
      <c r="P4336" s="235">
        <v>5.0706485537974286E-3</v>
      </c>
      <c r="Q4336" s="235">
        <v>5.6357262351187584E-3</v>
      </c>
      <c r="R4336" s="235">
        <v>6.1727029130230412E-3</v>
      </c>
      <c r="S4336" s="235">
        <v>6.6607201471925309E-3</v>
      </c>
      <c r="T4336" s="235">
        <v>7.0889936267691522E-3</v>
      </c>
      <c r="U4336" s="235">
        <v>7.4511781435006369E-3</v>
      </c>
      <c r="V4336" s="235">
        <v>7.7537204530132619E-3</v>
      </c>
      <c r="W4336" s="236">
        <f t="shared" si="174"/>
        <v>8.0685469741340974E-3</v>
      </c>
      <c r="X4336" s="236">
        <f t="shared" si="174"/>
        <v>8.3961564862076853E-3</v>
      </c>
      <c r="Y4336" s="236">
        <f t="shared" si="174"/>
        <v>8.7370680206584339E-3</v>
      </c>
      <c r="Z4336" s="236">
        <f t="shared" si="174"/>
        <v>9.0918216832915812E-3</v>
      </c>
    </row>
    <row r="4337" spans="1:26" x14ac:dyDescent="0.35">
      <c r="A4337" t="str">
        <f t="shared" si="173"/>
        <v>svn.sol.25_50</v>
      </c>
      <c r="B4337" t="s">
        <v>1660</v>
      </c>
      <c r="C4337" t="s">
        <v>105</v>
      </c>
      <c r="D4337" t="s">
        <v>2382</v>
      </c>
      <c r="E4337" s="235">
        <v>6.8129474224548833E-2</v>
      </c>
      <c r="F4337" s="235">
        <v>7.562690493327108E-2</v>
      </c>
      <c r="G4337" s="235">
        <v>8.5113642508278728E-2</v>
      </c>
      <c r="H4337" s="235">
        <v>9.619142993473026E-2</v>
      </c>
      <c r="I4337" s="235">
        <v>0.1086497815171617</v>
      </c>
      <c r="J4337" s="235">
        <v>0.1221563484065593</v>
      </c>
      <c r="K4337" s="235">
        <v>0.1362850349338591</v>
      </c>
      <c r="L4337" s="235">
        <v>0.15088862081110449</v>
      </c>
      <c r="M4337" s="235">
        <v>0.16541450304266259</v>
      </c>
      <c r="N4337" s="235">
        <v>0.17913457068127361</v>
      </c>
      <c r="O4337" s="235">
        <v>0.19113926522133029</v>
      </c>
      <c r="P4337" s="235">
        <v>0.200540565996916</v>
      </c>
      <c r="Q4337" s="235">
        <v>0.2071041844065093</v>
      </c>
      <c r="R4337" s="235">
        <v>0.21053125699219699</v>
      </c>
      <c r="S4337" s="235">
        <v>0.2108523596648284</v>
      </c>
      <c r="T4337" s="235">
        <v>0.2085416784143001</v>
      </c>
      <c r="U4337" s="235">
        <v>0.20404079882526369</v>
      </c>
      <c r="V4337" s="235">
        <v>0.19808731462514459</v>
      </c>
      <c r="W4337" s="236">
        <f t="shared" si="174"/>
        <v>0.19230754065516148</v>
      </c>
      <c r="X4337" s="236">
        <f t="shared" si="174"/>
        <v>0.18669640841373789</v>
      </c>
      <c r="Y4337" s="236">
        <f t="shared" si="174"/>
        <v>0.18124899728758351</v>
      </c>
      <c r="Z4337" s="236">
        <f t="shared" si="174"/>
        <v>0.17596053023662306</v>
      </c>
    </row>
    <row r="4338" spans="1:26" x14ac:dyDescent="0.35">
      <c r="A4338" t="str">
        <f t="shared" si="173"/>
        <v>svn.wnd.25_50</v>
      </c>
      <c r="B4338" t="s">
        <v>1660</v>
      </c>
      <c r="C4338" t="s">
        <v>103</v>
      </c>
      <c r="D4338" t="s">
        <v>2382</v>
      </c>
      <c r="E4338" s="235">
        <v>9.2656814022124131E-4</v>
      </c>
      <c r="F4338" s="235">
        <v>1.083582909758089E-3</v>
      </c>
      <c r="G4338" s="235">
        <v>1.289581610661206E-3</v>
      </c>
      <c r="H4338" s="235">
        <v>1.539629681927418E-3</v>
      </c>
      <c r="I4338" s="235">
        <v>1.838866982798851E-3</v>
      </c>
      <c r="J4338" s="235">
        <v>2.1895648542954401E-3</v>
      </c>
      <c r="K4338" s="235">
        <v>2.590543919821883E-3</v>
      </c>
      <c r="L4338" s="235">
        <v>3.04740092713151E-3</v>
      </c>
      <c r="M4338" s="235">
        <v>3.555983001340887E-3</v>
      </c>
      <c r="N4338" s="235">
        <v>4.1021829624437326E-3</v>
      </c>
      <c r="O4338" s="235">
        <v>4.6699071329752637E-3</v>
      </c>
      <c r="P4338" s="235">
        <v>5.2321086773198097E-3</v>
      </c>
      <c r="Q4338" s="235">
        <v>5.76960978550645E-3</v>
      </c>
      <c r="R4338" s="235">
        <v>6.2636472975450986E-3</v>
      </c>
      <c r="S4338" s="235">
        <v>6.6999892172965054E-3</v>
      </c>
      <c r="T4338" s="235">
        <v>7.0733474191599843E-3</v>
      </c>
      <c r="U4338" s="235">
        <v>7.3813217434290732E-3</v>
      </c>
      <c r="V4338" s="235">
        <v>7.6362532992816923E-3</v>
      </c>
      <c r="W4338" s="236">
        <f t="shared" si="174"/>
        <v>7.8999895245998163E-3</v>
      </c>
      <c r="X4338" s="236">
        <f t="shared" si="174"/>
        <v>8.1728345096485269E-3</v>
      </c>
      <c r="Y4338" s="236">
        <f t="shared" si="174"/>
        <v>8.455102847175669E-3</v>
      </c>
      <c r="Z4338" s="236">
        <f t="shared" si="174"/>
        <v>8.7471199951401537E-3</v>
      </c>
    </row>
    <row r="4339" spans="1:26" x14ac:dyDescent="0.35">
      <c r="A4339" t="str">
        <f t="shared" si="173"/>
        <v>svn.sol.50_75</v>
      </c>
      <c r="B4339" t="s">
        <v>1660</v>
      </c>
      <c r="C4339" t="s">
        <v>105</v>
      </c>
      <c r="D4339" t="s">
        <v>2383</v>
      </c>
      <c r="E4339" s="235">
        <v>6.8129474224548833E-2</v>
      </c>
      <c r="F4339" s="235">
        <v>7.562690493327108E-2</v>
      </c>
      <c r="G4339" s="235">
        <v>8.5113642508278728E-2</v>
      </c>
      <c r="H4339" s="235">
        <v>9.6997236628880976E-2</v>
      </c>
      <c r="I4339" s="235">
        <v>0.110584736933898</v>
      </c>
      <c r="J4339" s="235">
        <v>0.12525150440908689</v>
      </c>
      <c r="K4339" s="235">
        <v>0.14045618175479871</v>
      </c>
      <c r="L4339" s="235">
        <v>0.15598316637359769</v>
      </c>
      <c r="M4339" s="235">
        <v>0.1711862596136515</v>
      </c>
      <c r="N4339" s="235">
        <v>0.18529158337420271</v>
      </c>
      <c r="O4339" s="235">
        <v>0.1973297761295334</v>
      </c>
      <c r="P4339" s="235">
        <v>0.20642831174647619</v>
      </c>
      <c r="Q4339" s="235">
        <v>0.2124584433667733</v>
      </c>
      <c r="R4339" s="235">
        <v>0.21516186286605529</v>
      </c>
      <c r="S4339" s="235">
        <v>0.2147738954429933</v>
      </c>
      <c r="T4339" s="235">
        <v>0.21172186237331889</v>
      </c>
      <c r="U4339" s="235">
        <v>0.20661005250727449</v>
      </c>
      <c r="V4339" s="235">
        <v>0.2001841658258785</v>
      </c>
      <c r="W4339" s="236">
        <f t="shared" si="174"/>
        <v>0.19395813398765713</v>
      </c>
      <c r="X4339" s="236">
        <f t="shared" si="174"/>
        <v>0.18792574120320718</v>
      </c>
      <c r="Y4339" s="236">
        <f t="shared" si="174"/>
        <v>0.18208096500362395</v>
      </c>
      <c r="Z4339" s="236">
        <f t="shared" si="174"/>
        <v>0.17641797022793984</v>
      </c>
    </row>
    <row r="4340" spans="1:26" x14ac:dyDescent="0.35">
      <c r="A4340" t="str">
        <f t="shared" si="173"/>
        <v>svn.wnd.50_75</v>
      </c>
      <c r="B4340" t="s">
        <v>1660</v>
      </c>
      <c r="C4340" t="s">
        <v>103</v>
      </c>
      <c r="D4340" t="s">
        <v>2383</v>
      </c>
      <c r="E4340" s="235">
        <v>9.2656814022124131E-4</v>
      </c>
      <c r="F4340" s="235">
        <v>1.083582909758089E-3</v>
      </c>
      <c r="G4340" s="235">
        <v>1.289581610661206E-3</v>
      </c>
      <c r="H4340" s="235">
        <v>1.5489634208592439E-3</v>
      </c>
      <c r="I4340" s="235">
        <v>1.862945095457629E-3</v>
      </c>
      <c r="J4340" s="235">
        <v>2.230712000373441E-3</v>
      </c>
      <c r="K4340" s="235">
        <v>2.6497482860156768E-3</v>
      </c>
      <c r="L4340" s="235">
        <v>3.1240457150585751E-3</v>
      </c>
      <c r="M4340" s="235">
        <v>3.6449642129347789E-3</v>
      </c>
      <c r="N4340" s="235">
        <v>4.2005816237458381E-3</v>
      </c>
      <c r="O4340" s="235">
        <v>4.7700044645806071E-3</v>
      </c>
      <c r="P4340" s="235">
        <v>5.3226129670088393E-3</v>
      </c>
      <c r="Q4340" s="235">
        <v>5.8468600118326067E-3</v>
      </c>
      <c r="R4340" s="235">
        <v>6.3215497939260153E-3</v>
      </c>
      <c r="S4340" s="235">
        <v>6.7369830981768462E-3</v>
      </c>
      <c r="T4340" s="235">
        <v>7.0869792267954932E-3</v>
      </c>
      <c r="U4340" s="235">
        <v>7.374279083644698E-3</v>
      </c>
      <c r="V4340" s="235">
        <v>7.612175630358149E-3</v>
      </c>
      <c r="W4340" s="236">
        <f t="shared" si="174"/>
        <v>7.8577467939794018E-3</v>
      </c>
      <c r="X4340" s="236">
        <f t="shared" si="174"/>
        <v>8.1112401600471912E-3</v>
      </c>
      <c r="Y4340" s="236">
        <f t="shared" si="174"/>
        <v>8.3729113012870719E-3</v>
      </c>
      <c r="Z4340" s="236">
        <f t="shared" si="174"/>
        <v>8.6430240352805537E-3</v>
      </c>
    </row>
    <row r="4341" spans="1:26" x14ac:dyDescent="0.35">
      <c r="A4341" t="str">
        <f t="shared" si="173"/>
        <v>svn.sol.75_100</v>
      </c>
      <c r="B4341" t="s">
        <v>1660</v>
      </c>
      <c r="C4341" t="s">
        <v>105</v>
      </c>
      <c r="D4341" t="s">
        <v>2384</v>
      </c>
      <c r="E4341" s="235">
        <v>6.8129474224548833E-2</v>
      </c>
      <c r="F4341" s="235">
        <v>7.562690493327108E-2</v>
      </c>
      <c r="G4341" s="235">
        <v>8.5113642508278728E-2</v>
      </c>
      <c r="H4341" s="235">
        <v>9.7549378177641796E-2</v>
      </c>
      <c r="I4341" s="235">
        <v>0.1118616267301876</v>
      </c>
      <c r="J4341" s="235">
        <v>0.12721030931350261</v>
      </c>
      <c r="K4341" s="235">
        <v>0.14298183742361509</v>
      </c>
      <c r="L4341" s="235">
        <v>0.15892214208194161</v>
      </c>
      <c r="M4341" s="235">
        <v>0.17436502814209839</v>
      </c>
      <c r="N4341" s="235">
        <v>0.18854795265056901</v>
      </c>
      <c r="O4341" s="235">
        <v>0.20051923033383401</v>
      </c>
      <c r="P4341" s="235">
        <v>0.20939359452777251</v>
      </c>
      <c r="Q4341" s="235">
        <v>0.21511664616073919</v>
      </c>
      <c r="R4341" s="235">
        <v>0.21746332765845941</v>
      </c>
      <c r="S4341" s="235">
        <v>0.21670742454943609</v>
      </c>
      <c r="T4341" s="235">
        <v>0.21328948609283119</v>
      </c>
      <c r="U4341" s="235">
        <v>0.20788453923574751</v>
      </c>
      <c r="V4341" s="235">
        <v>0.20123915940487269</v>
      </c>
      <c r="W4341" s="236">
        <f t="shared" si="174"/>
        <v>0.19480621034570869</v>
      </c>
      <c r="X4341" s="236">
        <f t="shared" si="174"/>
        <v>0.18857890135043773</v>
      </c>
      <c r="Y4341" s="236">
        <f t="shared" si="174"/>
        <v>0.18255065878766788</v>
      </c>
      <c r="Z4341" s="236">
        <f t="shared" si="174"/>
        <v>0.17671511916321911</v>
      </c>
    </row>
    <row r="4342" spans="1:26" x14ac:dyDescent="0.35">
      <c r="A4342" t="str">
        <f t="shared" si="173"/>
        <v>svn.wnd.75_100</v>
      </c>
      <c r="B4342" t="s">
        <v>1660</v>
      </c>
      <c r="C4342" t="s">
        <v>103</v>
      </c>
      <c r="D4342" t="s">
        <v>2384</v>
      </c>
      <c r="E4342" s="235">
        <v>9.2656814022124131E-4</v>
      </c>
      <c r="F4342" s="235">
        <v>1.083582909758089E-3</v>
      </c>
      <c r="G4342" s="235">
        <v>1.289581610661206E-3</v>
      </c>
      <c r="H4342" s="235">
        <v>1.5547056998219599E-3</v>
      </c>
      <c r="I4342" s="235">
        <v>1.8774844909480439E-3</v>
      </c>
      <c r="J4342" s="235">
        <v>2.2549596831826892E-3</v>
      </c>
      <c r="K4342" s="235">
        <v>2.683532597355764E-3</v>
      </c>
      <c r="L4342" s="235">
        <v>3.166011266297964E-3</v>
      </c>
      <c r="M4342" s="235">
        <v>3.6928801225813452E-3</v>
      </c>
      <c r="N4342" s="235">
        <v>4.2515420270995948E-3</v>
      </c>
      <c r="O4342" s="235">
        <v>4.8198401987460506E-3</v>
      </c>
      <c r="P4342" s="235">
        <v>5.3692650504895178E-3</v>
      </c>
      <c r="Q4342" s="235">
        <v>5.8882158048582083E-3</v>
      </c>
      <c r="R4342" s="235">
        <v>6.3557259776518818E-3</v>
      </c>
      <c r="S4342" s="235">
        <v>6.7627208379605307E-3</v>
      </c>
      <c r="T4342" s="235">
        <v>7.1034034063271233E-3</v>
      </c>
      <c r="U4342" s="235">
        <v>7.3827786623090882E-3</v>
      </c>
      <c r="V4342" s="235">
        <v>7.6146424586998902E-3</v>
      </c>
      <c r="W4342" s="236">
        <f t="shared" si="174"/>
        <v>7.8537881773229293E-3</v>
      </c>
      <c r="X4342" s="236">
        <f t="shared" si="174"/>
        <v>8.1004445144741422E-3</v>
      </c>
      <c r="Y4342" s="236">
        <f t="shared" si="174"/>
        <v>8.354847348893071E-3</v>
      </c>
      <c r="Z4342" s="236">
        <f t="shared" si="174"/>
        <v>8.6172399673349314E-3</v>
      </c>
    </row>
    <row r="4343" spans="1:26" x14ac:dyDescent="0.35">
      <c r="A4343" t="str">
        <f t="shared" si="173"/>
        <v>slb.sol.0_0</v>
      </c>
      <c r="B4343" t="s">
        <v>2339</v>
      </c>
      <c r="C4343" t="s">
        <v>105</v>
      </c>
      <c r="D4343" t="s">
        <v>2380</v>
      </c>
      <c r="E4343" s="235">
        <v>2.090400227663932E-2</v>
      </c>
      <c r="F4343" s="235">
        <v>2.3238427330968741E-2</v>
      </c>
      <c r="G4343" s="235">
        <v>2.5784977101884151E-2</v>
      </c>
      <c r="H4343" s="235">
        <v>2.8523010345819149E-2</v>
      </c>
      <c r="I4343" s="235">
        <v>3.1460164405327368E-2</v>
      </c>
      <c r="J4343" s="235">
        <v>3.4590724557257473E-2</v>
      </c>
      <c r="K4343" s="235">
        <v>3.7913867827805009E-2</v>
      </c>
      <c r="L4343" s="235">
        <v>4.138315222475205E-2</v>
      </c>
      <c r="M4343" s="235">
        <v>4.5008204905001757E-2</v>
      </c>
      <c r="N4343" s="235">
        <v>4.8761481356197602E-2</v>
      </c>
      <c r="O4343" s="235">
        <v>5.2639744983810591E-2</v>
      </c>
      <c r="P4343" s="235">
        <v>5.660612148758238E-2</v>
      </c>
      <c r="Q4343" s="235">
        <v>6.0610242346617139E-2</v>
      </c>
      <c r="R4343" s="235">
        <v>6.4641589518515258E-2</v>
      </c>
      <c r="S4343" s="235">
        <v>6.8701963041991179E-2</v>
      </c>
      <c r="T4343" s="235">
        <v>7.2754689684551094E-2</v>
      </c>
      <c r="U4343" s="235">
        <v>7.6814348751658851E-2</v>
      </c>
      <c r="V4343" s="235">
        <v>8.0836373986807264E-2</v>
      </c>
      <c r="W4343" s="236">
        <f t="shared" si="174"/>
        <v>8.5068993821207833E-2</v>
      </c>
      <c r="X4343" s="236">
        <f t="shared" si="174"/>
        <v>8.9523235059179584E-2</v>
      </c>
      <c r="Y4343" s="236">
        <f t="shared" si="174"/>
        <v>9.4210701872238622E-2</v>
      </c>
      <c r="Z4343" s="236">
        <f t="shared" si="174"/>
        <v>9.9143606030239501E-2</v>
      </c>
    </row>
    <row r="4344" spans="1:26" x14ac:dyDescent="0.35">
      <c r="A4344" t="str">
        <f t="shared" si="173"/>
        <v>slb.wnd.0_0</v>
      </c>
      <c r="B4344" t="s">
        <v>2339</v>
      </c>
      <c r="C4344" t="s">
        <v>103</v>
      </c>
      <c r="D4344" t="s">
        <v>2380</v>
      </c>
      <c r="E4344" s="235">
        <v>1.3411818198819319E-2</v>
      </c>
      <c r="F4344" s="235">
        <v>1.4420541165920399E-2</v>
      </c>
      <c r="G4344" s="235">
        <v>1.5395610951940151E-2</v>
      </c>
      <c r="H4344" s="235">
        <v>1.6304436559963571E-2</v>
      </c>
      <c r="I4344" s="235">
        <v>1.7144876215296759E-2</v>
      </c>
      <c r="J4344" s="235">
        <v>1.7907684156724051E-2</v>
      </c>
      <c r="K4344" s="235">
        <v>1.8575723220013631E-2</v>
      </c>
      <c r="L4344" s="235">
        <v>1.9152928986047819E-2</v>
      </c>
      <c r="M4344" s="235">
        <v>1.96502549762172E-2</v>
      </c>
      <c r="N4344" s="235">
        <v>2.0071275563831301E-2</v>
      </c>
      <c r="O4344" s="235">
        <v>2.0424208087341029E-2</v>
      </c>
      <c r="P4344" s="235">
        <v>2.0696873605827979E-2</v>
      </c>
      <c r="Q4344" s="235">
        <v>2.0911136997884341E-2</v>
      </c>
      <c r="R4344" s="235">
        <v>2.1075750945744862E-2</v>
      </c>
      <c r="S4344" s="235">
        <v>2.1199734111410361E-2</v>
      </c>
      <c r="T4344" s="235">
        <v>2.1287804530642201E-2</v>
      </c>
      <c r="U4344" s="235">
        <v>2.134728953974158E-2</v>
      </c>
      <c r="V4344" s="235">
        <v>2.1383197621466839E-2</v>
      </c>
      <c r="W4344" s="236">
        <f t="shared" si="174"/>
        <v>2.1419166103850026E-2</v>
      </c>
      <c r="X4344" s="236">
        <f t="shared" si="174"/>
        <v>2.1455195088490538E-2</v>
      </c>
      <c r="Y4344" s="236">
        <f t="shared" si="174"/>
        <v>2.1491284677158676E-2</v>
      </c>
      <c r="Z4344" s="236">
        <f t="shared" si="174"/>
        <v>2.152743497179592E-2</v>
      </c>
    </row>
    <row r="4345" spans="1:26" x14ac:dyDescent="0.35">
      <c r="A4345" t="str">
        <f t="shared" si="173"/>
        <v>slb.sol.0_25</v>
      </c>
      <c r="B4345" t="s">
        <v>2339</v>
      </c>
      <c r="C4345" t="s">
        <v>105</v>
      </c>
      <c r="D4345" t="s">
        <v>2381</v>
      </c>
      <c r="E4345" s="235">
        <v>2.090400227663932E-2</v>
      </c>
      <c r="F4345" s="235">
        <v>2.3238427330968741E-2</v>
      </c>
      <c r="G4345" s="235">
        <v>2.5784977101884151E-2</v>
      </c>
      <c r="H4345" s="235">
        <v>2.8523010345819149E-2</v>
      </c>
      <c r="I4345" s="235">
        <v>3.1551081463113431E-2</v>
      </c>
      <c r="J4345" s="235">
        <v>3.4942437972336857E-2</v>
      </c>
      <c r="K4345" s="235">
        <v>3.8762811696971052E-2</v>
      </c>
      <c r="L4345" s="235">
        <v>4.3041065518848107E-2</v>
      </c>
      <c r="M4345" s="235">
        <v>4.7874101155915699E-2</v>
      </c>
      <c r="N4345" s="235">
        <v>5.3328059397615361E-2</v>
      </c>
      <c r="O4345" s="235">
        <v>5.9503729491441393E-2</v>
      </c>
      <c r="P4345" s="235">
        <v>6.6461564623919972E-2</v>
      </c>
      <c r="Q4345" s="235">
        <v>7.4290205245752375E-2</v>
      </c>
      <c r="R4345" s="235">
        <v>8.3094701788065689E-2</v>
      </c>
      <c r="S4345" s="235">
        <v>9.3027449967330852E-2</v>
      </c>
      <c r="T4345" s="235">
        <v>0.1041895159181163</v>
      </c>
      <c r="U4345" s="235">
        <v>0.116152102321359</v>
      </c>
      <c r="V4345" s="235">
        <v>0.12861820206095481</v>
      </c>
      <c r="W4345" s="236">
        <f t="shared" si="174"/>
        <v>0.14242223404294427</v>
      </c>
      <c r="X4345" s="236">
        <f t="shared" si="174"/>
        <v>0.15770779271327509</v>
      </c>
      <c r="Y4345" s="236">
        <f t="shared" si="174"/>
        <v>0.17463388388496853</v>
      </c>
      <c r="Z4345" s="236">
        <f t="shared" si="174"/>
        <v>0.19337657877308925</v>
      </c>
    </row>
    <row r="4346" spans="1:26" x14ac:dyDescent="0.35">
      <c r="A4346" t="str">
        <f t="shared" si="173"/>
        <v>slb.wnd.0_25</v>
      </c>
      <c r="B4346" t="s">
        <v>2339</v>
      </c>
      <c r="C4346" t="s">
        <v>103</v>
      </c>
      <c r="D4346" t="s">
        <v>2381</v>
      </c>
      <c r="E4346" s="235">
        <v>1.3411818198819319E-2</v>
      </c>
      <c r="F4346" s="235">
        <v>1.4420541165920399E-2</v>
      </c>
      <c r="G4346" s="235">
        <v>1.5395610951940151E-2</v>
      </c>
      <c r="H4346" s="235">
        <v>1.6304436559963571E-2</v>
      </c>
      <c r="I4346" s="235">
        <v>1.716884290669379E-2</v>
      </c>
      <c r="J4346" s="235">
        <v>1.7991972915139751E-2</v>
      </c>
      <c r="K4346" s="235">
        <v>1.8757769486645232E-2</v>
      </c>
      <c r="L4346" s="235">
        <v>1.9472183689600731E-2</v>
      </c>
      <c r="M4346" s="235">
        <v>2.0146389201214289E-2</v>
      </c>
      <c r="N4346" s="235">
        <v>2.0782519164326281E-2</v>
      </c>
      <c r="O4346" s="235">
        <v>2.136714127277756E-2</v>
      </c>
      <c r="P4346" s="235">
        <v>2.1915047346324192E-2</v>
      </c>
      <c r="Q4346" s="235">
        <v>2.2435920085213369E-2</v>
      </c>
      <c r="R4346" s="235">
        <v>2.292991467096625E-2</v>
      </c>
      <c r="S4346" s="235">
        <v>2.340140816023693E-2</v>
      </c>
      <c r="T4346" s="235">
        <v>2.382510923138826E-2</v>
      </c>
      <c r="U4346" s="235">
        <v>2.4181757225789469E-2</v>
      </c>
      <c r="V4346" s="235">
        <v>2.445915952672624E-2</v>
      </c>
      <c r="W4346" s="236">
        <f t="shared" si="174"/>
        <v>2.4739744062760589E-2</v>
      </c>
      <c r="X4346" s="236">
        <f t="shared" si="174"/>
        <v>2.5023547339069949E-2</v>
      </c>
      <c r="Y4346" s="236">
        <f t="shared" si="174"/>
        <v>2.5310606279602819E-2</v>
      </c>
      <c r="Z4346" s="236">
        <f t="shared" si="174"/>
        <v>2.5600958231882718E-2</v>
      </c>
    </row>
    <row r="4347" spans="1:26" x14ac:dyDescent="0.35">
      <c r="A4347" t="str">
        <f t="shared" si="173"/>
        <v>slb.sol.25_50</v>
      </c>
      <c r="B4347" t="s">
        <v>2339</v>
      </c>
      <c r="C4347" t="s">
        <v>105</v>
      </c>
      <c r="D4347" t="s">
        <v>2382</v>
      </c>
      <c r="E4347" s="235">
        <v>2.090400227663932E-2</v>
      </c>
      <c r="F4347" s="235">
        <v>2.3238427330968741E-2</v>
      </c>
      <c r="G4347" s="235">
        <v>2.5784977101884151E-2</v>
      </c>
      <c r="H4347" s="235">
        <v>2.9523665224131031E-2</v>
      </c>
      <c r="I4347" s="235">
        <v>3.4332564612907561E-2</v>
      </c>
      <c r="J4347" s="235">
        <v>4.0098037360557108E-2</v>
      </c>
      <c r="K4347" s="235">
        <v>4.6994555610797052E-2</v>
      </c>
      <c r="L4347" s="235">
        <v>5.5193952964750922E-2</v>
      </c>
      <c r="M4347" s="235">
        <v>6.4923265292574153E-2</v>
      </c>
      <c r="N4347" s="235">
        <v>7.6367823337469415E-2</v>
      </c>
      <c r="O4347" s="235">
        <v>8.9808504167903563E-2</v>
      </c>
      <c r="P4347" s="235">
        <v>0.1054712664854381</v>
      </c>
      <c r="Q4347" s="235">
        <v>0.12356739371100239</v>
      </c>
      <c r="R4347" s="235">
        <v>0.14432036586785271</v>
      </c>
      <c r="S4347" s="235">
        <v>0.16790538192108639</v>
      </c>
      <c r="T4347" s="235">
        <v>0.19440190702584639</v>
      </c>
      <c r="U4347" s="235">
        <v>0.2228901436424888</v>
      </c>
      <c r="V4347" s="235">
        <v>0.25263605030883679</v>
      </c>
      <c r="W4347" s="236">
        <f t="shared" si="174"/>
        <v>0.28635171063473791</v>
      </c>
      <c r="X4347" s="236">
        <f t="shared" si="174"/>
        <v>0.32456690992121856</v>
      </c>
      <c r="Y4347" s="236">
        <f t="shared" si="174"/>
        <v>0.36788213621039545</v>
      </c>
      <c r="Z4347" s="236">
        <f t="shared" si="174"/>
        <v>0.41697801595231654</v>
      </c>
    </row>
    <row r="4348" spans="1:26" x14ac:dyDescent="0.35">
      <c r="A4348" t="str">
        <f t="shared" si="173"/>
        <v>slb.wnd.25_50</v>
      </c>
      <c r="B4348" t="s">
        <v>2339</v>
      </c>
      <c r="C4348" t="s">
        <v>103</v>
      </c>
      <c r="D4348" t="s">
        <v>2382</v>
      </c>
      <c r="E4348" s="235">
        <v>1.3411818198819319E-2</v>
      </c>
      <c r="F4348" s="235">
        <v>1.4420541165920399E-2</v>
      </c>
      <c r="G4348" s="235">
        <v>1.5395610951940151E-2</v>
      </c>
      <c r="H4348" s="235">
        <v>1.6624184401139691E-2</v>
      </c>
      <c r="I4348" s="235">
        <v>1.797513282162751E-2</v>
      </c>
      <c r="J4348" s="235">
        <v>1.93047564584942E-2</v>
      </c>
      <c r="K4348" s="235">
        <v>2.0622007997321681E-2</v>
      </c>
      <c r="L4348" s="235">
        <v>2.1910099084057801E-2</v>
      </c>
      <c r="M4348" s="235">
        <v>2.313347299538741E-2</v>
      </c>
      <c r="N4348" s="235">
        <v>2.430182067081773E-2</v>
      </c>
      <c r="O4348" s="235">
        <v>2.5412461889601778E-2</v>
      </c>
      <c r="P4348" s="235">
        <v>2.6412279917550349E-2</v>
      </c>
      <c r="Q4348" s="235">
        <v>2.731376688981928E-2</v>
      </c>
      <c r="R4348" s="235">
        <v>2.8069821465660859E-2</v>
      </c>
      <c r="S4348" s="235">
        <v>2.869683114169734E-2</v>
      </c>
      <c r="T4348" s="235">
        <v>2.9178679292952731E-2</v>
      </c>
      <c r="U4348" s="235">
        <v>2.9427592971113019E-2</v>
      </c>
      <c r="V4348" s="235">
        <v>2.945862295112267E-2</v>
      </c>
      <c r="W4348" s="236">
        <f t="shared" si="174"/>
        <v>2.9489685650752315E-2</v>
      </c>
      <c r="X4348" s="236">
        <f t="shared" si="174"/>
        <v>2.9520781104503218E-2</v>
      </c>
      <c r="Y4348" s="236">
        <f t="shared" si="174"/>
        <v>2.9551909346913027E-2</v>
      </c>
      <c r="Z4348" s="236">
        <f t="shared" si="174"/>
        <v>2.9583070412555802E-2</v>
      </c>
    </row>
    <row r="4349" spans="1:26" x14ac:dyDescent="0.35">
      <c r="A4349" t="str">
        <f t="shared" si="173"/>
        <v>slb.sol.50_75</v>
      </c>
      <c r="B4349" t="s">
        <v>2339</v>
      </c>
      <c r="C4349" t="s">
        <v>105</v>
      </c>
      <c r="D4349" t="s">
        <v>2383</v>
      </c>
      <c r="E4349" s="235">
        <v>2.090400227663932E-2</v>
      </c>
      <c r="F4349" s="235">
        <v>2.3238427330968741E-2</v>
      </c>
      <c r="G4349" s="235">
        <v>2.5784977101884151E-2</v>
      </c>
      <c r="H4349" s="235">
        <v>3.0673522583650671E-2</v>
      </c>
      <c r="I4349" s="235">
        <v>3.7676271079931142E-2</v>
      </c>
      <c r="J4349" s="235">
        <v>4.6568603091904269E-2</v>
      </c>
      <c r="K4349" s="235">
        <v>5.77720732535544E-2</v>
      </c>
      <c r="L4349" s="235">
        <v>7.1724470181404251E-2</v>
      </c>
      <c r="M4349" s="235">
        <v>8.8930794296723875E-2</v>
      </c>
      <c r="N4349" s="235">
        <v>0.1098999999793422</v>
      </c>
      <c r="O4349" s="235">
        <v>0.13515532476756631</v>
      </c>
      <c r="P4349" s="235">
        <v>0.16506955382842639</v>
      </c>
      <c r="Q4349" s="235">
        <v>0.19970206680133001</v>
      </c>
      <c r="R4349" s="235">
        <v>0.23876718601990049</v>
      </c>
      <c r="S4349" s="235">
        <v>0.28182332474150812</v>
      </c>
      <c r="T4349" s="235">
        <v>0.32745810936020192</v>
      </c>
      <c r="U4349" s="235">
        <v>0.37329123846180667</v>
      </c>
      <c r="V4349" s="235">
        <v>0.41732961729015627</v>
      </c>
      <c r="W4349" s="236">
        <f t="shared" si="174"/>
        <v>0.46656334658486209</v>
      </c>
      <c r="X4349" s="236">
        <f t="shared" si="174"/>
        <v>0.52160533870070169</v>
      </c>
      <c r="Y4349" s="236">
        <f t="shared" si="174"/>
        <v>0.5831408132520054</v>
      </c>
      <c r="Z4349" s="236">
        <f t="shared" si="174"/>
        <v>0.65193582743472178</v>
      </c>
    </row>
    <row r="4350" spans="1:26" x14ac:dyDescent="0.35">
      <c r="A4350" t="str">
        <f t="shared" si="173"/>
        <v>slb.wnd.50_75</v>
      </c>
      <c r="B4350" t="s">
        <v>2339</v>
      </c>
      <c r="C4350" t="s">
        <v>103</v>
      </c>
      <c r="D4350" t="s">
        <v>2383</v>
      </c>
      <c r="E4350" s="235">
        <v>1.3411818198819319E-2</v>
      </c>
      <c r="F4350" s="235">
        <v>1.4420541165920399E-2</v>
      </c>
      <c r="G4350" s="235">
        <v>1.5395610951940151E-2</v>
      </c>
      <c r="H4350" s="235">
        <v>1.7051989469143949E-2</v>
      </c>
      <c r="I4350" s="235">
        <v>1.909333500520858E-2</v>
      </c>
      <c r="J4350" s="235">
        <v>2.1211215255578258E-2</v>
      </c>
      <c r="K4350" s="235">
        <v>2.3404428171920639E-2</v>
      </c>
      <c r="L4350" s="235">
        <v>2.557696630110198E-2</v>
      </c>
      <c r="M4350" s="235">
        <v>2.7717129593970678E-2</v>
      </c>
      <c r="N4350" s="235">
        <v>2.9713693728763538E-2</v>
      </c>
      <c r="O4350" s="235">
        <v>3.1491897985452232E-2</v>
      </c>
      <c r="P4350" s="235">
        <v>3.3008273196629689E-2</v>
      </c>
      <c r="Q4350" s="235">
        <v>3.4147484573076488E-2</v>
      </c>
      <c r="R4350" s="235">
        <v>3.4854109395260333E-2</v>
      </c>
      <c r="S4350" s="235">
        <v>3.5148538460910317E-2</v>
      </c>
      <c r="T4350" s="235">
        <v>3.501400355207087E-2</v>
      </c>
      <c r="U4350" s="235">
        <v>3.4500523232778538E-2</v>
      </c>
      <c r="V4350" s="235">
        <v>3.3693827756021227E-2</v>
      </c>
      <c r="W4350" s="236">
        <f t="shared" si="174"/>
        <v>3.2905994532100781E-2</v>
      </c>
      <c r="X4350" s="236">
        <f t="shared" si="174"/>
        <v>3.2136582521501873E-2</v>
      </c>
      <c r="Y4350" s="236">
        <f t="shared" si="174"/>
        <v>3.1385160997149365E-2</v>
      </c>
      <c r="Z4350" s="236">
        <f t="shared" si="174"/>
        <v>3.0651309303281551E-2</v>
      </c>
    </row>
    <row r="4351" spans="1:26" x14ac:dyDescent="0.35">
      <c r="A4351" t="str">
        <f t="shared" si="173"/>
        <v>slb.sol.75_100</v>
      </c>
      <c r="B4351" t="s">
        <v>2339</v>
      </c>
      <c r="C4351" t="s">
        <v>105</v>
      </c>
      <c r="D4351" t="s">
        <v>2384</v>
      </c>
      <c r="E4351" s="235">
        <v>2.090400227663932E-2</v>
      </c>
      <c r="F4351" s="235">
        <v>2.3238427330968741E-2</v>
      </c>
      <c r="G4351" s="235">
        <v>2.5784977101884151E-2</v>
      </c>
      <c r="H4351" s="235">
        <v>3.1886438760779123E-2</v>
      </c>
      <c r="I4351" s="235">
        <v>4.1331329422239348E-2</v>
      </c>
      <c r="J4351" s="235">
        <v>5.3873617907962988E-2</v>
      </c>
      <c r="K4351" s="235">
        <v>7.030339261397707E-2</v>
      </c>
      <c r="L4351" s="235">
        <v>9.1435910288271152E-2</v>
      </c>
      <c r="M4351" s="235">
        <v>0.1181760007477355</v>
      </c>
      <c r="N4351" s="235">
        <v>0.15133079269136249</v>
      </c>
      <c r="O4351" s="235">
        <v>0.19137786278913549</v>
      </c>
      <c r="P4351" s="235">
        <v>0.23803406040000011</v>
      </c>
      <c r="Q4351" s="235">
        <v>0.29028361878561948</v>
      </c>
      <c r="R4351" s="235">
        <v>0.3459139006896178</v>
      </c>
      <c r="S4351" s="235">
        <v>0.40233571452814471</v>
      </c>
      <c r="T4351" s="235">
        <v>0.45671091804553859</v>
      </c>
      <c r="U4351" s="235">
        <v>0.50591567764498557</v>
      </c>
      <c r="V4351" s="235">
        <v>0.54780055464922306</v>
      </c>
      <c r="W4351" s="236">
        <f t="shared" si="174"/>
        <v>0.59315309039419473</v>
      </c>
      <c r="X4351" s="236">
        <f t="shared" si="174"/>
        <v>0.64226037315620077</v>
      </c>
      <c r="Y4351" s="236">
        <f t="shared" si="174"/>
        <v>0.69543325931692634</v>
      </c>
      <c r="Z4351" s="236">
        <f t="shared" si="174"/>
        <v>0.75300834113043247</v>
      </c>
    </row>
    <row r="4352" spans="1:26" x14ac:dyDescent="0.35">
      <c r="A4352" t="str">
        <f t="shared" si="173"/>
        <v>slb.wnd.75_100</v>
      </c>
      <c r="B4352" t="s">
        <v>2339</v>
      </c>
      <c r="C4352" t="s">
        <v>103</v>
      </c>
      <c r="D4352" t="s">
        <v>2384</v>
      </c>
      <c r="E4352" s="235">
        <v>1.3411818198819319E-2</v>
      </c>
      <c r="F4352" s="235">
        <v>1.4420541165920399E-2</v>
      </c>
      <c r="G4352" s="235">
        <v>1.5395610951940151E-2</v>
      </c>
      <c r="H4352" s="235">
        <v>1.7602046314405369E-2</v>
      </c>
      <c r="I4352" s="235">
        <v>2.0591329074180709E-2</v>
      </c>
      <c r="J4352" s="235">
        <v>2.386453936203263E-2</v>
      </c>
      <c r="K4352" s="235">
        <v>2.734159917158727E-2</v>
      </c>
      <c r="L4352" s="235">
        <v>3.0878691682595261E-2</v>
      </c>
      <c r="M4352" s="235">
        <v>3.4373879795064392E-2</v>
      </c>
      <c r="N4352" s="235">
        <v>3.748065351658561E-2</v>
      </c>
      <c r="O4352" s="235">
        <v>4.0016160567456917E-2</v>
      </c>
      <c r="P4352" s="235">
        <v>4.1762016913908309E-2</v>
      </c>
      <c r="Q4352" s="235">
        <v>4.2631627123375343E-2</v>
      </c>
      <c r="R4352" s="235">
        <v>4.2582044707265072E-2</v>
      </c>
      <c r="S4352" s="235">
        <v>4.1800791468880737E-2</v>
      </c>
      <c r="T4352" s="235">
        <v>4.0408363212830922E-2</v>
      </c>
      <c r="U4352" s="235">
        <v>3.8675227529298521E-2</v>
      </c>
      <c r="V4352" s="235">
        <v>3.6758913404324287E-2</v>
      </c>
      <c r="W4352" s="236">
        <f t="shared" si="174"/>
        <v>3.4937550493865696E-2</v>
      </c>
      <c r="X4352" s="236">
        <f t="shared" si="174"/>
        <v>3.320643407179226E-2</v>
      </c>
      <c r="Y4352" s="236">
        <f t="shared" si="174"/>
        <v>3.1561092525873878E-2</v>
      </c>
      <c r="Z4352" s="236">
        <f t="shared" si="174"/>
        <v>2.9997275807248671E-2</v>
      </c>
    </row>
    <row r="4353" spans="1:26" x14ac:dyDescent="0.35">
      <c r="A4353" t="str">
        <f t="shared" si="173"/>
        <v>som.sol.0_0</v>
      </c>
      <c r="B4353" t="s">
        <v>2341</v>
      </c>
      <c r="C4353" t="s">
        <v>105</v>
      </c>
      <c r="D4353" t="s">
        <v>2380</v>
      </c>
      <c r="E4353" s="235">
        <v>4.0253557115241409E-2</v>
      </c>
      <c r="F4353" s="235">
        <v>4.3899669737023833E-2</v>
      </c>
      <c r="G4353" s="235">
        <v>4.8043988161937203E-2</v>
      </c>
      <c r="H4353" s="235">
        <v>5.2568752105844753E-2</v>
      </c>
      <c r="I4353" s="235">
        <v>5.7484417183884723E-2</v>
      </c>
      <c r="J4353" s="235">
        <v>6.2769549629788382E-2</v>
      </c>
      <c r="K4353" s="235">
        <v>6.8412243318965893E-2</v>
      </c>
      <c r="L4353" s="235">
        <v>7.4327159264430842E-2</v>
      </c>
      <c r="M4353" s="235">
        <v>8.0470641370285229E-2</v>
      </c>
      <c r="N4353" s="235">
        <v>8.6766641555076171E-2</v>
      </c>
      <c r="O4353" s="235">
        <v>9.3142029122689665E-2</v>
      </c>
      <c r="P4353" s="235">
        <v>9.9486196847659469E-2</v>
      </c>
      <c r="Q4353" s="235">
        <v>0.1056682992562509</v>
      </c>
      <c r="R4353" s="235">
        <v>0.1115776497651841</v>
      </c>
      <c r="S4353" s="235">
        <v>0.1171255312574003</v>
      </c>
      <c r="T4353" s="235">
        <v>0.1221957378839819</v>
      </c>
      <c r="U4353" s="235">
        <v>0.12673879486975759</v>
      </c>
      <c r="V4353" s="235">
        <v>0.13065521020972479</v>
      </c>
      <c r="W4353" s="236">
        <f t="shared" si="174"/>
        <v>0.13469264854924703</v>
      </c>
      <c r="X4353" s="236">
        <f t="shared" si="174"/>
        <v>0.13885484967717457</v>
      </c>
      <c r="Y4353" s="236">
        <f t="shared" si="174"/>
        <v>0.14314566894733863</v>
      </c>
      <c r="Z4353" s="236">
        <f t="shared" si="174"/>
        <v>0.14756908084967948</v>
      </c>
    </row>
    <row r="4354" spans="1:26" x14ac:dyDescent="0.35">
      <c r="A4354" t="str">
        <f t="shared" si="173"/>
        <v>som.wnd.0_0</v>
      </c>
      <c r="B4354" t="s">
        <v>2341</v>
      </c>
      <c r="C4354" t="s">
        <v>103</v>
      </c>
      <c r="D4354" t="s">
        <v>2380</v>
      </c>
      <c r="E4354" s="235">
        <v>3.7551211663784889E-2</v>
      </c>
      <c r="F4354" s="235">
        <v>4.1392115313250988E-2</v>
      </c>
      <c r="G4354" s="235">
        <v>4.5387043870188548E-2</v>
      </c>
      <c r="H4354" s="235">
        <v>4.9314017268721443E-2</v>
      </c>
      <c r="I4354" s="235">
        <v>5.309336444755991E-2</v>
      </c>
      <c r="J4354" s="235">
        <v>5.6615549114368398E-2</v>
      </c>
      <c r="K4354" s="235">
        <v>5.9795189257273201E-2</v>
      </c>
      <c r="L4354" s="235">
        <v>6.2513037088224976E-2</v>
      </c>
      <c r="M4354" s="235">
        <v>6.4711213938580078E-2</v>
      </c>
      <c r="N4354" s="235">
        <v>6.6345578621501963E-2</v>
      </c>
      <c r="O4354" s="235">
        <v>6.7405594869002036E-2</v>
      </c>
      <c r="P4354" s="235">
        <v>6.7896740450038212E-2</v>
      </c>
      <c r="Q4354" s="235">
        <v>6.7856595244818962E-2</v>
      </c>
      <c r="R4354" s="235">
        <v>6.7341286061002037E-2</v>
      </c>
      <c r="S4354" s="235">
        <v>6.6426607040852167E-2</v>
      </c>
      <c r="T4354" s="235">
        <v>6.5186663694523667E-2</v>
      </c>
      <c r="U4354" s="235">
        <v>6.3706343038008456E-2</v>
      </c>
      <c r="V4354" s="235">
        <v>6.2054080095285361E-2</v>
      </c>
      <c r="W4354" s="236">
        <f t="shared" si="174"/>
        <v>6.0444669601811586E-2</v>
      </c>
      <c r="X4354" s="236">
        <f t="shared" si="174"/>
        <v>5.8877000153125296E-2</v>
      </c>
      <c r="Y4354" s="236">
        <f t="shared" si="174"/>
        <v>5.7349989169718639E-2</v>
      </c>
      <c r="Z4354" s="236">
        <f t="shared" si="174"/>
        <v>5.5862582149444957E-2</v>
      </c>
    </row>
    <row r="4355" spans="1:26" x14ac:dyDescent="0.35">
      <c r="A4355" t="str">
        <f t="shared" si="173"/>
        <v>som.sol.0_25</v>
      </c>
      <c r="B4355" t="s">
        <v>2341</v>
      </c>
      <c r="C4355" t="s">
        <v>105</v>
      </c>
      <c r="D4355" t="s">
        <v>2381</v>
      </c>
      <c r="E4355" s="235">
        <v>4.0253557115241409E-2</v>
      </c>
      <c r="F4355" s="235">
        <v>4.3899669737023833E-2</v>
      </c>
      <c r="G4355" s="235">
        <v>4.8043988161937203E-2</v>
      </c>
      <c r="H4355" s="235">
        <v>5.2568752105844753E-2</v>
      </c>
      <c r="I4355" s="235">
        <v>5.7539924191483238E-2</v>
      </c>
      <c r="J4355" s="235">
        <v>6.3000224288539491E-2</v>
      </c>
      <c r="K4355" s="235">
        <v>6.9009216254566727E-2</v>
      </c>
      <c r="L4355" s="235">
        <v>7.5572125257124562E-2</v>
      </c>
      <c r="M4355" s="235">
        <v>8.2760858092216408E-2</v>
      </c>
      <c r="N4355" s="235">
        <v>9.0636385594259475E-2</v>
      </c>
      <c r="O4355" s="235">
        <v>9.9288238012577024E-2</v>
      </c>
      <c r="P4355" s="235">
        <v>0.1087870700134061</v>
      </c>
      <c r="Q4355" s="235">
        <v>0.1191914738141953</v>
      </c>
      <c r="R4355" s="235">
        <v>0.1305956724709158</v>
      </c>
      <c r="S4355" s="235">
        <v>0.1431199103511529</v>
      </c>
      <c r="T4355" s="235">
        <v>0.15683100657272861</v>
      </c>
      <c r="U4355" s="235">
        <v>0.17104146485476379</v>
      </c>
      <c r="V4355" s="235">
        <v>0.18639273558871661</v>
      </c>
      <c r="W4355" s="236">
        <f t="shared" si="174"/>
        <v>0.20312180973044086</v>
      </c>
      <c r="X4355" s="236">
        <f t="shared" si="174"/>
        <v>0.22135234754646213</v>
      </c>
      <c r="Y4355" s="236">
        <f t="shared" si="174"/>
        <v>0.24121910802858923</v>
      </c>
      <c r="Z4355" s="236">
        <f t="shared" si="174"/>
        <v>0.26286894502392727</v>
      </c>
    </row>
    <row r="4356" spans="1:26" x14ac:dyDescent="0.35">
      <c r="A4356" t="str">
        <f t="shared" si="173"/>
        <v>som.wnd.0_25</v>
      </c>
      <c r="B4356" t="s">
        <v>2341</v>
      </c>
      <c r="C4356" t="s">
        <v>103</v>
      </c>
      <c r="D4356" t="s">
        <v>2381</v>
      </c>
      <c r="E4356" s="235">
        <v>3.7551211663784889E-2</v>
      </c>
      <c r="F4356" s="235">
        <v>4.1392115313250988E-2</v>
      </c>
      <c r="G4356" s="235">
        <v>4.5387043870188548E-2</v>
      </c>
      <c r="H4356" s="235">
        <v>4.9314017268721443E-2</v>
      </c>
      <c r="I4356" s="235">
        <v>5.313075478679706E-2</v>
      </c>
      <c r="J4356" s="235">
        <v>5.6753023254832231E-2</v>
      </c>
      <c r="K4356" s="235">
        <v>6.0108633414816669E-2</v>
      </c>
      <c r="L4356" s="235">
        <v>6.3086415839367485E-2</v>
      </c>
      <c r="M4356" s="235">
        <v>6.563169141070771E-2</v>
      </c>
      <c r="N4356" s="235">
        <v>6.7694336188263551E-2</v>
      </c>
      <c r="O4356" s="235">
        <v>6.925123891894204E-2</v>
      </c>
      <c r="P4356" s="235">
        <v>7.0290119706081955E-2</v>
      </c>
      <c r="Q4356" s="235">
        <v>7.0820053138180031E-2</v>
      </c>
      <c r="R4356" s="235">
        <v>7.0866561716024304E-2</v>
      </c>
      <c r="S4356" s="235">
        <v>7.047527550700125E-2</v>
      </c>
      <c r="T4356" s="235">
        <v>6.9687389897916521E-2</v>
      </c>
      <c r="U4356" s="235">
        <v>6.9641587205343775E-2</v>
      </c>
      <c r="V4356" s="235">
        <v>6.9215006894919454E-2</v>
      </c>
      <c r="W4356" s="236">
        <f t="shared" si="174"/>
        <v>6.8791039545637228E-2</v>
      </c>
      <c r="X4356" s="236">
        <f t="shared" si="174"/>
        <v>6.8369669152150023E-2</v>
      </c>
      <c r="Y4356" s="236">
        <f t="shared" si="174"/>
        <v>6.7950879807149367E-2</v>
      </c>
      <c r="Z4356" s="236">
        <f t="shared" si="174"/>
        <v>6.7534655700764917E-2</v>
      </c>
    </row>
    <row r="4357" spans="1:26" x14ac:dyDescent="0.35">
      <c r="A4357" t="str">
        <f t="shared" si="173"/>
        <v>som.sol.25_50</v>
      </c>
      <c r="B4357" t="s">
        <v>2341</v>
      </c>
      <c r="C4357" t="s">
        <v>105</v>
      </c>
      <c r="D4357" t="s">
        <v>2382</v>
      </c>
      <c r="E4357" s="235">
        <v>4.0253557115241409E-2</v>
      </c>
      <c r="F4357" s="235">
        <v>4.3899669737023833E-2</v>
      </c>
      <c r="G4357" s="235">
        <v>4.8043988161937203E-2</v>
      </c>
      <c r="H4357" s="235">
        <v>5.3146644318764452E-2</v>
      </c>
      <c r="I4357" s="235">
        <v>5.9251420646671049E-2</v>
      </c>
      <c r="J4357" s="235">
        <v>6.637827006770386E-2</v>
      </c>
      <c r="K4357" s="235">
        <v>7.4728389947487664E-2</v>
      </c>
      <c r="L4357" s="235">
        <v>8.4472189949722581E-2</v>
      </c>
      <c r="M4357" s="235">
        <v>9.5885184645242635E-2</v>
      </c>
      <c r="N4357" s="235">
        <v>0.10924555987079911</v>
      </c>
      <c r="O4357" s="235">
        <v>0.12488207165235329</v>
      </c>
      <c r="P4357" s="235">
        <v>0.14309608788195091</v>
      </c>
      <c r="Q4357" s="235">
        <v>0.16367937803087149</v>
      </c>
      <c r="R4357" s="235">
        <v>0.18805220080260221</v>
      </c>
      <c r="S4357" s="235">
        <v>0.2159093502986249</v>
      </c>
      <c r="T4357" s="235">
        <v>0.24725253244469039</v>
      </c>
      <c r="U4357" s="235">
        <v>0.28117809366156871</v>
      </c>
      <c r="V4357" s="235">
        <v>0.3166715973217924</v>
      </c>
      <c r="W4357" s="236">
        <f t="shared" si="174"/>
        <v>0.35664549554502434</v>
      </c>
      <c r="X4357" s="236">
        <f t="shared" si="174"/>
        <v>0.40166535479752269</v>
      </c>
      <c r="Y4357" s="236">
        <f t="shared" si="174"/>
        <v>0.45236813379086183</v>
      </c>
      <c r="Z4357" s="236">
        <f t="shared" si="174"/>
        <v>0.50947119542481678</v>
      </c>
    </row>
    <row r="4358" spans="1:26" x14ac:dyDescent="0.35">
      <c r="A4358" t="str">
        <f t="shared" si="173"/>
        <v>som.wnd.25_50</v>
      </c>
      <c r="B4358" t="s">
        <v>2341</v>
      </c>
      <c r="C4358" t="s">
        <v>103</v>
      </c>
      <c r="D4358" t="s">
        <v>2382</v>
      </c>
      <c r="E4358" s="235">
        <v>3.7551211663784889E-2</v>
      </c>
      <c r="F4358" s="235">
        <v>4.1392115313250988E-2</v>
      </c>
      <c r="G4358" s="235">
        <v>4.5387043870188548E-2</v>
      </c>
      <c r="H4358" s="235">
        <v>4.976152546896017E-2</v>
      </c>
      <c r="I4358" s="235">
        <v>5.4307491391017322E-2</v>
      </c>
      <c r="J4358" s="235">
        <v>5.8796482173403913E-2</v>
      </c>
      <c r="K4358" s="235">
        <v>6.3129917178567196E-2</v>
      </c>
      <c r="L4358" s="235">
        <v>6.7155204763835144E-2</v>
      </c>
      <c r="M4358" s="235">
        <v>7.0772315540291286E-2</v>
      </c>
      <c r="N4358" s="235">
        <v>7.3869371372696252E-2</v>
      </c>
      <c r="O4358" s="235">
        <v>7.6353596432457413E-2</v>
      </c>
      <c r="P4358" s="235">
        <v>7.8125136682568749E-2</v>
      </c>
      <c r="Q4358" s="235">
        <v>8.0741621971567631E-2</v>
      </c>
      <c r="R4358" s="235">
        <v>8.2703183635455424E-2</v>
      </c>
      <c r="S4358" s="235">
        <v>8.3676633257351654E-2</v>
      </c>
      <c r="T4358" s="235">
        <v>8.3513451935250754E-2</v>
      </c>
      <c r="U4358" s="235">
        <v>8.2190933713042091E-2</v>
      </c>
      <c r="V4358" s="235">
        <v>7.9826170880767724E-2</v>
      </c>
      <c r="W4358" s="236">
        <f t="shared" si="174"/>
        <v>7.7529446005969671E-2</v>
      </c>
      <c r="X4358" s="236">
        <f t="shared" si="174"/>
        <v>7.529880152927057E-2</v>
      </c>
      <c r="Y4358" s="236">
        <f t="shared" si="174"/>
        <v>7.3132336213364707E-2</v>
      </c>
      <c r="Z4358" s="236">
        <f t="shared" si="174"/>
        <v>7.1028203522543173E-2</v>
      </c>
    </row>
    <row r="4359" spans="1:26" x14ac:dyDescent="0.35">
      <c r="A4359" t="str">
        <f t="shared" si="173"/>
        <v>som.sol.50_75</v>
      </c>
      <c r="B4359" t="s">
        <v>2341</v>
      </c>
      <c r="C4359" t="s">
        <v>105</v>
      </c>
      <c r="D4359" t="s">
        <v>2383</v>
      </c>
      <c r="E4359" s="235">
        <v>4.0253557115241409E-2</v>
      </c>
      <c r="F4359" s="235">
        <v>4.3899669737023833E-2</v>
      </c>
      <c r="G4359" s="235">
        <v>4.8043988161937203E-2</v>
      </c>
      <c r="H4359" s="235">
        <v>5.3807431998722892E-2</v>
      </c>
      <c r="I4359" s="235">
        <v>6.1195575682356902E-2</v>
      </c>
      <c r="J4359" s="235">
        <v>7.0206154563414391E-2</v>
      </c>
      <c r="K4359" s="235">
        <v>8.1225884220125083E-2</v>
      </c>
      <c r="L4359" s="235">
        <v>9.4649304690309327E-2</v>
      </c>
      <c r="M4359" s="235">
        <v>0.11101201551724151</v>
      </c>
      <c r="N4359" s="235">
        <v>0.1308664858919342</v>
      </c>
      <c r="O4359" s="235">
        <v>0.15420037983323059</v>
      </c>
      <c r="P4359" s="235">
        <v>0.1827363850985611</v>
      </c>
      <c r="Q4359" s="235">
        <v>0.21642816241268911</v>
      </c>
      <c r="R4359" s="235">
        <v>0.25536465358082883</v>
      </c>
      <c r="S4359" s="235">
        <v>0.29935375910466039</v>
      </c>
      <c r="T4359" s="235">
        <v>0.34763407661960188</v>
      </c>
      <c r="U4359" s="235">
        <v>0.39835085419854438</v>
      </c>
      <c r="V4359" s="235">
        <v>0.44947870743398027</v>
      </c>
      <c r="W4359" s="236">
        <f t="shared" si="174"/>
        <v>0.50716875916582349</v>
      </c>
      <c r="X4359" s="236">
        <f t="shared" si="174"/>
        <v>0.57226325968195446</v>
      </c>
      <c r="Y4359" s="236">
        <f t="shared" si="174"/>
        <v>0.64571256108214214</v>
      </c>
      <c r="Z4359" s="236">
        <f t="shared" si="174"/>
        <v>0.72858899201563909</v>
      </c>
    </row>
    <row r="4360" spans="1:26" x14ac:dyDescent="0.35">
      <c r="A4360" t="str">
        <f t="shared" si="173"/>
        <v>som.wnd.50_75</v>
      </c>
      <c r="B4360" t="s">
        <v>2341</v>
      </c>
      <c r="C4360" t="s">
        <v>103</v>
      </c>
      <c r="D4360" t="s">
        <v>2383</v>
      </c>
      <c r="E4360" s="235">
        <v>3.7551211663784889E-2</v>
      </c>
      <c r="F4360" s="235">
        <v>4.1392115313250988E-2</v>
      </c>
      <c r="G4360" s="235">
        <v>4.5387043870188548E-2</v>
      </c>
      <c r="H4360" s="235">
        <v>5.032633821501261E-2</v>
      </c>
      <c r="I4360" s="235">
        <v>5.5822598566912553E-2</v>
      </c>
      <c r="J4360" s="235">
        <v>6.1479156803894257E-2</v>
      </c>
      <c r="K4360" s="235">
        <v>6.7172617983053975E-2</v>
      </c>
      <c r="L4360" s="235">
        <v>7.2696607927876203E-2</v>
      </c>
      <c r="M4360" s="235">
        <v>7.7865512943644757E-2</v>
      </c>
      <c r="N4360" s="235">
        <v>8.2442898315347374E-2</v>
      </c>
      <c r="O4360" s="235">
        <v>8.814476463083977E-2</v>
      </c>
      <c r="P4360" s="235">
        <v>9.3105350285758601E-2</v>
      </c>
      <c r="Q4360" s="235">
        <v>9.6592800891578803E-2</v>
      </c>
      <c r="R4360" s="235">
        <v>9.8354215061540851E-2</v>
      </c>
      <c r="S4360" s="235">
        <v>9.8213335408464775E-2</v>
      </c>
      <c r="T4360" s="235">
        <v>9.6073448865056629E-2</v>
      </c>
      <c r="U4360" s="235">
        <v>9.2164006732041337E-2</v>
      </c>
      <c r="V4360" s="235">
        <v>8.6957036741757088E-2</v>
      </c>
      <c r="W4360" s="236">
        <f t="shared" si="174"/>
        <v>8.2044243810837761E-2</v>
      </c>
      <c r="X4360" s="236">
        <f t="shared" si="174"/>
        <v>7.7409007881472758E-2</v>
      </c>
      <c r="Y4360" s="236">
        <f t="shared" si="174"/>
        <v>7.3035647875669352E-2</v>
      </c>
      <c r="Z4360" s="236">
        <f t="shared" si="174"/>
        <v>6.8909368645912669E-2</v>
      </c>
    </row>
    <row r="4361" spans="1:26" x14ac:dyDescent="0.35">
      <c r="A4361" t="str">
        <f t="shared" si="173"/>
        <v>som.sol.75_100</v>
      </c>
      <c r="B4361" t="s">
        <v>2341</v>
      </c>
      <c r="C4361" t="s">
        <v>105</v>
      </c>
      <c r="D4361" t="s">
        <v>2384</v>
      </c>
      <c r="E4361" s="235">
        <v>4.0253557115241409E-2</v>
      </c>
      <c r="F4361" s="235">
        <v>4.3899669737023833E-2</v>
      </c>
      <c r="G4361" s="235">
        <v>4.8043988161937203E-2</v>
      </c>
      <c r="H4361" s="235">
        <v>5.4522160111485307E-2</v>
      </c>
      <c r="I4361" s="235">
        <v>6.326745074759807E-2</v>
      </c>
      <c r="J4361" s="235">
        <v>7.4222021392047602E-2</v>
      </c>
      <c r="K4361" s="235">
        <v>8.7939920549912953E-2</v>
      </c>
      <c r="L4361" s="235">
        <v>0.1050067756663518</v>
      </c>
      <c r="M4361" s="235">
        <v>0.12615877564855521</v>
      </c>
      <c r="N4361" s="235">
        <v>0.15138465785928329</v>
      </c>
      <c r="O4361" s="235">
        <v>0.18258289664335911</v>
      </c>
      <c r="P4361" s="235">
        <v>0.21989905080166561</v>
      </c>
      <c r="Q4361" s="235">
        <v>0.26337547322478372</v>
      </c>
      <c r="R4361" s="235">
        <v>0.31272688917920421</v>
      </c>
      <c r="S4361" s="235">
        <v>0.3667640729766764</v>
      </c>
      <c r="T4361" s="235">
        <v>0.42368102711599048</v>
      </c>
      <c r="U4361" s="235">
        <v>0.48072619084369478</v>
      </c>
      <c r="V4361" s="235">
        <v>0.53561984149563124</v>
      </c>
      <c r="W4361" s="236">
        <f t="shared" si="174"/>
        <v>0.59678174409491502</v>
      </c>
      <c r="X4361" s="236">
        <f t="shared" si="174"/>
        <v>0.66492766416285487</v>
      </c>
      <c r="Y4361" s="236">
        <f t="shared" si="174"/>
        <v>0.74085509978125608</v>
      </c>
      <c r="Z4361" s="236">
        <f t="shared" si="174"/>
        <v>0.82545261455307106</v>
      </c>
    </row>
    <row r="4362" spans="1:26" x14ac:dyDescent="0.35">
      <c r="A4362" t="str">
        <f t="shared" si="173"/>
        <v>som.wnd.75_100</v>
      </c>
      <c r="B4362" t="s">
        <v>2341</v>
      </c>
      <c r="C4362" t="s">
        <v>103</v>
      </c>
      <c r="D4362" t="s">
        <v>2384</v>
      </c>
      <c r="E4362" s="235">
        <v>3.7551211663784889E-2</v>
      </c>
      <c r="F4362" s="235">
        <v>4.1392115313250988E-2</v>
      </c>
      <c r="G4362" s="235">
        <v>4.5387043870188548E-2</v>
      </c>
      <c r="H4362" s="235">
        <v>5.1003622764839107E-2</v>
      </c>
      <c r="I4362" s="235">
        <v>5.7660063188623462E-2</v>
      </c>
      <c r="J4362" s="235">
        <v>6.4764454971205324E-2</v>
      </c>
      <c r="K4362" s="235">
        <v>7.2163240609990353E-2</v>
      </c>
      <c r="L4362" s="235">
        <v>7.956613022004691E-2</v>
      </c>
      <c r="M4362" s="235">
        <v>8.6647645134713902E-2</v>
      </c>
      <c r="N4362" s="235">
        <v>9.5127223241851522E-2</v>
      </c>
      <c r="O4362" s="235">
        <v>0.10288654175999561</v>
      </c>
      <c r="P4362" s="235">
        <v>0.1088680312691206</v>
      </c>
      <c r="Q4362" s="235">
        <v>0.1124926730265758</v>
      </c>
      <c r="R4362" s="235">
        <v>0.1131989539581178</v>
      </c>
      <c r="S4362" s="235">
        <v>0.1109354260286117</v>
      </c>
      <c r="T4362" s="235">
        <v>0.1059078881012309</v>
      </c>
      <c r="U4362" s="235">
        <v>9.8860268735056017E-2</v>
      </c>
      <c r="V4362" s="235">
        <v>9.0283649584462972E-2</v>
      </c>
      <c r="W4362" s="236">
        <f t="shared" si="174"/>
        <v>8.2451094727802349E-2</v>
      </c>
      <c r="X4362" s="236">
        <f t="shared" si="174"/>
        <v>7.5298052893321935E-2</v>
      </c>
      <c r="Y4362" s="236">
        <f t="shared" si="174"/>
        <v>6.8765572952588866E-2</v>
      </c>
      <c r="Z4362" s="236">
        <f t="shared" si="174"/>
        <v>6.2799818080252146E-2</v>
      </c>
    </row>
    <row r="4363" spans="1:26" x14ac:dyDescent="0.35">
      <c r="A4363" t="str">
        <f t="shared" si="173"/>
        <v>zaf.sol.0_0</v>
      </c>
      <c r="B4363" t="s">
        <v>1860</v>
      </c>
      <c r="C4363" t="s">
        <v>105</v>
      </c>
      <c r="D4363" t="s">
        <v>2380</v>
      </c>
      <c r="E4363" s="235">
        <v>3.9546061369716293E-2</v>
      </c>
      <c r="F4363" s="235">
        <v>4.362256727518083E-2</v>
      </c>
      <c r="G4363" s="235">
        <v>4.8628279283527212E-2</v>
      </c>
      <c r="H4363" s="235">
        <v>5.4478334682250502E-2</v>
      </c>
      <c r="I4363" s="235">
        <v>6.1263992218208781E-2</v>
      </c>
      <c r="J4363" s="235">
        <v>6.9070341976586042E-2</v>
      </c>
      <c r="K4363" s="235">
        <v>7.8011112725798082E-2</v>
      </c>
      <c r="L4363" s="235">
        <v>8.8114322874444248E-2</v>
      </c>
      <c r="M4363" s="235">
        <v>9.946762323031047E-2</v>
      </c>
      <c r="N4363" s="235">
        <v>0.1123077463744383</v>
      </c>
      <c r="O4363" s="235">
        <v>0.12651025100932339</v>
      </c>
      <c r="P4363" s="235">
        <v>0.14214046440672801</v>
      </c>
      <c r="Q4363" s="235">
        <v>0.15915132342923979</v>
      </c>
      <c r="R4363" s="235">
        <v>0.1775247677637839</v>
      </c>
      <c r="S4363" s="235">
        <v>0.19716069914805959</v>
      </c>
      <c r="T4363" s="235">
        <v>0.21795337602510251</v>
      </c>
      <c r="U4363" s="235">
        <v>0.2397357481375626</v>
      </c>
      <c r="V4363" s="235">
        <v>0.26226167711369652</v>
      </c>
      <c r="W4363" s="236">
        <f t="shared" si="174"/>
        <v>0.28690417602226564</v>
      </c>
      <c r="X4363" s="236">
        <f t="shared" si="174"/>
        <v>0.31386212093553478</v>
      </c>
      <c r="Y4363" s="236">
        <f t="shared" si="174"/>
        <v>0.34335307461856979</v>
      </c>
      <c r="Z4363" s="236">
        <f t="shared" si="174"/>
        <v>0.37561504235880461</v>
      </c>
    </row>
    <row r="4364" spans="1:26" x14ac:dyDescent="0.35">
      <c r="A4364" t="str">
        <f t="shared" si="173"/>
        <v>zaf.wnd.0_0</v>
      </c>
      <c r="B4364" t="s">
        <v>1860</v>
      </c>
      <c r="C4364" t="s">
        <v>103</v>
      </c>
      <c r="D4364" t="s">
        <v>2380</v>
      </c>
      <c r="E4364" s="235">
        <v>5.4515900452354583E-2</v>
      </c>
      <c r="F4364" s="235">
        <v>5.747059094974824E-2</v>
      </c>
      <c r="G4364" s="235">
        <v>6.0704906562717681E-2</v>
      </c>
      <c r="H4364" s="235">
        <v>6.3798641871182379E-2</v>
      </c>
      <c r="I4364" s="235">
        <v>6.6755453698942854E-2</v>
      </c>
      <c r="J4364" s="235">
        <v>6.948899594271582E-2</v>
      </c>
      <c r="K4364" s="235">
        <v>7.1973724969797412E-2</v>
      </c>
      <c r="L4364" s="235">
        <v>7.4095508869125234E-2</v>
      </c>
      <c r="M4364" s="235">
        <v>7.5787047958950166E-2</v>
      </c>
      <c r="N4364" s="235">
        <v>7.7024166091122365E-2</v>
      </c>
      <c r="O4364" s="235">
        <v>7.7784578856778558E-2</v>
      </c>
      <c r="P4364" s="235">
        <v>7.8045584355352762E-2</v>
      </c>
      <c r="Q4364" s="235">
        <v>7.7822601172810382E-2</v>
      </c>
      <c r="R4364" s="235">
        <v>7.7123373830947528E-2</v>
      </c>
      <c r="S4364" s="235">
        <v>7.6008740927878335E-2</v>
      </c>
      <c r="T4364" s="235">
        <v>7.450718133915421E-2</v>
      </c>
      <c r="U4364" s="235">
        <v>7.2714351417992984E-2</v>
      </c>
      <c r="V4364" s="235">
        <v>7.0692249074783914E-2</v>
      </c>
      <c r="W4364" s="236">
        <f t="shared" si="174"/>
        <v>6.8726379068199936E-2</v>
      </c>
      <c r="X4364" s="236">
        <f t="shared" si="174"/>
        <v>6.6815177641741316E-2</v>
      </c>
      <c r="Y4364" s="236">
        <f t="shared" si="174"/>
        <v>6.4957124525175075E-2</v>
      </c>
      <c r="Z4364" s="236">
        <f t="shared" si="174"/>
        <v>6.3150741725231996E-2</v>
      </c>
    </row>
    <row r="4365" spans="1:26" x14ac:dyDescent="0.35">
      <c r="A4365" t="str">
        <f t="shared" si="173"/>
        <v>zaf.sol.0_25</v>
      </c>
      <c r="B4365" t="s">
        <v>1860</v>
      </c>
      <c r="C4365" t="s">
        <v>105</v>
      </c>
      <c r="D4365" t="s">
        <v>2381</v>
      </c>
      <c r="E4365" s="235">
        <v>3.9546061369716293E-2</v>
      </c>
      <c r="F4365" s="235">
        <v>4.362256727518083E-2</v>
      </c>
      <c r="G4365" s="235">
        <v>4.8628279283527212E-2</v>
      </c>
      <c r="H4365" s="235">
        <v>5.4478334682250502E-2</v>
      </c>
      <c r="I4365" s="235">
        <v>6.1605971187583937E-2</v>
      </c>
      <c r="J4365" s="235">
        <v>7.0387832570375994E-2</v>
      </c>
      <c r="K4365" s="235">
        <v>8.1204144117424437E-2</v>
      </c>
      <c r="L4365" s="235">
        <v>9.4413014004961673E-2</v>
      </c>
      <c r="M4365" s="235">
        <v>0.1105009230813821</v>
      </c>
      <c r="N4365" s="235">
        <v>0.1302259858920429</v>
      </c>
      <c r="O4365" s="235">
        <v>0.1539650576139252</v>
      </c>
      <c r="P4365" s="235">
        <v>0.18229443226136169</v>
      </c>
      <c r="Q4365" s="235">
        <v>0.2155407370358704</v>
      </c>
      <c r="R4365" s="235">
        <v>0.25377162046112101</v>
      </c>
      <c r="S4365" s="235">
        <v>0.29657372046964248</v>
      </c>
      <c r="T4365" s="235">
        <v>0.34294436090883468</v>
      </c>
      <c r="U4365" s="235">
        <v>0.39025363258243873</v>
      </c>
      <c r="V4365" s="235">
        <v>0.43591720074000267</v>
      </c>
      <c r="W4365" s="236">
        <f t="shared" si="174"/>
        <v>0.48692386190885334</v>
      </c>
      <c r="X4365" s="236">
        <f t="shared" si="174"/>
        <v>0.54389881127366735</v>
      </c>
      <c r="Y4365" s="236">
        <f t="shared" si="174"/>
        <v>0.60754039809263594</v>
      </c>
      <c r="Z4365" s="236">
        <f t="shared" ref="Z4365:Z4428" si="175">IF(Y4365=0,0,Y4365*(Y4365/X4365))</f>
        <v>0.67862868545384636</v>
      </c>
    </row>
    <row r="4366" spans="1:26" x14ac:dyDescent="0.35">
      <c r="A4366" t="str">
        <f t="shared" ref="A4366:A4429" si="176">LOWER(B4366)&amp;"."&amp;C4366&amp;"."&amp;D4366</f>
        <v>zaf.wnd.0_25</v>
      </c>
      <c r="B4366" t="s">
        <v>1860</v>
      </c>
      <c r="C4366" t="s">
        <v>103</v>
      </c>
      <c r="D4366" t="s">
        <v>2381</v>
      </c>
      <c r="E4366" s="235">
        <v>5.4515900452354583E-2</v>
      </c>
      <c r="F4366" s="235">
        <v>5.747059094974824E-2</v>
      </c>
      <c r="G4366" s="235">
        <v>6.0704906562717681E-2</v>
      </c>
      <c r="H4366" s="235">
        <v>6.3798641871182379E-2</v>
      </c>
      <c r="I4366" s="235">
        <v>6.7081666525240544E-2</v>
      </c>
      <c r="J4366" s="235">
        <v>7.0610169688416186E-2</v>
      </c>
      <c r="K4366" s="235">
        <v>7.433465644207804E-2</v>
      </c>
      <c r="L4366" s="235">
        <v>7.8084016736317111E-2</v>
      </c>
      <c r="M4366" s="235">
        <v>8.1720038918017518E-2</v>
      </c>
      <c r="N4366" s="235">
        <v>8.504024313570363E-2</v>
      </c>
      <c r="O4366" s="235">
        <v>8.7835238538099616E-2</v>
      </c>
      <c r="P4366" s="235">
        <v>8.9830663910232394E-2</v>
      </c>
      <c r="Q4366" s="235">
        <v>9.0771392535013123E-2</v>
      </c>
      <c r="R4366" s="235">
        <v>9.0475506545615189E-2</v>
      </c>
      <c r="S4366" s="235">
        <v>8.887783681037395E-2</v>
      </c>
      <c r="T4366" s="235">
        <v>8.6052925739789704E-2</v>
      </c>
      <c r="U4366" s="235">
        <v>8.2027046335685264E-2</v>
      </c>
      <c r="V4366" s="235">
        <v>7.72075156467045E-2</v>
      </c>
      <c r="W4366" s="236">
        <f t="shared" ref="W4366:Z4429" si="177">IF(V4366=0,0,V4366*(V4366/U4366))</f>
        <v>7.2671158338939612E-2</v>
      </c>
      <c r="X4366" s="236">
        <f t="shared" si="177"/>
        <v>6.8401336451351658E-2</v>
      </c>
      <c r="Y4366" s="236">
        <f t="shared" si="177"/>
        <v>6.4382389592708394E-2</v>
      </c>
      <c r="Z4366" s="236">
        <f t="shared" si="175"/>
        <v>6.0599577504093879E-2</v>
      </c>
    </row>
    <row r="4367" spans="1:26" x14ac:dyDescent="0.35">
      <c r="A4367" t="str">
        <f t="shared" si="176"/>
        <v>zaf.sol.25_50</v>
      </c>
      <c r="B4367" t="s">
        <v>1860</v>
      </c>
      <c r="C4367" t="s">
        <v>105</v>
      </c>
      <c r="D4367" t="s">
        <v>2382</v>
      </c>
      <c r="E4367" s="235">
        <v>3.9546061369716293E-2</v>
      </c>
      <c r="F4367" s="235">
        <v>4.362256727518083E-2</v>
      </c>
      <c r="G4367" s="235">
        <v>4.8628279283527212E-2</v>
      </c>
      <c r="H4367" s="235">
        <v>5.8086576769480792E-2</v>
      </c>
      <c r="I4367" s="235">
        <v>7.1650425448861924E-2</v>
      </c>
      <c r="J4367" s="235">
        <v>8.9107381148232495E-2</v>
      </c>
      <c r="K4367" s="235">
        <v>0.11144998227813931</v>
      </c>
      <c r="L4367" s="235">
        <v>0.13993078376443349</v>
      </c>
      <c r="M4367" s="235">
        <v>0.17544648220315809</v>
      </c>
      <c r="N4367" s="235">
        <v>0.21873876151626279</v>
      </c>
      <c r="O4367" s="235">
        <v>0.2697189750019538</v>
      </c>
      <c r="P4367" s="235">
        <v>0.32704008599908269</v>
      </c>
      <c r="Q4367" s="235">
        <v>0.38760112603144348</v>
      </c>
      <c r="R4367" s="235">
        <v>0.4470132586909864</v>
      </c>
      <c r="S4367" s="235">
        <v>0.50370944943238571</v>
      </c>
      <c r="T4367" s="235">
        <v>0.55397427739924987</v>
      </c>
      <c r="U4367" s="235">
        <v>0.59579941213498633</v>
      </c>
      <c r="V4367" s="235">
        <v>0.62911845119430365</v>
      </c>
      <c r="W4367" s="236">
        <f t="shared" si="177"/>
        <v>0.66430079918146656</v>
      </c>
      <c r="X4367" s="236">
        <f t="shared" si="177"/>
        <v>0.70145065838617526</v>
      </c>
      <c r="Y4367" s="236">
        <f t="shared" si="177"/>
        <v>0.74067805842875478</v>
      </c>
      <c r="Z4367" s="236">
        <f t="shared" si="175"/>
        <v>0.78209918214341811</v>
      </c>
    </row>
    <row r="4368" spans="1:26" x14ac:dyDescent="0.35">
      <c r="A4368" t="str">
        <f t="shared" si="176"/>
        <v>zaf.wnd.25_50</v>
      </c>
      <c r="B4368" t="s">
        <v>1860</v>
      </c>
      <c r="C4368" t="s">
        <v>103</v>
      </c>
      <c r="D4368" t="s">
        <v>2382</v>
      </c>
      <c r="E4368" s="235">
        <v>5.4515900452354583E-2</v>
      </c>
      <c r="F4368" s="235">
        <v>5.747059094974824E-2</v>
      </c>
      <c r="G4368" s="235">
        <v>6.0704906562717681E-2</v>
      </c>
      <c r="H4368" s="235">
        <v>6.8073051547337046E-2</v>
      </c>
      <c r="I4368" s="235">
        <v>7.7671843524340936E-2</v>
      </c>
      <c r="J4368" s="235">
        <v>8.7791482219139294E-2</v>
      </c>
      <c r="K4368" s="235">
        <v>9.7948913356928596E-2</v>
      </c>
      <c r="L4368" s="235">
        <v>0.1072228448315027</v>
      </c>
      <c r="M4368" s="235">
        <v>0.11461865922406041</v>
      </c>
      <c r="N4368" s="235">
        <v>0.1191176652371483</v>
      </c>
      <c r="O4368" s="235">
        <v>0.1199340876248884</v>
      </c>
      <c r="P4368" s="235">
        <v>0.11680946111607771</v>
      </c>
      <c r="Q4368" s="235">
        <v>0.1102746053251865</v>
      </c>
      <c r="R4368" s="235">
        <v>0.1015530895045894</v>
      </c>
      <c r="S4368" s="235">
        <v>9.175727815452836E-2</v>
      </c>
      <c r="T4368" s="235">
        <v>8.2385592215135597E-2</v>
      </c>
      <c r="U4368" s="235">
        <v>7.3889184743189437E-2</v>
      </c>
      <c r="V4368" s="235">
        <v>6.6528056371252281E-2</v>
      </c>
      <c r="W4368" s="236">
        <f t="shared" si="177"/>
        <v>5.9900272278271084E-2</v>
      </c>
      <c r="X4368" s="236">
        <f t="shared" si="177"/>
        <v>5.3932773850905037E-2</v>
      </c>
      <c r="Y4368" s="236">
        <f t="shared" si="177"/>
        <v>4.85597808594272E-2</v>
      </c>
      <c r="Z4368" s="236">
        <f t="shared" si="175"/>
        <v>4.3722066356800635E-2</v>
      </c>
    </row>
    <row r="4369" spans="1:26" x14ac:dyDescent="0.35">
      <c r="A4369" t="str">
        <f t="shared" si="176"/>
        <v>zaf.sol.50_75</v>
      </c>
      <c r="B4369" t="s">
        <v>1860</v>
      </c>
      <c r="C4369" t="s">
        <v>105</v>
      </c>
      <c r="D4369" t="s">
        <v>2383</v>
      </c>
      <c r="E4369" s="235">
        <v>3.9546061369716293E-2</v>
      </c>
      <c r="F4369" s="235">
        <v>4.362256727518083E-2</v>
      </c>
      <c r="G4369" s="235">
        <v>4.8628279283527212E-2</v>
      </c>
      <c r="H4369" s="235">
        <v>6.104050689508058E-2</v>
      </c>
      <c r="I4369" s="235">
        <v>8.0108993529181924E-2</v>
      </c>
      <c r="J4369" s="235">
        <v>0.1052132533235613</v>
      </c>
      <c r="K4369" s="235">
        <v>0.13811293677057401</v>
      </c>
      <c r="L4369" s="235">
        <v>0.18013542221192769</v>
      </c>
      <c r="M4369" s="235">
        <v>0.23231278275333461</v>
      </c>
      <c r="N4369" s="235">
        <v>0.29408958669693341</v>
      </c>
      <c r="O4369" s="235">
        <v>0.36238064774687451</v>
      </c>
      <c r="P4369" s="235">
        <v>0.43189581429019841</v>
      </c>
      <c r="Q4369" s="235">
        <v>0.49742694876928661</v>
      </c>
      <c r="R4369" s="235">
        <v>0.55431948667783582</v>
      </c>
      <c r="S4369" s="235">
        <v>0.60049977535614529</v>
      </c>
      <c r="T4369" s="235">
        <v>0.6363832905307385</v>
      </c>
      <c r="U4369" s="235">
        <v>0.66306311877973312</v>
      </c>
      <c r="V4369" s="235">
        <v>0.68195871775581585</v>
      </c>
      <c r="W4369" s="236">
        <f t="shared" si="177"/>
        <v>0.7013927928596646</v>
      </c>
      <c r="X4369" s="236">
        <f t="shared" si="177"/>
        <v>0.72138068928041787</v>
      </c>
      <c r="Y4369" s="236">
        <f t="shared" si="177"/>
        <v>0.74193818950576385</v>
      </c>
      <c r="Z4369" s="236">
        <f t="shared" si="175"/>
        <v>0.76308152578382793</v>
      </c>
    </row>
    <row r="4370" spans="1:26" x14ac:dyDescent="0.35">
      <c r="A4370" t="str">
        <f t="shared" si="176"/>
        <v>zaf.wnd.50_75</v>
      </c>
      <c r="B4370" t="s">
        <v>1860</v>
      </c>
      <c r="C4370" t="s">
        <v>103</v>
      </c>
      <c r="D4370" t="s">
        <v>2383</v>
      </c>
      <c r="E4370" s="235">
        <v>5.4515900452354583E-2</v>
      </c>
      <c r="F4370" s="235">
        <v>5.747059094974824E-2</v>
      </c>
      <c r="G4370" s="235">
        <v>6.0704906562717681E-2</v>
      </c>
      <c r="H4370" s="235">
        <v>7.2391331132342543E-2</v>
      </c>
      <c r="I4370" s="235">
        <v>8.9072542109724109E-2</v>
      </c>
      <c r="J4370" s="235">
        <v>0.1071089439460816</v>
      </c>
      <c r="K4370" s="235">
        <v>0.1248891069597166</v>
      </c>
      <c r="L4370" s="235">
        <v>0.13989591626084119</v>
      </c>
      <c r="M4370" s="235">
        <v>0.14937580782852569</v>
      </c>
      <c r="N4370" s="235">
        <v>0.1512990834623473</v>
      </c>
      <c r="O4370" s="235">
        <v>0.14518691083340421</v>
      </c>
      <c r="P4370" s="235">
        <v>0.1319305421831008</v>
      </c>
      <c r="Q4370" s="235">
        <v>0.1161460973844634</v>
      </c>
      <c r="R4370" s="235">
        <v>0.10076409333357859</v>
      </c>
      <c r="S4370" s="235">
        <v>8.7310836463559055E-2</v>
      </c>
      <c r="T4370" s="235">
        <v>7.6286515143430392E-2</v>
      </c>
      <c r="U4370" s="235">
        <v>6.753300709542373E-2</v>
      </c>
      <c r="V4370" s="235">
        <v>6.0607160465232748E-2</v>
      </c>
      <c r="W4370" s="236">
        <f t="shared" si="177"/>
        <v>5.4391593942621608E-2</v>
      </c>
      <c r="X4370" s="236">
        <f t="shared" si="177"/>
        <v>4.8813464760754495E-2</v>
      </c>
      <c r="Y4370" s="236">
        <f t="shared" si="177"/>
        <v>4.3807400541764213E-2</v>
      </c>
      <c r="Z4370" s="236">
        <f t="shared" si="175"/>
        <v>3.9314733171112448E-2</v>
      </c>
    </row>
    <row r="4371" spans="1:26" x14ac:dyDescent="0.35">
      <c r="A4371" t="str">
        <f t="shared" si="176"/>
        <v>zaf.sol.75_100</v>
      </c>
      <c r="B4371" t="s">
        <v>1860</v>
      </c>
      <c r="C4371" t="s">
        <v>105</v>
      </c>
      <c r="D4371" t="s">
        <v>2384</v>
      </c>
      <c r="E4371" s="235">
        <v>3.9546061369716293E-2</v>
      </c>
      <c r="F4371" s="235">
        <v>4.362256727518083E-2</v>
      </c>
      <c r="G4371" s="235">
        <v>4.8628279283527212E-2</v>
      </c>
      <c r="H4371" s="235">
        <v>6.283167236700854E-2</v>
      </c>
      <c r="I4371" s="235">
        <v>8.5224750156213058E-2</v>
      </c>
      <c r="J4371" s="235">
        <v>0.114848431311073</v>
      </c>
      <c r="K4371" s="235">
        <v>0.1537121629104658</v>
      </c>
      <c r="L4371" s="235">
        <v>0.20326129024499201</v>
      </c>
      <c r="M4371" s="235">
        <v>0.26406195108556652</v>
      </c>
      <c r="N4371" s="235">
        <v>0.33402675871597132</v>
      </c>
      <c r="O4371" s="235">
        <v>0.40800597195059851</v>
      </c>
      <c r="P4371" s="235">
        <v>0.47936890667391779</v>
      </c>
      <c r="Q4371" s="235">
        <v>0.54212997357153059</v>
      </c>
      <c r="R4371" s="235">
        <v>0.59308948303068809</v>
      </c>
      <c r="S4371" s="235">
        <v>0.63199771750034761</v>
      </c>
      <c r="T4371" s="235">
        <v>0.65999682630566658</v>
      </c>
      <c r="U4371" s="235">
        <v>0.67942542403724149</v>
      </c>
      <c r="V4371" s="235">
        <v>0.69170244132725078</v>
      </c>
      <c r="W4371" s="236">
        <f t="shared" si="177"/>
        <v>0.7042013007035387</v>
      </c>
      <c r="X4371" s="236">
        <f t="shared" si="177"/>
        <v>0.71692601078726148</v>
      </c>
      <c r="Y4371" s="236">
        <f t="shared" si="177"/>
        <v>0.72988065263417901</v>
      </c>
      <c r="Z4371" s="236">
        <f t="shared" si="175"/>
        <v>0.7430693810435266</v>
      </c>
    </row>
    <row r="4372" spans="1:26" x14ac:dyDescent="0.35">
      <c r="A4372" t="str">
        <f t="shared" si="176"/>
        <v>zaf.wnd.75_100</v>
      </c>
      <c r="B4372" t="s">
        <v>1860</v>
      </c>
      <c r="C4372" t="s">
        <v>103</v>
      </c>
      <c r="D4372" t="s">
        <v>2384</v>
      </c>
      <c r="E4372" s="235">
        <v>5.4515900452354583E-2</v>
      </c>
      <c r="F4372" s="235">
        <v>5.747059094974824E-2</v>
      </c>
      <c r="G4372" s="235">
        <v>6.0704906562717681E-2</v>
      </c>
      <c r="H4372" s="235">
        <v>7.5425120483383526E-2</v>
      </c>
      <c r="I4372" s="235">
        <v>9.7488644197917418E-2</v>
      </c>
      <c r="J4372" s="235">
        <v>0.12188641232555961</v>
      </c>
      <c r="K4372" s="235">
        <v>0.14588655514570589</v>
      </c>
      <c r="L4372" s="235">
        <v>0.16514716319620659</v>
      </c>
      <c r="M4372" s="235">
        <v>0.17527108514249809</v>
      </c>
      <c r="N4372" s="235">
        <v>0.1735995139975475</v>
      </c>
      <c r="O4372" s="235">
        <v>0.1599031539989933</v>
      </c>
      <c r="P4372" s="235">
        <v>0.14003080628424419</v>
      </c>
      <c r="Q4372" s="235">
        <v>0.1192322261457794</v>
      </c>
      <c r="R4372" s="235">
        <v>0.10084382678256951</v>
      </c>
      <c r="S4372" s="235">
        <v>8.6065691430409208E-2</v>
      </c>
      <c r="T4372" s="235">
        <v>7.4705503848440991E-2</v>
      </c>
      <c r="U4372" s="235">
        <v>6.6008605585009997E-2</v>
      </c>
      <c r="V4372" s="235">
        <v>5.9280735082436392E-2</v>
      </c>
      <c r="W4372" s="236">
        <f t="shared" si="177"/>
        <v>5.3238597009721583E-2</v>
      </c>
      <c r="X4372" s="236">
        <f t="shared" si="177"/>
        <v>4.7812298677168269E-2</v>
      </c>
      <c r="Y4372" s="236">
        <f t="shared" si="177"/>
        <v>4.2939071147523121E-2</v>
      </c>
      <c r="Z4372" s="236">
        <f t="shared" si="175"/>
        <v>3.8562543153619643E-2</v>
      </c>
    </row>
    <row r="4373" spans="1:26" x14ac:dyDescent="0.35">
      <c r="A4373" t="str">
        <f t="shared" si="176"/>
        <v>ssd.sol.0_0</v>
      </c>
      <c r="B4373" t="s">
        <v>1630</v>
      </c>
      <c r="C4373" t="s">
        <v>105</v>
      </c>
      <c r="D4373" t="s">
        <v>2380</v>
      </c>
      <c r="E4373" s="235">
        <v>8.7523892239420309E-3</v>
      </c>
      <c r="F4373" s="235">
        <v>1.0846055099941449E-2</v>
      </c>
      <c r="G4373" s="235">
        <v>1.3395746350840419E-2</v>
      </c>
      <c r="H4373" s="235">
        <v>1.6436563234499081E-2</v>
      </c>
      <c r="I4373" s="235">
        <v>1.9977790382321441E-2</v>
      </c>
      <c r="J4373" s="235">
        <v>2.4014278770331611E-2</v>
      </c>
      <c r="K4373" s="235">
        <v>2.8493209782291459E-2</v>
      </c>
      <c r="L4373" s="235">
        <v>3.3261215583374082E-2</v>
      </c>
      <c r="M4373" s="235">
        <v>3.8150680335385823E-2</v>
      </c>
      <c r="N4373" s="235">
        <v>4.3934713008632068E-2</v>
      </c>
      <c r="O4373" s="235">
        <v>4.9789117688348927E-2</v>
      </c>
      <c r="P4373" s="235">
        <v>5.5498444301048833E-2</v>
      </c>
      <c r="Q4373" s="235">
        <v>6.081215100668199E-2</v>
      </c>
      <c r="R4373" s="235">
        <v>6.5573300591284772E-2</v>
      </c>
      <c r="S4373" s="235">
        <v>6.9652652053373426E-2</v>
      </c>
      <c r="T4373" s="235">
        <v>7.2915758194948541E-2</v>
      </c>
      <c r="U4373" s="235">
        <v>7.533187449171784E-2</v>
      </c>
      <c r="V4373" s="235">
        <v>7.6838667379676429E-2</v>
      </c>
      <c r="W4373" s="236">
        <f t="shared" si="177"/>
        <v>7.8375599233677234E-2</v>
      </c>
      <c r="X4373" s="236">
        <f t="shared" si="177"/>
        <v>7.9943272895213177E-2</v>
      </c>
      <c r="Y4373" s="236">
        <f t="shared" si="177"/>
        <v>8.1542303263850605E-2</v>
      </c>
      <c r="Z4373" s="236">
        <f t="shared" si="175"/>
        <v>8.3173317538415628E-2</v>
      </c>
    </row>
    <row r="4374" spans="1:26" x14ac:dyDescent="0.35">
      <c r="A4374" t="str">
        <f t="shared" si="176"/>
        <v>ssd.wnd.0_0</v>
      </c>
      <c r="B4374" t="s">
        <v>1630</v>
      </c>
      <c r="C4374" t="s">
        <v>103</v>
      </c>
      <c r="D4374" t="s">
        <v>2380</v>
      </c>
      <c r="E4374" s="235">
        <v>9.4994650853311394E-2</v>
      </c>
      <c r="F4374" s="235">
        <v>9.6550594283852598E-2</v>
      </c>
      <c r="G4374" s="235">
        <v>9.6409075568338914E-2</v>
      </c>
      <c r="H4374" s="235">
        <v>9.4416918814056491E-2</v>
      </c>
      <c r="I4374" s="235">
        <v>9.0896818205338431E-2</v>
      </c>
      <c r="J4374" s="235">
        <v>8.6472421228575125E-2</v>
      </c>
      <c r="K4374" s="235">
        <v>8.1562737389867968E-2</v>
      </c>
      <c r="L4374" s="235">
        <v>7.6487195016418721E-2</v>
      </c>
      <c r="M4374" s="235">
        <v>7.140894621061844E-2</v>
      </c>
      <c r="N4374" s="235">
        <v>6.8120827254717631E-2</v>
      </c>
      <c r="O4374" s="235">
        <v>6.4965607351716068E-2</v>
      </c>
      <c r="P4374" s="235">
        <v>6.1984823342166838E-2</v>
      </c>
      <c r="Q4374" s="235">
        <v>5.9178202500881162E-2</v>
      </c>
      <c r="R4374" s="235">
        <v>5.6585699972472238E-2</v>
      </c>
      <c r="S4374" s="235">
        <v>5.4218090235232372E-2</v>
      </c>
      <c r="T4374" s="235">
        <v>5.2060105389810242E-2</v>
      </c>
      <c r="U4374" s="235">
        <v>5.0124532557909968E-2</v>
      </c>
      <c r="V4374" s="235">
        <v>4.839409769194588E-2</v>
      </c>
      <c r="W4374" s="236">
        <f t="shared" si="177"/>
        <v>4.6723402132715169E-2</v>
      </c>
      <c r="X4374" s="236">
        <f t="shared" si="177"/>
        <v>4.5110383517259725E-2</v>
      </c>
      <c r="Y4374" s="236">
        <f t="shared" si="177"/>
        <v>4.3553050680986534E-2</v>
      </c>
      <c r="Z4374" s="236">
        <f t="shared" si="175"/>
        <v>4.2049481199706917E-2</v>
      </c>
    </row>
    <row r="4375" spans="1:26" x14ac:dyDescent="0.35">
      <c r="A4375" t="str">
        <f t="shared" si="176"/>
        <v>ssd.sol.0_25</v>
      </c>
      <c r="B4375" t="s">
        <v>1630</v>
      </c>
      <c r="C4375" t="s">
        <v>105</v>
      </c>
      <c r="D4375" t="s">
        <v>2381</v>
      </c>
      <c r="E4375" s="235">
        <v>8.7523892239420309E-3</v>
      </c>
      <c r="F4375" s="235">
        <v>1.0846055099941449E-2</v>
      </c>
      <c r="G4375" s="235">
        <v>1.3395746350840419E-2</v>
      </c>
      <c r="H4375" s="235">
        <v>1.6436563234499081E-2</v>
      </c>
      <c r="I4375" s="235">
        <v>2.0041206647106929E-2</v>
      </c>
      <c r="J4375" s="235">
        <v>2.4278886597241121E-2</v>
      </c>
      <c r="K4375" s="235">
        <v>2.9171227702410311E-2</v>
      </c>
      <c r="L4375" s="235">
        <v>3.4638359861254187E-2</v>
      </c>
      <c r="M4375" s="235">
        <v>4.1375593487755817E-2</v>
      </c>
      <c r="N4375" s="235">
        <v>4.8819911286618119E-2</v>
      </c>
      <c r="O4375" s="235">
        <v>5.6856479829993721E-2</v>
      </c>
      <c r="P4375" s="235">
        <v>6.52128447873698E-2</v>
      </c>
      <c r="Q4375" s="235">
        <v>7.34860694747793E-2</v>
      </c>
      <c r="R4375" s="235">
        <v>8.1278805483735519E-2</v>
      </c>
      <c r="S4375" s="235">
        <v>8.8127429660684542E-2</v>
      </c>
      <c r="T4375" s="235">
        <v>9.3492222104873624E-2</v>
      </c>
      <c r="U4375" s="235">
        <v>9.6692997738014472E-2</v>
      </c>
      <c r="V4375" s="235">
        <v>9.7402773569933668E-2</v>
      </c>
      <c r="W4375" s="236">
        <f t="shared" si="177"/>
        <v>9.8117759517821576E-2</v>
      </c>
      <c r="X4375" s="236">
        <f t="shared" si="177"/>
        <v>9.8837993826581982E-2</v>
      </c>
      <c r="Y4375" s="236">
        <f t="shared" si="177"/>
        <v>9.9563515021855745E-2</v>
      </c>
      <c r="Z4375" s="236">
        <f t="shared" si="175"/>
        <v>0.10029436191208153</v>
      </c>
    </row>
    <row r="4376" spans="1:26" x14ac:dyDescent="0.35">
      <c r="A4376" t="str">
        <f t="shared" si="176"/>
        <v>ssd.wnd.0_25</v>
      </c>
      <c r="B4376" t="s">
        <v>1630</v>
      </c>
      <c r="C4376" t="s">
        <v>103</v>
      </c>
      <c r="D4376" t="s">
        <v>2381</v>
      </c>
      <c r="E4376" s="235">
        <v>9.4994650853311394E-2</v>
      </c>
      <c r="F4376" s="235">
        <v>9.6550594283852598E-2</v>
      </c>
      <c r="G4376" s="235">
        <v>9.6409075568338914E-2</v>
      </c>
      <c r="H4376" s="235">
        <v>9.4416918814056491E-2</v>
      </c>
      <c r="I4376" s="235">
        <v>9.1150622880355608E-2</v>
      </c>
      <c r="J4376" s="235">
        <v>8.7220740897990201E-2</v>
      </c>
      <c r="K4376" s="235">
        <v>8.2922148399193679E-2</v>
      </c>
      <c r="L4376" s="235">
        <v>7.837771710275554E-2</v>
      </c>
      <c r="M4376" s="235">
        <v>7.5482643458584603E-2</v>
      </c>
      <c r="N4376" s="235">
        <v>7.2580267983739843E-2</v>
      </c>
      <c r="O4376" s="235">
        <v>6.9783323708173112E-2</v>
      </c>
      <c r="P4376" s="235">
        <v>6.7088267606516358E-2</v>
      </c>
      <c r="Q4376" s="235">
        <v>6.4471830032272567E-2</v>
      </c>
      <c r="R4376" s="235">
        <v>6.1971742398801967E-2</v>
      </c>
      <c r="S4376" s="235">
        <v>5.9609633957058469E-2</v>
      </c>
      <c r="T4376" s="235">
        <v>5.7392409135555017E-2</v>
      </c>
      <c r="U4376" s="235">
        <v>5.5307695127112047E-2</v>
      </c>
      <c r="V4376" s="235">
        <v>5.346735316245857E-2</v>
      </c>
      <c r="W4376" s="236">
        <f t="shared" si="177"/>
        <v>5.1688247858256785E-2</v>
      </c>
      <c r="X4376" s="236">
        <f t="shared" si="177"/>
        <v>4.996834158853538E-2</v>
      </c>
      <c r="Y4376" s="236">
        <f t="shared" si="177"/>
        <v>4.8305664528531793E-2</v>
      </c>
      <c r="Z4376" s="236">
        <f t="shared" si="175"/>
        <v>4.6698312398633479E-2</v>
      </c>
    </row>
    <row r="4377" spans="1:26" x14ac:dyDescent="0.35">
      <c r="A4377" t="str">
        <f t="shared" si="176"/>
        <v>ssd.sol.25_50</v>
      </c>
      <c r="B4377" t="s">
        <v>1630</v>
      </c>
      <c r="C4377" t="s">
        <v>105</v>
      </c>
      <c r="D4377" t="s">
        <v>2382</v>
      </c>
      <c r="E4377" s="235">
        <v>8.7523892239420309E-3</v>
      </c>
      <c r="F4377" s="235">
        <v>1.0846055099941449E-2</v>
      </c>
      <c r="G4377" s="235">
        <v>1.3395746350840419E-2</v>
      </c>
      <c r="H4377" s="235">
        <v>1.7042113952766141E-2</v>
      </c>
      <c r="I4377" s="235">
        <v>2.1893136070674619E-2</v>
      </c>
      <c r="J4377" s="235">
        <v>2.8006842267000721E-2</v>
      </c>
      <c r="K4377" s="235">
        <v>3.5495729670272508E-2</v>
      </c>
      <c r="L4377" s="235">
        <v>4.4185931109092698E-2</v>
      </c>
      <c r="M4377" s="235">
        <v>5.5291475993069182E-2</v>
      </c>
      <c r="N4377" s="235">
        <v>6.7637457587181329E-2</v>
      </c>
      <c r="O4377" s="235">
        <v>8.0558430529354033E-2</v>
      </c>
      <c r="P4377" s="235">
        <v>9.2940430006729455E-2</v>
      </c>
      <c r="Q4377" s="235">
        <v>0.10341871728459261</v>
      </c>
      <c r="R4377" s="235">
        <v>0.110740355253129</v>
      </c>
      <c r="S4377" s="235">
        <v>0.1138599867990493</v>
      </c>
      <c r="T4377" s="235">
        <v>0.1117236067876739</v>
      </c>
      <c r="U4377" s="235">
        <v>0.10361838854014629</v>
      </c>
      <c r="V4377" s="235">
        <v>9.1906137773325014E-2</v>
      </c>
      <c r="W4377" s="236">
        <f t="shared" si="177"/>
        <v>8.151775258632557E-2</v>
      </c>
      <c r="X4377" s="236">
        <f t="shared" si="177"/>
        <v>7.2303593075739997E-2</v>
      </c>
      <c r="Y4377" s="236">
        <f t="shared" si="177"/>
        <v>6.4130933518144501E-2</v>
      </c>
      <c r="Z4377" s="236">
        <f t="shared" si="175"/>
        <v>5.6882050517191078E-2</v>
      </c>
    </row>
    <row r="4378" spans="1:26" x14ac:dyDescent="0.35">
      <c r="A4378" t="str">
        <f t="shared" si="176"/>
        <v>ssd.wnd.25_50</v>
      </c>
      <c r="B4378" t="s">
        <v>1630</v>
      </c>
      <c r="C4378" t="s">
        <v>103</v>
      </c>
      <c r="D4378" t="s">
        <v>2382</v>
      </c>
      <c r="E4378" s="235">
        <v>9.4994650853311394E-2</v>
      </c>
      <c r="F4378" s="235">
        <v>9.6550594283852598E-2</v>
      </c>
      <c r="G4378" s="235">
        <v>9.6409075568338914E-2</v>
      </c>
      <c r="H4378" s="235">
        <v>9.8035122441725187E-2</v>
      </c>
      <c r="I4378" s="235">
        <v>9.8954457705727944E-2</v>
      </c>
      <c r="J4378" s="235">
        <v>9.8212772110030072E-2</v>
      </c>
      <c r="K4378" s="235">
        <v>9.5947239384409078E-2</v>
      </c>
      <c r="L4378" s="235">
        <v>9.2194040497953766E-2</v>
      </c>
      <c r="M4378" s="235">
        <v>9.0136723927412135E-2</v>
      </c>
      <c r="N4378" s="235">
        <v>8.7297912893963631E-2</v>
      </c>
      <c r="O4378" s="235">
        <v>8.39097838135614E-2</v>
      </c>
      <c r="P4378" s="235">
        <v>8.0096488953242312E-2</v>
      </c>
      <c r="Q4378" s="235">
        <v>7.6015404982512344E-2</v>
      </c>
      <c r="R4378" s="235">
        <v>7.1977374841617425E-2</v>
      </c>
      <c r="S4378" s="235">
        <v>6.8336651840622598E-2</v>
      </c>
      <c r="T4378" s="235">
        <v>6.5171368806934554E-2</v>
      </c>
      <c r="U4378" s="235">
        <v>6.1402279167053833E-2</v>
      </c>
      <c r="V4378" s="235">
        <v>5.6432436723373558E-2</v>
      </c>
      <c r="W4378" s="236">
        <f t="shared" si="177"/>
        <v>5.1864848630021353E-2</v>
      </c>
      <c r="X4378" s="236">
        <f t="shared" si="177"/>
        <v>4.7666956800057531E-2</v>
      </c>
      <c r="Y4378" s="236">
        <f t="shared" si="177"/>
        <v>4.3808838367328233E-2</v>
      </c>
      <c r="Z4378" s="236">
        <f t="shared" si="175"/>
        <v>4.0262992394185605E-2</v>
      </c>
    </row>
    <row r="4379" spans="1:26" x14ac:dyDescent="0.35">
      <c r="A4379" t="str">
        <f t="shared" si="176"/>
        <v>ssd.sol.50_75</v>
      </c>
      <c r="B4379" t="s">
        <v>1630</v>
      </c>
      <c r="C4379" t="s">
        <v>105</v>
      </c>
      <c r="D4379" t="s">
        <v>2383</v>
      </c>
      <c r="E4379" s="235">
        <v>8.7523892239420309E-3</v>
      </c>
      <c r="F4379" s="235">
        <v>1.0846055099941449E-2</v>
      </c>
      <c r="G4379" s="235">
        <v>1.3395746350840419E-2</v>
      </c>
      <c r="H4379" s="235">
        <v>1.7633556975063538E-2</v>
      </c>
      <c r="I4379" s="235">
        <v>2.378003311595283E-2</v>
      </c>
      <c r="J4379" s="235">
        <v>3.1957902147612932E-2</v>
      </c>
      <c r="K4379" s="235">
        <v>4.2410709840789443E-2</v>
      </c>
      <c r="L4379" s="235">
        <v>5.6320606496097061E-2</v>
      </c>
      <c r="M4379" s="235">
        <v>7.3037116482051606E-2</v>
      </c>
      <c r="N4379" s="235">
        <v>9.1544744197821659E-2</v>
      </c>
      <c r="O4379" s="235">
        <v>0.1100756923036354</v>
      </c>
      <c r="P4379" s="235">
        <v>0.12600712758432861</v>
      </c>
      <c r="Q4379" s="235">
        <v>0.136467592879875</v>
      </c>
      <c r="R4379" s="235">
        <v>0.1391561778269548</v>
      </c>
      <c r="S4379" s="235">
        <v>0.13256145047683141</v>
      </c>
      <c r="T4379" s="235">
        <v>0.1182366176031555</v>
      </c>
      <c r="U4379" s="235">
        <v>0.1021658790363791</v>
      </c>
      <c r="V4379" s="235">
        <v>8.807443829393706E-2</v>
      </c>
      <c r="W4379" s="236">
        <f t="shared" si="177"/>
        <v>7.592658873938124E-2</v>
      </c>
      <c r="X4379" s="236">
        <f t="shared" si="177"/>
        <v>6.5454256527412671E-2</v>
      </c>
      <c r="Y4379" s="236">
        <f t="shared" si="177"/>
        <v>5.6426342453789254E-2</v>
      </c>
      <c r="Z4379" s="236">
        <f t="shared" si="175"/>
        <v>4.8643622151278237E-2</v>
      </c>
    </row>
    <row r="4380" spans="1:26" x14ac:dyDescent="0.35">
      <c r="A4380" t="str">
        <f t="shared" si="176"/>
        <v>ssd.wnd.50_75</v>
      </c>
      <c r="B4380" t="s">
        <v>1630</v>
      </c>
      <c r="C4380" t="s">
        <v>103</v>
      </c>
      <c r="D4380" t="s">
        <v>2383</v>
      </c>
      <c r="E4380" s="235">
        <v>9.4994650853311394E-2</v>
      </c>
      <c r="F4380" s="235">
        <v>9.6550594283852598E-2</v>
      </c>
      <c r="G4380" s="235">
        <v>9.6409075568338914E-2</v>
      </c>
      <c r="H4380" s="235">
        <v>0.1021940276828166</v>
      </c>
      <c r="I4380" s="235">
        <v>0.10857834963995509</v>
      </c>
      <c r="J4380" s="235">
        <v>0.1126383099250563</v>
      </c>
      <c r="K4380" s="235">
        <v>0.1136841490301638</v>
      </c>
      <c r="L4380" s="235">
        <v>0.1150554880271604</v>
      </c>
      <c r="M4380" s="235">
        <v>0.114228174888616</v>
      </c>
      <c r="N4380" s="235">
        <v>0.11105981049424341</v>
      </c>
      <c r="O4380" s="235">
        <v>0.1058760548958332</v>
      </c>
      <c r="P4380" s="235">
        <v>9.9200475469414143E-2</v>
      </c>
      <c r="Q4380" s="235">
        <v>9.1881400344960173E-2</v>
      </c>
      <c r="R4380" s="235">
        <v>8.4803690960004369E-2</v>
      </c>
      <c r="S4380" s="235">
        <v>7.7559796451816918E-2</v>
      </c>
      <c r="T4380" s="235">
        <v>6.9209581661056577E-2</v>
      </c>
      <c r="U4380" s="235">
        <v>6.1481275699143717E-2</v>
      </c>
      <c r="V4380" s="235">
        <v>5.5234058005784362E-2</v>
      </c>
      <c r="W4380" s="236">
        <f t="shared" si="177"/>
        <v>4.9621630798868437E-2</v>
      </c>
      <c r="X4380" s="236">
        <f t="shared" si="177"/>
        <v>4.4579491930166436E-2</v>
      </c>
      <c r="Y4380" s="236">
        <f t="shared" si="177"/>
        <v>4.0049693425172415E-2</v>
      </c>
      <c r="Z4380" s="236">
        <f t="shared" si="175"/>
        <v>3.5980175502289762E-2</v>
      </c>
    </row>
    <row r="4381" spans="1:26" x14ac:dyDescent="0.35">
      <c r="A4381" t="str">
        <f t="shared" si="176"/>
        <v>ssd.sol.75_100</v>
      </c>
      <c r="B4381" t="s">
        <v>1630</v>
      </c>
      <c r="C4381" t="s">
        <v>105</v>
      </c>
      <c r="D4381" t="s">
        <v>2384</v>
      </c>
      <c r="E4381" s="235">
        <v>8.7523892239420309E-3</v>
      </c>
      <c r="F4381" s="235">
        <v>1.0846055099941449E-2</v>
      </c>
      <c r="G4381" s="235">
        <v>1.3395746350840419E-2</v>
      </c>
      <c r="H4381" s="235">
        <v>1.8171710932075091E-2</v>
      </c>
      <c r="I4381" s="235">
        <v>2.5536787145747811E-2</v>
      </c>
      <c r="J4381" s="235">
        <v>3.5712141274130069E-2</v>
      </c>
      <c r="K4381" s="235">
        <v>4.9005232023437033E-2</v>
      </c>
      <c r="L4381" s="235">
        <v>6.6994641808971897E-2</v>
      </c>
      <c r="M4381" s="235">
        <v>8.8553566130189068E-2</v>
      </c>
      <c r="N4381" s="235">
        <v>0.111665489183098</v>
      </c>
      <c r="O4381" s="235">
        <v>0.13298133169097379</v>
      </c>
      <c r="P4381" s="235">
        <v>0.14797555825654771</v>
      </c>
      <c r="Q4381" s="235">
        <v>0.15239920866027221</v>
      </c>
      <c r="R4381" s="235">
        <v>0.14455056144791351</v>
      </c>
      <c r="S4381" s="235">
        <v>0.12845586802532119</v>
      </c>
      <c r="T4381" s="235">
        <v>0.11079203238507949</v>
      </c>
      <c r="U4381" s="235">
        <v>9.4954249931003432E-2</v>
      </c>
      <c r="V4381" s="235">
        <v>8.2056210441365157E-2</v>
      </c>
      <c r="W4381" s="236">
        <f t="shared" si="177"/>
        <v>7.0910166494813687E-2</v>
      </c>
      <c r="X4381" s="236">
        <f t="shared" si="177"/>
        <v>6.1278137087688589E-2</v>
      </c>
      <c r="Y4381" s="236">
        <f t="shared" si="177"/>
        <v>5.2954467187891797E-2</v>
      </c>
      <c r="Z4381" s="236">
        <f t="shared" si="175"/>
        <v>4.5761436760728434E-2</v>
      </c>
    </row>
    <row r="4382" spans="1:26" x14ac:dyDescent="0.35">
      <c r="A4382" t="str">
        <f t="shared" si="176"/>
        <v>ssd.wnd.75_100</v>
      </c>
      <c r="B4382" t="s">
        <v>1630</v>
      </c>
      <c r="C4382" t="s">
        <v>103</v>
      </c>
      <c r="D4382" t="s">
        <v>2384</v>
      </c>
      <c r="E4382" s="235">
        <v>9.4994650853311394E-2</v>
      </c>
      <c r="F4382" s="235">
        <v>9.6550594283852598E-2</v>
      </c>
      <c r="G4382" s="235">
        <v>9.6409075568338914E-2</v>
      </c>
      <c r="H4382" s="235">
        <v>0.10677464885588819</v>
      </c>
      <c r="I4382" s="235">
        <v>0.1199583050859732</v>
      </c>
      <c r="J4382" s="235">
        <v>0.13051011256344799</v>
      </c>
      <c r="K4382" s="235">
        <v>0.1369770551852183</v>
      </c>
      <c r="L4382" s="235">
        <v>0.14296588421441481</v>
      </c>
      <c r="M4382" s="235">
        <v>0.14425853358023011</v>
      </c>
      <c r="N4382" s="235">
        <v>0.140394215165351</v>
      </c>
      <c r="O4382" s="235">
        <v>0.1318894195155067</v>
      </c>
      <c r="P4382" s="235">
        <v>0.12024121685779419</v>
      </c>
      <c r="Q4382" s="235">
        <v>0.10702747733743539</v>
      </c>
      <c r="R4382" s="235">
        <v>9.2797051667958236E-2</v>
      </c>
      <c r="S4382" s="235">
        <v>7.9288095258570501E-2</v>
      </c>
      <c r="T4382" s="235">
        <v>6.8553829858904763E-2</v>
      </c>
      <c r="U4382" s="235">
        <v>6.0394124136627161E-2</v>
      </c>
      <c r="V4382" s="235">
        <v>5.4225626580354527E-2</v>
      </c>
      <c r="W4382" s="236">
        <f t="shared" si="177"/>
        <v>4.868716319786446E-2</v>
      </c>
      <c r="X4382" s="236">
        <f t="shared" si="177"/>
        <v>4.3714383949862504E-2</v>
      </c>
      <c r="Y4382" s="236">
        <f t="shared" si="177"/>
        <v>3.9249511341416903E-2</v>
      </c>
      <c r="Z4382" s="236">
        <f t="shared" si="175"/>
        <v>3.5240669119502931E-2</v>
      </c>
    </row>
    <row r="4383" spans="1:26" x14ac:dyDescent="0.35">
      <c r="A4383" t="str">
        <f t="shared" si="176"/>
        <v>esp.sol.0_0</v>
      </c>
      <c r="B4383" t="s">
        <v>859</v>
      </c>
      <c r="C4383" t="s">
        <v>105</v>
      </c>
      <c r="D4383" t="s">
        <v>2380</v>
      </c>
      <c r="E4383" s="235">
        <v>3.5715710970541978E-2</v>
      </c>
      <c r="F4383" s="235">
        <v>3.4637767535038243E-2</v>
      </c>
      <c r="G4383" s="235">
        <v>3.3697137143878522E-2</v>
      </c>
      <c r="H4383" s="235">
        <v>3.2791902652480193E-2</v>
      </c>
      <c r="I4383" s="235">
        <v>3.1985657876306861E-2</v>
      </c>
      <c r="J4383" s="235">
        <v>3.1242192452813119E-2</v>
      </c>
      <c r="K4383" s="235">
        <v>3.0607836924895271E-2</v>
      </c>
      <c r="L4383" s="235">
        <v>3.008673319056003E-2</v>
      </c>
      <c r="M4383" s="235">
        <v>2.969662836741524E-2</v>
      </c>
      <c r="N4383" s="235">
        <v>2.9501081360166811E-2</v>
      </c>
      <c r="O4383" s="235">
        <v>2.9473257851694211E-2</v>
      </c>
      <c r="P4383" s="235">
        <v>2.956763884713173E-2</v>
      </c>
      <c r="Q4383" s="235">
        <v>2.9742439887985601E-2</v>
      </c>
      <c r="R4383" s="235">
        <v>2.9961428377192321E-2</v>
      </c>
      <c r="S4383" s="235">
        <v>3.0196042174687968E-2</v>
      </c>
      <c r="T4383" s="235">
        <v>3.0427685969216141E-2</v>
      </c>
      <c r="U4383" s="235">
        <v>3.0661315454983181E-2</v>
      </c>
      <c r="V4383" s="235">
        <v>3.0895691114430659E-2</v>
      </c>
      <c r="W4383" s="236">
        <f t="shared" si="177"/>
        <v>3.1131858345731015E-2</v>
      </c>
      <c r="X4383" s="236">
        <f t="shared" si="177"/>
        <v>3.1369830843692458E-2</v>
      </c>
      <c r="Y4383" s="236">
        <f t="shared" si="177"/>
        <v>3.1609622407806556E-2</v>
      </c>
      <c r="Z4383" s="236">
        <f t="shared" si="175"/>
        <v>3.1851246943048452E-2</v>
      </c>
    </row>
    <row r="4384" spans="1:26" x14ac:dyDescent="0.35">
      <c r="A4384" t="str">
        <f t="shared" si="176"/>
        <v>esp.wnd.0_0</v>
      </c>
      <c r="B4384" t="s">
        <v>859</v>
      </c>
      <c r="C4384" t="s">
        <v>103</v>
      </c>
      <c r="D4384" t="s">
        <v>2380</v>
      </c>
      <c r="E4384" s="235">
        <v>0.41020719928685823</v>
      </c>
      <c r="F4384" s="235">
        <v>0.44657263958958532</v>
      </c>
      <c r="G4384" s="235">
        <v>0.48710251948980648</v>
      </c>
      <c r="H4384" s="235">
        <v>0.52603441025270392</v>
      </c>
      <c r="I4384" s="235">
        <v>0.56191526258194746</v>
      </c>
      <c r="J4384" s="235">
        <v>0.59318240442661296</v>
      </c>
      <c r="K4384" s="235">
        <v>0.61880850786567021</v>
      </c>
      <c r="L4384" s="235">
        <v>0.6388633611936918</v>
      </c>
      <c r="M4384" s="235">
        <v>0.65381962246175074</v>
      </c>
      <c r="N4384" s="235">
        <v>0.6650249366595764</v>
      </c>
      <c r="O4384" s="235">
        <v>0.67367852751177204</v>
      </c>
      <c r="P4384" s="235">
        <v>0.68056692683293352</v>
      </c>
      <c r="Q4384" s="235">
        <v>0.68630899005860635</v>
      </c>
      <c r="R4384" s="235">
        <v>0.69128487186383758</v>
      </c>
      <c r="S4384" s="235">
        <v>0.69572887710397069</v>
      </c>
      <c r="T4384" s="235">
        <v>0.69977460085936349</v>
      </c>
      <c r="U4384" s="235">
        <v>0.7034947788091388</v>
      </c>
      <c r="V4384" s="235">
        <v>0.70693693568766069</v>
      </c>
      <c r="W4384" s="236">
        <f t="shared" si="177"/>
        <v>0.71039593482902974</v>
      </c>
      <c r="X4384" s="236">
        <f t="shared" si="177"/>
        <v>0.7138718586414069</v>
      </c>
      <c r="Y4384" s="236">
        <f t="shared" si="177"/>
        <v>0.71736478993617114</v>
      </c>
      <c r="Z4384" s="236">
        <f t="shared" si="175"/>
        <v>0.72087481192989245</v>
      </c>
    </row>
    <row r="4385" spans="1:26" x14ac:dyDescent="0.35">
      <c r="A4385" t="str">
        <f t="shared" si="176"/>
        <v>esp.sol.0_25</v>
      </c>
      <c r="B4385" t="s">
        <v>859</v>
      </c>
      <c r="C4385" t="s">
        <v>105</v>
      </c>
      <c r="D4385" t="s">
        <v>2381</v>
      </c>
      <c r="E4385" s="235">
        <v>3.5715710970541978E-2</v>
      </c>
      <c r="F4385" s="235">
        <v>3.4637767535038243E-2</v>
      </c>
      <c r="G4385" s="235">
        <v>3.3697137143878522E-2</v>
      </c>
      <c r="H4385" s="235">
        <v>3.2791902652480193E-2</v>
      </c>
      <c r="I4385" s="235">
        <v>3.2006262045269539E-2</v>
      </c>
      <c r="J4385" s="235">
        <v>3.1295375447268042E-2</v>
      </c>
      <c r="K4385" s="235">
        <v>3.0690801753974602E-2</v>
      </c>
      <c r="L4385" s="235">
        <v>3.0188317813918491E-2</v>
      </c>
      <c r="M4385" s="235">
        <v>2.982396125457076E-2</v>
      </c>
      <c r="N4385" s="235">
        <v>2.9650429189530109E-2</v>
      </c>
      <c r="O4385" s="235">
        <v>2.9647544153154959E-2</v>
      </c>
      <c r="P4385" s="235">
        <v>2.9753852405450219E-2</v>
      </c>
      <c r="Q4385" s="235">
        <v>2.9926279319597592E-2</v>
      </c>
      <c r="R4385" s="235">
        <v>3.0135964589266071E-2</v>
      </c>
      <c r="S4385" s="235">
        <v>3.0367407603269399E-2</v>
      </c>
      <c r="T4385" s="235">
        <v>3.0593231770874519E-2</v>
      </c>
      <c r="U4385" s="235">
        <v>3.0818849464904739E-2</v>
      </c>
      <c r="V4385" s="235">
        <v>3.1012031675311021E-2</v>
      </c>
      <c r="W4385" s="236">
        <f t="shared" si="177"/>
        <v>3.1206424812376322E-2</v>
      </c>
      <c r="X4385" s="236">
        <f t="shared" si="177"/>
        <v>3.1402036466568584E-2</v>
      </c>
      <c r="Y4385" s="236">
        <f t="shared" si="177"/>
        <v>3.1598874275935163E-2</v>
      </c>
      <c r="Z4385" s="236">
        <f t="shared" si="175"/>
        <v>3.1796945926401109E-2</v>
      </c>
    </row>
    <row r="4386" spans="1:26" x14ac:dyDescent="0.35">
      <c r="A4386" t="str">
        <f t="shared" si="176"/>
        <v>esp.wnd.0_25</v>
      </c>
      <c r="B4386" t="s">
        <v>859</v>
      </c>
      <c r="C4386" t="s">
        <v>103</v>
      </c>
      <c r="D4386" t="s">
        <v>2381</v>
      </c>
      <c r="E4386" s="235">
        <v>0.41020719928685823</v>
      </c>
      <c r="F4386" s="235">
        <v>0.44657263958958532</v>
      </c>
      <c r="G4386" s="235">
        <v>0.48710251948980648</v>
      </c>
      <c r="H4386" s="235">
        <v>0.52603441025270392</v>
      </c>
      <c r="I4386" s="235">
        <v>0.56231122762242414</v>
      </c>
      <c r="J4386" s="235">
        <v>0.59422547378280433</v>
      </c>
      <c r="K4386" s="235">
        <v>0.62048284128296516</v>
      </c>
      <c r="L4386" s="235">
        <v>0.64094633382679045</v>
      </c>
      <c r="M4386" s="235">
        <v>0.65609628554721344</v>
      </c>
      <c r="N4386" s="235">
        <v>0.66747364296624134</v>
      </c>
      <c r="O4386" s="235">
        <v>0.6762532961997495</v>
      </c>
      <c r="P4386" s="235">
        <v>0.68333522228611987</v>
      </c>
      <c r="Q4386" s="235">
        <v>0.68935373054415716</v>
      </c>
      <c r="R4386" s="235">
        <v>0.69463077640927084</v>
      </c>
      <c r="S4386" s="235">
        <v>0.69935627444877402</v>
      </c>
      <c r="T4386" s="235">
        <v>0.70367637730613897</v>
      </c>
      <c r="U4386" s="235">
        <v>0.70757155034429919</v>
      </c>
      <c r="V4386" s="235">
        <v>0.71114613452929953</v>
      </c>
      <c r="W4386" s="236">
        <f t="shared" si="177"/>
        <v>0.71473877717367318</v>
      </c>
      <c r="X4386" s="236">
        <f t="shared" si="177"/>
        <v>0.71834956950703976</v>
      </c>
      <c r="Y4386" s="236">
        <f t="shared" si="177"/>
        <v>0.72197860321990193</v>
      </c>
      <c r="Z4386" s="236">
        <f t="shared" si="175"/>
        <v>0.72562597046597432</v>
      </c>
    </row>
    <row r="4387" spans="1:26" x14ac:dyDescent="0.35">
      <c r="A4387" t="str">
        <f t="shared" si="176"/>
        <v>esp.sol.25_50</v>
      </c>
      <c r="B4387" t="s">
        <v>859</v>
      </c>
      <c r="C4387" t="s">
        <v>105</v>
      </c>
      <c r="D4387" t="s">
        <v>2382</v>
      </c>
      <c r="E4387" s="235">
        <v>3.5715710970541978E-2</v>
      </c>
      <c r="F4387" s="235">
        <v>3.4637767535038243E-2</v>
      </c>
      <c r="G4387" s="235">
        <v>3.3697137143878522E-2</v>
      </c>
      <c r="H4387" s="235">
        <v>3.3093726288228598E-2</v>
      </c>
      <c r="I4387" s="235">
        <v>3.2573880865396337E-2</v>
      </c>
      <c r="J4387" s="235">
        <v>3.1978482463819513E-2</v>
      </c>
      <c r="K4387" s="235">
        <v>3.1349171112962197E-2</v>
      </c>
      <c r="L4387" s="235">
        <v>3.0758624774716581E-2</v>
      </c>
      <c r="M4387" s="235">
        <v>3.0300868137818439E-2</v>
      </c>
      <c r="N4387" s="235">
        <v>3.0000909771965591E-2</v>
      </c>
      <c r="O4387" s="235">
        <v>2.9875751240858329E-2</v>
      </c>
      <c r="P4387" s="235">
        <v>2.9880024194969081E-2</v>
      </c>
      <c r="Q4387" s="235">
        <v>2.9962207044173381E-2</v>
      </c>
      <c r="R4387" s="235">
        <v>3.0076547939607221E-2</v>
      </c>
      <c r="S4387" s="235">
        <v>3.02139667083779E-2</v>
      </c>
      <c r="T4387" s="235">
        <v>3.0373533260966382E-2</v>
      </c>
      <c r="U4387" s="235">
        <v>3.0540213652309609E-2</v>
      </c>
      <c r="V4387" s="235">
        <v>3.0688101717406709E-2</v>
      </c>
      <c r="W4387" s="236">
        <f t="shared" si="177"/>
        <v>3.083670591632157E-2</v>
      </c>
      <c r="X4387" s="236">
        <f t="shared" si="177"/>
        <v>3.0986029716863747E-2</v>
      </c>
      <c r="Y4387" s="236">
        <f t="shared" si="177"/>
        <v>3.1136076603635331E-2</v>
      </c>
      <c r="Z4387" s="236">
        <f t="shared" si="175"/>
        <v>3.1286850078112265E-2</v>
      </c>
    </row>
    <row r="4388" spans="1:26" x14ac:dyDescent="0.35">
      <c r="A4388" t="str">
        <f t="shared" si="176"/>
        <v>esp.wnd.25_50</v>
      </c>
      <c r="B4388" t="s">
        <v>859</v>
      </c>
      <c r="C4388" t="s">
        <v>103</v>
      </c>
      <c r="D4388" t="s">
        <v>2382</v>
      </c>
      <c r="E4388" s="235">
        <v>0.41020719928685823</v>
      </c>
      <c r="F4388" s="235">
        <v>0.44657263958958532</v>
      </c>
      <c r="G4388" s="235">
        <v>0.48710251948980648</v>
      </c>
      <c r="H4388" s="235">
        <v>0.53132385317245023</v>
      </c>
      <c r="I4388" s="235">
        <v>0.57247937578676567</v>
      </c>
      <c r="J4388" s="235">
        <v>0.60624595503419787</v>
      </c>
      <c r="K4388" s="235">
        <v>0.63243887376552532</v>
      </c>
      <c r="L4388" s="235">
        <v>0.65122797071267147</v>
      </c>
      <c r="M4388" s="235">
        <v>0.66491964357576805</v>
      </c>
      <c r="N4388" s="235">
        <v>0.67526114938037085</v>
      </c>
      <c r="O4388" s="235">
        <v>0.68336584688902413</v>
      </c>
      <c r="P4388" s="235">
        <v>0.68998723503703951</v>
      </c>
      <c r="Q4388" s="235">
        <v>0.69566599884964198</v>
      </c>
      <c r="R4388" s="235">
        <v>0.7006792569095569</v>
      </c>
      <c r="S4388" s="235">
        <v>0.70515455710402641</v>
      </c>
      <c r="T4388" s="235">
        <v>0.7091642881241994</v>
      </c>
      <c r="U4388" s="235">
        <v>0.71274472838469149</v>
      </c>
      <c r="V4388" s="235">
        <v>0.71597168085374163</v>
      </c>
      <c r="W4388" s="236">
        <f t="shared" si="177"/>
        <v>0.71921324335331582</v>
      </c>
      <c r="X4388" s="236">
        <f t="shared" si="177"/>
        <v>0.72246948203034178</v>
      </c>
      <c r="Y4388" s="236">
        <f t="shared" si="177"/>
        <v>0.72574046333122755</v>
      </c>
      <c r="Z4388" s="236">
        <f t="shared" si="175"/>
        <v>0.7290262540032173</v>
      </c>
    </row>
    <row r="4389" spans="1:26" x14ac:dyDescent="0.35">
      <c r="A4389" t="str">
        <f t="shared" si="176"/>
        <v>esp.sol.50_75</v>
      </c>
      <c r="B4389" t="s">
        <v>859</v>
      </c>
      <c r="C4389" t="s">
        <v>105</v>
      </c>
      <c r="D4389" t="s">
        <v>2383</v>
      </c>
      <c r="E4389" s="235">
        <v>3.5715710970541978E-2</v>
      </c>
      <c r="F4389" s="235">
        <v>3.4637767535038243E-2</v>
      </c>
      <c r="G4389" s="235">
        <v>3.3697137143878522E-2</v>
      </c>
      <c r="H4389" s="235">
        <v>3.3407181747648812E-2</v>
      </c>
      <c r="I4389" s="235">
        <v>3.3077809896704863E-2</v>
      </c>
      <c r="J4389" s="235">
        <v>3.247787394988462E-2</v>
      </c>
      <c r="K4389" s="235">
        <v>3.1724225136698342E-2</v>
      </c>
      <c r="L4389" s="235">
        <v>3.09932630883334E-2</v>
      </c>
      <c r="M4389" s="235">
        <v>3.0384111602208951E-2</v>
      </c>
      <c r="N4389" s="235">
        <v>2.9966774031430669E-2</v>
      </c>
      <c r="O4389" s="235">
        <v>2.9740286180339311E-2</v>
      </c>
      <c r="P4389" s="235">
        <v>2.9648390570833839E-2</v>
      </c>
      <c r="Q4389" s="235">
        <v>2.9638286715248069E-2</v>
      </c>
      <c r="R4389" s="235">
        <v>2.9697108396472362E-2</v>
      </c>
      <c r="S4389" s="235">
        <v>2.9794325118664991E-2</v>
      </c>
      <c r="T4389" s="235">
        <v>2.990703430888722E-2</v>
      </c>
      <c r="U4389" s="235">
        <v>3.002175281313427E-2</v>
      </c>
      <c r="V4389" s="235">
        <v>3.0126322427821081E-2</v>
      </c>
      <c r="W4389" s="236">
        <f t="shared" si="177"/>
        <v>3.0231256271884631E-2</v>
      </c>
      <c r="X4389" s="236">
        <f t="shared" si="177"/>
        <v>3.0336555613982543E-2</v>
      </c>
      <c r="Y4389" s="236">
        <f t="shared" si="177"/>
        <v>3.0442221727191337E-2</v>
      </c>
      <c r="Z4389" s="236">
        <f t="shared" si="175"/>
        <v>3.0548255889021825E-2</v>
      </c>
    </row>
    <row r="4390" spans="1:26" x14ac:dyDescent="0.35">
      <c r="A4390" t="str">
        <f t="shared" si="176"/>
        <v>esp.wnd.50_75</v>
      </c>
      <c r="B4390" t="s">
        <v>859</v>
      </c>
      <c r="C4390" t="s">
        <v>103</v>
      </c>
      <c r="D4390" t="s">
        <v>2383</v>
      </c>
      <c r="E4390" s="235">
        <v>0.41020719928685823</v>
      </c>
      <c r="F4390" s="235">
        <v>0.44657263958958532</v>
      </c>
      <c r="G4390" s="235">
        <v>0.48710251948980648</v>
      </c>
      <c r="H4390" s="235">
        <v>0.53559257192314225</v>
      </c>
      <c r="I4390" s="235">
        <v>0.58010622824686076</v>
      </c>
      <c r="J4390" s="235">
        <v>0.61475126747121123</v>
      </c>
      <c r="K4390" s="235">
        <v>0.64013632692147726</v>
      </c>
      <c r="L4390" s="235">
        <v>0.65778626515323779</v>
      </c>
      <c r="M4390" s="235">
        <v>0.67072029207403761</v>
      </c>
      <c r="N4390" s="235">
        <v>0.6806140458048191</v>
      </c>
      <c r="O4390" s="235">
        <v>0.68846674796652363</v>
      </c>
      <c r="P4390" s="235">
        <v>0.69492242426868511</v>
      </c>
      <c r="Q4390" s="235">
        <v>0.70048008019677499</v>
      </c>
      <c r="R4390" s="235">
        <v>0.70532817583302099</v>
      </c>
      <c r="S4390" s="235">
        <v>0.70962007235451663</v>
      </c>
      <c r="T4390" s="235">
        <v>0.71345800004592574</v>
      </c>
      <c r="U4390" s="235">
        <v>0.71688148754669967</v>
      </c>
      <c r="V4390" s="235">
        <v>0.71991699826593691</v>
      </c>
      <c r="W4390" s="236">
        <f t="shared" si="177"/>
        <v>0.72296536233051323</v>
      </c>
      <c r="X4390" s="236">
        <f t="shared" si="177"/>
        <v>0.72602663416569724</v>
      </c>
      <c r="Y4390" s="236">
        <f t="shared" si="177"/>
        <v>0.729100868427212</v>
      </c>
      <c r="Z4390" s="236">
        <f t="shared" si="175"/>
        <v>0.73218812000221078</v>
      </c>
    </row>
    <row r="4391" spans="1:26" x14ac:dyDescent="0.35">
      <c r="A4391" t="str">
        <f t="shared" si="176"/>
        <v>esp.sol.75_100</v>
      </c>
      <c r="B4391" t="s">
        <v>859</v>
      </c>
      <c r="C4391" t="s">
        <v>105</v>
      </c>
      <c r="D4391" t="s">
        <v>2384</v>
      </c>
      <c r="E4391" s="235">
        <v>3.5715710970541978E-2</v>
      </c>
      <c r="F4391" s="235">
        <v>3.4637767535038243E-2</v>
      </c>
      <c r="G4391" s="235">
        <v>3.3697137143878522E-2</v>
      </c>
      <c r="H4391" s="235">
        <v>3.3704720814749359E-2</v>
      </c>
      <c r="I4391" s="235">
        <v>3.3523481310577252E-2</v>
      </c>
      <c r="J4391" s="235">
        <v>3.286768380159167E-2</v>
      </c>
      <c r="K4391" s="235">
        <v>3.1969521202669583E-2</v>
      </c>
      <c r="L4391" s="235">
        <v>3.109364885895341E-2</v>
      </c>
      <c r="M4391" s="235">
        <v>3.0353302919301321E-2</v>
      </c>
      <c r="N4391" s="235">
        <v>2.9830010023540118E-2</v>
      </c>
      <c r="O4391" s="235">
        <v>2.9520032426933521E-2</v>
      </c>
      <c r="P4391" s="235">
        <v>2.936675018685958E-2</v>
      </c>
      <c r="Q4391" s="235">
        <v>2.9311399747730071E-2</v>
      </c>
      <c r="R4391" s="235">
        <v>2.9307546601725881E-2</v>
      </c>
      <c r="S4391" s="235">
        <v>2.9345908778080909E-2</v>
      </c>
      <c r="T4391" s="235">
        <v>2.941757390556507E-2</v>
      </c>
      <c r="U4391" s="235">
        <v>2.9494193617391209E-2</v>
      </c>
      <c r="V4391" s="235">
        <v>2.9560069975637818E-2</v>
      </c>
      <c r="W4391" s="236">
        <f t="shared" si="177"/>
        <v>2.9626093471135651E-2</v>
      </c>
      <c r="X4391" s="236">
        <f t="shared" si="177"/>
        <v>2.9692264432521126E-2</v>
      </c>
      <c r="Y4391" s="236">
        <f t="shared" si="177"/>
        <v>2.9758583189164686E-2</v>
      </c>
      <c r="Z4391" s="236">
        <f t="shared" si="175"/>
        <v>2.9825050071172438E-2</v>
      </c>
    </row>
    <row r="4392" spans="1:26" x14ac:dyDescent="0.35">
      <c r="A4392" t="str">
        <f t="shared" si="176"/>
        <v>esp.wnd.75_100</v>
      </c>
      <c r="B4392" t="s">
        <v>859</v>
      </c>
      <c r="C4392" t="s">
        <v>103</v>
      </c>
      <c r="D4392" t="s">
        <v>2384</v>
      </c>
      <c r="E4392" s="235">
        <v>0.41020719928685823</v>
      </c>
      <c r="F4392" s="235">
        <v>0.44657263958958532</v>
      </c>
      <c r="G4392" s="235">
        <v>0.48710251948980648</v>
      </c>
      <c r="H4392" s="235">
        <v>0.53890953793283014</v>
      </c>
      <c r="I4392" s="235">
        <v>0.58552989758130825</v>
      </c>
      <c r="J4392" s="235">
        <v>0.62052682276780768</v>
      </c>
      <c r="K4392" s="235">
        <v>0.64516977353054461</v>
      </c>
      <c r="L4392" s="235">
        <v>0.66202082362450332</v>
      </c>
      <c r="M4392" s="235">
        <v>0.67458386495573697</v>
      </c>
      <c r="N4392" s="235">
        <v>0.68428947669373086</v>
      </c>
      <c r="O4392" s="235">
        <v>0.69202409997025272</v>
      </c>
      <c r="P4392" s="235">
        <v>0.69839442403322005</v>
      </c>
      <c r="Q4392" s="235">
        <v>0.70387630114792954</v>
      </c>
      <c r="R4392" s="235">
        <v>0.70869742466329944</v>
      </c>
      <c r="S4392" s="235">
        <v>0.71296205238192334</v>
      </c>
      <c r="T4392" s="235">
        <v>0.71674059748084706</v>
      </c>
      <c r="U4392" s="235">
        <v>0.72008757852445915</v>
      </c>
      <c r="V4392" s="235">
        <v>0.72306381488936955</v>
      </c>
      <c r="W4392" s="236">
        <f t="shared" si="177"/>
        <v>0.72605235251202138</v>
      </c>
      <c r="X4392" s="236">
        <f t="shared" si="177"/>
        <v>0.72905324223546719</v>
      </c>
      <c r="Y4392" s="236">
        <f t="shared" si="177"/>
        <v>0.73206653511290198</v>
      </c>
      <c r="Z4392" s="236">
        <f t="shared" si="175"/>
        <v>0.73509228240853175</v>
      </c>
    </row>
    <row r="4393" spans="1:26" x14ac:dyDescent="0.35">
      <c r="A4393" t="str">
        <f t="shared" si="176"/>
        <v>lka.sol.0_0</v>
      </c>
      <c r="B4393" t="s">
        <v>1229</v>
      </c>
      <c r="C4393" t="s">
        <v>105</v>
      </c>
      <c r="D4393" t="s">
        <v>2380</v>
      </c>
      <c r="E4393" s="235">
        <v>2.090400227663932E-2</v>
      </c>
      <c r="F4393" s="235">
        <v>2.3238427330968741E-2</v>
      </c>
      <c r="G4393" s="235">
        <v>2.5784977101884151E-2</v>
      </c>
      <c r="H4393" s="235">
        <v>2.8523010345819149E-2</v>
      </c>
      <c r="I4393" s="235">
        <v>3.1460164405327368E-2</v>
      </c>
      <c r="J4393" s="235">
        <v>3.4590724557257473E-2</v>
      </c>
      <c r="K4393" s="235">
        <v>3.7913867827805009E-2</v>
      </c>
      <c r="L4393" s="235">
        <v>4.138315222475205E-2</v>
      </c>
      <c r="M4393" s="235">
        <v>4.5008204905001757E-2</v>
      </c>
      <c r="N4393" s="235">
        <v>4.8761481356197602E-2</v>
      </c>
      <c r="O4393" s="235">
        <v>5.2639744983810591E-2</v>
      </c>
      <c r="P4393" s="235">
        <v>5.660612148758238E-2</v>
      </c>
      <c r="Q4393" s="235">
        <v>6.0610242346617139E-2</v>
      </c>
      <c r="R4393" s="235">
        <v>6.4641589518515258E-2</v>
      </c>
      <c r="S4393" s="235">
        <v>6.8701963041991179E-2</v>
      </c>
      <c r="T4393" s="235">
        <v>7.2754689684551094E-2</v>
      </c>
      <c r="U4393" s="235">
        <v>7.6814348751658851E-2</v>
      </c>
      <c r="V4393" s="235">
        <v>8.0836373986807264E-2</v>
      </c>
      <c r="W4393" s="236">
        <f t="shared" si="177"/>
        <v>8.5068993821207833E-2</v>
      </c>
      <c r="X4393" s="236">
        <f t="shared" si="177"/>
        <v>8.9523235059179584E-2</v>
      </c>
      <c r="Y4393" s="236">
        <f t="shared" si="177"/>
        <v>9.4210701872238622E-2</v>
      </c>
      <c r="Z4393" s="236">
        <f t="shared" si="175"/>
        <v>9.9143606030239501E-2</v>
      </c>
    </row>
    <row r="4394" spans="1:26" x14ac:dyDescent="0.35">
      <c r="A4394" t="str">
        <f t="shared" si="176"/>
        <v>lka.wnd.0_0</v>
      </c>
      <c r="B4394" t="s">
        <v>1229</v>
      </c>
      <c r="C4394" t="s">
        <v>103</v>
      </c>
      <c r="D4394" t="s">
        <v>2380</v>
      </c>
      <c r="E4394" s="235">
        <v>1.3411818198819319E-2</v>
      </c>
      <c r="F4394" s="235">
        <v>1.4420541165920399E-2</v>
      </c>
      <c r="G4394" s="235">
        <v>1.5395610951940151E-2</v>
      </c>
      <c r="H4394" s="235">
        <v>1.6304436559963571E-2</v>
      </c>
      <c r="I4394" s="235">
        <v>1.7144876215296759E-2</v>
      </c>
      <c r="J4394" s="235">
        <v>1.7907684156724051E-2</v>
      </c>
      <c r="K4394" s="235">
        <v>1.8575723220013631E-2</v>
      </c>
      <c r="L4394" s="235">
        <v>1.9152928986047819E-2</v>
      </c>
      <c r="M4394" s="235">
        <v>1.96502549762172E-2</v>
      </c>
      <c r="N4394" s="235">
        <v>2.0071275563831301E-2</v>
      </c>
      <c r="O4394" s="235">
        <v>2.0424208087341029E-2</v>
      </c>
      <c r="P4394" s="235">
        <v>2.0696873605827979E-2</v>
      </c>
      <c r="Q4394" s="235">
        <v>2.0911136997884341E-2</v>
      </c>
      <c r="R4394" s="235">
        <v>2.1075750945744862E-2</v>
      </c>
      <c r="S4394" s="235">
        <v>2.1199734111410361E-2</v>
      </c>
      <c r="T4394" s="235">
        <v>2.1287804530642201E-2</v>
      </c>
      <c r="U4394" s="235">
        <v>2.134728953974158E-2</v>
      </c>
      <c r="V4394" s="235">
        <v>2.1383197621466839E-2</v>
      </c>
      <c r="W4394" s="236">
        <f t="shared" si="177"/>
        <v>2.1419166103850026E-2</v>
      </c>
      <c r="X4394" s="236">
        <f t="shared" si="177"/>
        <v>2.1455195088490538E-2</v>
      </c>
      <c r="Y4394" s="236">
        <f t="shared" si="177"/>
        <v>2.1491284677158676E-2</v>
      </c>
      <c r="Z4394" s="236">
        <f t="shared" si="175"/>
        <v>2.152743497179592E-2</v>
      </c>
    </row>
    <row r="4395" spans="1:26" x14ac:dyDescent="0.35">
      <c r="A4395" t="str">
        <f t="shared" si="176"/>
        <v>lka.sol.0_25</v>
      </c>
      <c r="B4395" t="s">
        <v>1229</v>
      </c>
      <c r="C4395" t="s">
        <v>105</v>
      </c>
      <c r="D4395" t="s">
        <v>2381</v>
      </c>
      <c r="E4395" s="235">
        <v>2.090400227663932E-2</v>
      </c>
      <c r="F4395" s="235">
        <v>2.3238427330968741E-2</v>
      </c>
      <c r="G4395" s="235">
        <v>2.5784977101884151E-2</v>
      </c>
      <c r="H4395" s="235">
        <v>2.8523010345819149E-2</v>
      </c>
      <c r="I4395" s="235">
        <v>3.1551081463113431E-2</v>
      </c>
      <c r="J4395" s="235">
        <v>3.4942437972336857E-2</v>
      </c>
      <c r="K4395" s="235">
        <v>3.8762811696971052E-2</v>
      </c>
      <c r="L4395" s="235">
        <v>4.3041065518848107E-2</v>
      </c>
      <c r="M4395" s="235">
        <v>4.7874101155915699E-2</v>
      </c>
      <c r="N4395" s="235">
        <v>5.3328059397615361E-2</v>
      </c>
      <c r="O4395" s="235">
        <v>5.9503729491441393E-2</v>
      </c>
      <c r="P4395" s="235">
        <v>6.6461564623919972E-2</v>
      </c>
      <c r="Q4395" s="235">
        <v>7.4290205245752375E-2</v>
      </c>
      <c r="R4395" s="235">
        <v>8.3094701788065689E-2</v>
      </c>
      <c r="S4395" s="235">
        <v>9.3027449967330852E-2</v>
      </c>
      <c r="T4395" s="235">
        <v>0.1041895159181163</v>
      </c>
      <c r="U4395" s="235">
        <v>0.116152102321359</v>
      </c>
      <c r="V4395" s="235">
        <v>0.12861820206095481</v>
      </c>
      <c r="W4395" s="236">
        <f t="shared" si="177"/>
        <v>0.14242223404294427</v>
      </c>
      <c r="X4395" s="236">
        <f t="shared" si="177"/>
        <v>0.15770779271327509</v>
      </c>
      <c r="Y4395" s="236">
        <f t="shared" si="177"/>
        <v>0.17463388388496853</v>
      </c>
      <c r="Z4395" s="236">
        <f t="shared" si="175"/>
        <v>0.19337657877308925</v>
      </c>
    </row>
    <row r="4396" spans="1:26" x14ac:dyDescent="0.35">
      <c r="A4396" t="str">
        <f t="shared" si="176"/>
        <v>lka.wnd.0_25</v>
      </c>
      <c r="B4396" t="s">
        <v>1229</v>
      </c>
      <c r="C4396" t="s">
        <v>103</v>
      </c>
      <c r="D4396" t="s">
        <v>2381</v>
      </c>
      <c r="E4396" s="235">
        <v>1.3411818198819319E-2</v>
      </c>
      <c r="F4396" s="235">
        <v>1.4420541165920399E-2</v>
      </c>
      <c r="G4396" s="235">
        <v>1.5395610951940151E-2</v>
      </c>
      <c r="H4396" s="235">
        <v>1.6304436559963571E-2</v>
      </c>
      <c r="I4396" s="235">
        <v>1.716884290669379E-2</v>
      </c>
      <c r="J4396" s="235">
        <v>1.7991972915139751E-2</v>
      </c>
      <c r="K4396" s="235">
        <v>1.8757769486645232E-2</v>
      </c>
      <c r="L4396" s="235">
        <v>1.9472183689600731E-2</v>
      </c>
      <c r="M4396" s="235">
        <v>2.0146389201214289E-2</v>
      </c>
      <c r="N4396" s="235">
        <v>2.0782519164326281E-2</v>
      </c>
      <c r="O4396" s="235">
        <v>2.136714127277756E-2</v>
      </c>
      <c r="P4396" s="235">
        <v>2.1915047346324192E-2</v>
      </c>
      <c r="Q4396" s="235">
        <v>2.2435920085213369E-2</v>
      </c>
      <c r="R4396" s="235">
        <v>2.292991467096625E-2</v>
      </c>
      <c r="S4396" s="235">
        <v>2.340140816023693E-2</v>
      </c>
      <c r="T4396" s="235">
        <v>2.382510923138826E-2</v>
      </c>
      <c r="U4396" s="235">
        <v>2.4181757225789469E-2</v>
      </c>
      <c r="V4396" s="235">
        <v>2.445915952672624E-2</v>
      </c>
      <c r="W4396" s="236">
        <f t="shared" si="177"/>
        <v>2.4739744062760589E-2</v>
      </c>
      <c r="X4396" s="236">
        <f t="shared" si="177"/>
        <v>2.5023547339069949E-2</v>
      </c>
      <c r="Y4396" s="236">
        <f t="shared" si="177"/>
        <v>2.5310606279602819E-2</v>
      </c>
      <c r="Z4396" s="236">
        <f t="shared" si="175"/>
        <v>2.5600958231882718E-2</v>
      </c>
    </row>
    <row r="4397" spans="1:26" x14ac:dyDescent="0.35">
      <c r="A4397" t="str">
        <f t="shared" si="176"/>
        <v>lka.sol.25_50</v>
      </c>
      <c r="B4397" t="s">
        <v>1229</v>
      </c>
      <c r="C4397" t="s">
        <v>105</v>
      </c>
      <c r="D4397" t="s">
        <v>2382</v>
      </c>
      <c r="E4397" s="235">
        <v>2.090400227663932E-2</v>
      </c>
      <c r="F4397" s="235">
        <v>2.3238427330968741E-2</v>
      </c>
      <c r="G4397" s="235">
        <v>2.5784977101884151E-2</v>
      </c>
      <c r="H4397" s="235">
        <v>2.9523665224131031E-2</v>
      </c>
      <c r="I4397" s="235">
        <v>3.4332564612907561E-2</v>
      </c>
      <c r="J4397" s="235">
        <v>4.0098037360557108E-2</v>
      </c>
      <c r="K4397" s="235">
        <v>4.6994555610797052E-2</v>
      </c>
      <c r="L4397" s="235">
        <v>5.5193952964750922E-2</v>
      </c>
      <c r="M4397" s="235">
        <v>6.4923265292574153E-2</v>
      </c>
      <c r="N4397" s="235">
        <v>7.6367823337469415E-2</v>
      </c>
      <c r="O4397" s="235">
        <v>8.9808504167903563E-2</v>
      </c>
      <c r="P4397" s="235">
        <v>0.1054712664854381</v>
      </c>
      <c r="Q4397" s="235">
        <v>0.12356739371100239</v>
      </c>
      <c r="R4397" s="235">
        <v>0.14432036586785271</v>
      </c>
      <c r="S4397" s="235">
        <v>0.16790538192108639</v>
      </c>
      <c r="T4397" s="235">
        <v>0.19440190702584639</v>
      </c>
      <c r="U4397" s="235">
        <v>0.2228901436424888</v>
      </c>
      <c r="V4397" s="235">
        <v>0.25263605030883679</v>
      </c>
      <c r="W4397" s="236">
        <f t="shared" si="177"/>
        <v>0.28635171063473791</v>
      </c>
      <c r="X4397" s="236">
        <f t="shared" si="177"/>
        <v>0.32456690992121856</v>
      </c>
      <c r="Y4397" s="236">
        <f t="shared" si="177"/>
        <v>0.36788213621039545</v>
      </c>
      <c r="Z4397" s="236">
        <f t="shared" si="175"/>
        <v>0.41697801595231654</v>
      </c>
    </row>
    <row r="4398" spans="1:26" x14ac:dyDescent="0.35">
      <c r="A4398" t="str">
        <f t="shared" si="176"/>
        <v>lka.wnd.25_50</v>
      </c>
      <c r="B4398" t="s">
        <v>1229</v>
      </c>
      <c r="C4398" t="s">
        <v>103</v>
      </c>
      <c r="D4398" t="s">
        <v>2382</v>
      </c>
      <c r="E4398" s="235">
        <v>1.3411818198819319E-2</v>
      </c>
      <c r="F4398" s="235">
        <v>1.4420541165920399E-2</v>
      </c>
      <c r="G4398" s="235">
        <v>1.5395610951940151E-2</v>
      </c>
      <c r="H4398" s="235">
        <v>1.6624184401139691E-2</v>
      </c>
      <c r="I4398" s="235">
        <v>1.797513282162751E-2</v>
      </c>
      <c r="J4398" s="235">
        <v>1.93047564584942E-2</v>
      </c>
      <c r="K4398" s="235">
        <v>2.0622007997321681E-2</v>
      </c>
      <c r="L4398" s="235">
        <v>2.1910099084057801E-2</v>
      </c>
      <c r="M4398" s="235">
        <v>2.313347299538741E-2</v>
      </c>
      <c r="N4398" s="235">
        <v>2.430182067081773E-2</v>
      </c>
      <c r="O4398" s="235">
        <v>2.5412461889601778E-2</v>
      </c>
      <c r="P4398" s="235">
        <v>2.6412279917550349E-2</v>
      </c>
      <c r="Q4398" s="235">
        <v>2.731376688981928E-2</v>
      </c>
      <c r="R4398" s="235">
        <v>2.8069821465660859E-2</v>
      </c>
      <c r="S4398" s="235">
        <v>2.869683114169734E-2</v>
      </c>
      <c r="T4398" s="235">
        <v>2.9178679292952731E-2</v>
      </c>
      <c r="U4398" s="235">
        <v>2.9427592971113019E-2</v>
      </c>
      <c r="V4398" s="235">
        <v>2.945862295112267E-2</v>
      </c>
      <c r="W4398" s="236">
        <f t="shared" si="177"/>
        <v>2.9489685650752315E-2</v>
      </c>
      <c r="X4398" s="236">
        <f t="shared" si="177"/>
        <v>2.9520781104503218E-2</v>
      </c>
      <c r="Y4398" s="236">
        <f t="shared" si="177"/>
        <v>2.9551909346913027E-2</v>
      </c>
      <c r="Z4398" s="236">
        <f t="shared" si="175"/>
        <v>2.9583070412555802E-2</v>
      </c>
    </row>
    <row r="4399" spans="1:26" x14ac:dyDescent="0.35">
      <c r="A4399" t="str">
        <f t="shared" si="176"/>
        <v>lka.sol.50_75</v>
      </c>
      <c r="B4399" t="s">
        <v>1229</v>
      </c>
      <c r="C4399" t="s">
        <v>105</v>
      </c>
      <c r="D4399" t="s">
        <v>2383</v>
      </c>
      <c r="E4399" s="235">
        <v>2.090400227663932E-2</v>
      </c>
      <c r="F4399" s="235">
        <v>2.3238427330968741E-2</v>
      </c>
      <c r="G4399" s="235">
        <v>2.5784977101884151E-2</v>
      </c>
      <c r="H4399" s="235">
        <v>3.0673522583650671E-2</v>
      </c>
      <c r="I4399" s="235">
        <v>3.7676271079931142E-2</v>
      </c>
      <c r="J4399" s="235">
        <v>4.6568603091904269E-2</v>
      </c>
      <c r="K4399" s="235">
        <v>5.77720732535544E-2</v>
      </c>
      <c r="L4399" s="235">
        <v>7.1724470181404251E-2</v>
      </c>
      <c r="M4399" s="235">
        <v>8.8930794296723875E-2</v>
      </c>
      <c r="N4399" s="235">
        <v>0.1098999999793422</v>
      </c>
      <c r="O4399" s="235">
        <v>0.13515532476756631</v>
      </c>
      <c r="P4399" s="235">
        <v>0.16506955382842639</v>
      </c>
      <c r="Q4399" s="235">
        <v>0.19970206680133001</v>
      </c>
      <c r="R4399" s="235">
        <v>0.23876718601990049</v>
      </c>
      <c r="S4399" s="235">
        <v>0.28182332474150812</v>
      </c>
      <c r="T4399" s="235">
        <v>0.32745810936020192</v>
      </c>
      <c r="U4399" s="235">
        <v>0.37329123846180667</v>
      </c>
      <c r="V4399" s="235">
        <v>0.41732961729015627</v>
      </c>
      <c r="W4399" s="236">
        <f t="shared" si="177"/>
        <v>0.46656334658486209</v>
      </c>
      <c r="X4399" s="236">
        <f t="shared" si="177"/>
        <v>0.52160533870070169</v>
      </c>
      <c r="Y4399" s="236">
        <f t="shared" si="177"/>
        <v>0.5831408132520054</v>
      </c>
      <c r="Z4399" s="236">
        <f t="shared" si="175"/>
        <v>0.65193582743472178</v>
      </c>
    </row>
    <row r="4400" spans="1:26" x14ac:dyDescent="0.35">
      <c r="A4400" t="str">
        <f t="shared" si="176"/>
        <v>lka.wnd.50_75</v>
      </c>
      <c r="B4400" t="s">
        <v>1229</v>
      </c>
      <c r="C4400" t="s">
        <v>103</v>
      </c>
      <c r="D4400" t="s">
        <v>2383</v>
      </c>
      <c r="E4400" s="235">
        <v>1.3411818198819319E-2</v>
      </c>
      <c r="F4400" s="235">
        <v>1.4420541165920399E-2</v>
      </c>
      <c r="G4400" s="235">
        <v>1.5395610951940151E-2</v>
      </c>
      <c r="H4400" s="235">
        <v>1.7051989469143949E-2</v>
      </c>
      <c r="I4400" s="235">
        <v>1.909333500520858E-2</v>
      </c>
      <c r="J4400" s="235">
        <v>2.1211215255578258E-2</v>
      </c>
      <c r="K4400" s="235">
        <v>2.3404428171920639E-2</v>
      </c>
      <c r="L4400" s="235">
        <v>2.557696630110198E-2</v>
      </c>
      <c r="M4400" s="235">
        <v>2.7717129593970678E-2</v>
      </c>
      <c r="N4400" s="235">
        <v>2.9713693728763538E-2</v>
      </c>
      <c r="O4400" s="235">
        <v>3.1491897985452232E-2</v>
      </c>
      <c r="P4400" s="235">
        <v>3.3008273196629689E-2</v>
      </c>
      <c r="Q4400" s="235">
        <v>3.4147484573076488E-2</v>
      </c>
      <c r="R4400" s="235">
        <v>3.4854109395260333E-2</v>
      </c>
      <c r="S4400" s="235">
        <v>3.5148538460910317E-2</v>
      </c>
      <c r="T4400" s="235">
        <v>3.501400355207087E-2</v>
      </c>
      <c r="U4400" s="235">
        <v>3.4500523232778538E-2</v>
      </c>
      <c r="V4400" s="235">
        <v>3.3693827756021227E-2</v>
      </c>
      <c r="W4400" s="236">
        <f t="shared" si="177"/>
        <v>3.2905994532100781E-2</v>
      </c>
      <c r="X4400" s="236">
        <f t="shared" si="177"/>
        <v>3.2136582521501873E-2</v>
      </c>
      <c r="Y4400" s="236">
        <f t="shared" si="177"/>
        <v>3.1385160997149365E-2</v>
      </c>
      <c r="Z4400" s="236">
        <f t="shared" si="175"/>
        <v>3.0651309303281551E-2</v>
      </c>
    </row>
    <row r="4401" spans="1:26" x14ac:dyDescent="0.35">
      <c r="A4401" t="str">
        <f t="shared" si="176"/>
        <v>lka.sol.75_100</v>
      </c>
      <c r="B4401" t="s">
        <v>1229</v>
      </c>
      <c r="C4401" t="s">
        <v>105</v>
      </c>
      <c r="D4401" t="s">
        <v>2384</v>
      </c>
      <c r="E4401" s="235">
        <v>2.090400227663932E-2</v>
      </c>
      <c r="F4401" s="235">
        <v>2.3238427330968741E-2</v>
      </c>
      <c r="G4401" s="235">
        <v>2.5784977101884151E-2</v>
      </c>
      <c r="H4401" s="235">
        <v>3.1886438760779123E-2</v>
      </c>
      <c r="I4401" s="235">
        <v>4.1331329422239348E-2</v>
      </c>
      <c r="J4401" s="235">
        <v>5.3873617907962988E-2</v>
      </c>
      <c r="K4401" s="235">
        <v>7.030339261397707E-2</v>
      </c>
      <c r="L4401" s="235">
        <v>9.1435910288271152E-2</v>
      </c>
      <c r="M4401" s="235">
        <v>0.1181760007477355</v>
      </c>
      <c r="N4401" s="235">
        <v>0.15133079269136249</v>
      </c>
      <c r="O4401" s="235">
        <v>0.19137786278913549</v>
      </c>
      <c r="P4401" s="235">
        <v>0.23803406040000011</v>
      </c>
      <c r="Q4401" s="235">
        <v>0.29028361878561948</v>
      </c>
      <c r="R4401" s="235">
        <v>0.3459139006896178</v>
      </c>
      <c r="S4401" s="235">
        <v>0.40233571452814471</v>
      </c>
      <c r="T4401" s="235">
        <v>0.45671091804553859</v>
      </c>
      <c r="U4401" s="235">
        <v>0.50591567764498557</v>
      </c>
      <c r="V4401" s="235">
        <v>0.54780055464922306</v>
      </c>
      <c r="W4401" s="236">
        <f t="shared" si="177"/>
        <v>0.59315309039419473</v>
      </c>
      <c r="X4401" s="236">
        <f t="shared" si="177"/>
        <v>0.64226037315620077</v>
      </c>
      <c r="Y4401" s="236">
        <f t="shared" si="177"/>
        <v>0.69543325931692634</v>
      </c>
      <c r="Z4401" s="236">
        <f t="shared" si="175"/>
        <v>0.75300834113043247</v>
      </c>
    </row>
    <row r="4402" spans="1:26" x14ac:dyDescent="0.35">
      <c r="A4402" t="str">
        <f t="shared" si="176"/>
        <v>lka.wnd.75_100</v>
      </c>
      <c r="B4402" t="s">
        <v>1229</v>
      </c>
      <c r="C4402" t="s">
        <v>103</v>
      </c>
      <c r="D4402" t="s">
        <v>2384</v>
      </c>
      <c r="E4402" s="235">
        <v>1.3411818198819319E-2</v>
      </c>
      <c r="F4402" s="235">
        <v>1.4420541165920399E-2</v>
      </c>
      <c r="G4402" s="235">
        <v>1.5395610951940151E-2</v>
      </c>
      <c r="H4402" s="235">
        <v>1.7602046314405369E-2</v>
      </c>
      <c r="I4402" s="235">
        <v>2.0591329074180709E-2</v>
      </c>
      <c r="J4402" s="235">
        <v>2.386453936203263E-2</v>
      </c>
      <c r="K4402" s="235">
        <v>2.734159917158727E-2</v>
      </c>
      <c r="L4402" s="235">
        <v>3.0878691682595261E-2</v>
      </c>
      <c r="M4402" s="235">
        <v>3.4373879795064392E-2</v>
      </c>
      <c r="N4402" s="235">
        <v>3.748065351658561E-2</v>
      </c>
      <c r="O4402" s="235">
        <v>4.0016160567456917E-2</v>
      </c>
      <c r="P4402" s="235">
        <v>4.1762016913908309E-2</v>
      </c>
      <c r="Q4402" s="235">
        <v>4.2631627123375343E-2</v>
      </c>
      <c r="R4402" s="235">
        <v>4.2582044707265072E-2</v>
      </c>
      <c r="S4402" s="235">
        <v>4.1800791468880737E-2</v>
      </c>
      <c r="T4402" s="235">
        <v>4.0408363212830922E-2</v>
      </c>
      <c r="U4402" s="235">
        <v>3.8675227529298521E-2</v>
      </c>
      <c r="V4402" s="235">
        <v>3.6758913404324287E-2</v>
      </c>
      <c r="W4402" s="236">
        <f t="shared" si="177"/>
        <v>3.4937550493865696E-2</v>
      </c>
      <c r="X4402" s="236">
        <f t="shared" si="177"/>
        <v>3.320643407179226E-2</v>
      </c>
      <c r="Y4402" s="236">
        <f t="shared" si="177"/>
        <v>3.1561092525873878E-2</v>
      </c>
      <c r="Z4402" s="236">
        <f t="shared" si="175"/>
        <v>2.9997275807248671E-2</v>
      </c>
    </row>
    <row r="4403" spans="1:26" x14ac:dyDescent="0.35">
      <c r="A4403" t="str">
        <f t="shared" si="176"/>
        <v>kna.sol.0_0</v>
      </c>
      <c r="B4403" t="s">
        <v>2344</v>
      </c>
      <c r="C4403" t="s">
        <v>105</v>
      </c>
      <c r="D4403" t="s">
        <v>2380</v>
      </c>
      <c r="E4403" s="235">
        <v>4.640284756392471E-2</v>
      </c>
      <c r="F4403" s="235">
        <v>6.072960988469292E-2</v>
      </c>
      <c r="G4403" s="235">
        <v>7.9550338773613657E-2</v>
      </c>
      <c r="H4403" s="235">
        <v>0.1038410555582349</v>
      </c>
      <c r="I4403" s="235">
        <v>0.13502019696382139</v>
      </c>
      <c r="J4403" s="235">
        <v>0.1742782108114771</v>
      </c>
      <c r="K4403" s="235">
        <v>0.2225777523730241</v>
      </c>
      <c r="L4403" s="235">
        <v>0.27992660791914642</v>
      </c>
      <c r="M4403" s="235">
        <v>0.3446746688576236</v>
      </c>
      <c r="N4403" s="235">
        <v>0.41291539254099519</v>
      </c>
      <c r="O4403" s="235">
        <v>0.47964640071239539</v>
      </c>
      <c r="P4403" s="235">
        <v>0.54069719978763553</v>
      </c>
      <c r="Q4403" s="235">
        <v>0.59389452027043033</v>
      </c>
      <c r="R4403" s="235">
        <v>0.63881503876605461</v>
      </c>
      <c r="S4403" s="235">
        <v>0.67632135375203817</v>
      </c>
      <c r="T4403" s="235">
        <v>0.70754279204819204</v>
      </c>
      <c r="U4403" s="235">
        <v>0.73333157109862723</v>
      </c>
      <c r="V4403" s="235">
        <v>0.75458614299919846</v>
      </c>
      <c r="W4403" s="236">
        <f t="shared" si="177"/>
        <v>0.77645674841650458</v>
      </c>
      <c r="X4403" s="236">
        <f t="shared" si="177"/>
        <v>0.79896124220528053</v>
      </c>
      <c r="Y4403" s="236">
        <f t="shared" si="177"/>
        <v>0.8221179967178146</v>
      </c>
      <c r="Z4403" s="236">
        <f t="shared" si="175"/>
        <v>0.84594591680287845</v>
      </c>
    </row>
    <row r="4404" spans="1:26" x14ac:dyDescent="0.35">
      <c r="A4404" t="str">
        <f t="shared" si="176"/>
        <v>kna.wnd.0_0</v>
      </c>
      <c r="B4404" t="s">
        <v>2344</v>
      </c>
      <c r="C4404" t="s">
        <v>103</v>
      </c>
      <c r="D4404" t="s">
        <v>2380</v>
      </c>
      <c r="E4404" s="235">
        <v>7.975158303870214E-2</v>
      </c>
      <c r="F4404" s="235">
        <v>9.4993253331175753E-2</v>
      </c>
      <c r="G4404" s="235">
        <v>0.1112071998969525</v>
      </c>
      <c r="H4404" s="235">
        <v>0.12733123204841179</v>
      </c>
      <c r="I4404" s="235">
        <v>0.14219937709503991</v>
      </c>
      <c r="J4404" s="235">
        <v>0.154121635629898</v>
      </c>
      <c r="K4404" s="235">
        <v>0.16153380416991611</v>
      </c>
      <c r="L4404" s="235">
        <v>0.16287383897337179</v>
      </c>
      <c r="M4404" s="235">
        <v>0.15753375214491311</v>
      </c>
      <c r="N4404" s="235">
        <v>0.14615599975289509</v>
      </c>
      <c r="O4404" s="235">
        <v>0.13090033787997299</v>
      </c>
      <c r="P4404" s="235">
        <v>0.1145536732282033</v>
      </c>
      <c r="Q4404" s="235">
        <v>9.936744605786596E-2</v>
      </c>
      <c r="R4404" s="235">
        <v>8.6438713598547948E-2</v>
      </c>
      <c r="S4404" s="235">
        <v>7.5881154813508031E-2</v>
      </c>
      <c r="T4404" s="235">
        <v>6.7412307185282766E-2</v>
      </c>
      <c r="U4404" s="235">
        <v>6.0603267616337338E-2</v>
      </c>
      <c r="V4404" s="235">
        <v>5.5116223852964323E-2</v>
      </c>
      <c r="W4404" s="236">
        <f t="shared" si="177"/>
        <v>5.0125979197054853E-2</v>
      </c>
      <c r="X4404" s="236">
        <f t="shared" si="177"/>
        <v>4.5587553261387657E-2</v>
      </c>
      <c r="Y4404" s="236">
        <f t="shared" si="177"/>
        <v>4.1460038200749248E-2</v>
      </c>
      <c r="Z4404" s="236">
        <f t="shared" si="175"/>
        <v>3.7706229982373558E-2</v>
      </c>
    </row>
    <row r="4405" spans="1:26" x14ac:dyDescent="0.35">
      <c r="A4405" t="str">
        <f t="shared" si="176"/>
        <v>kna.sol.0_25</v>
      </c>
      <c r="B4405" t="s">
        <v>2344</v>
      </c>
      <c r="C4405" t="s">
        <v>105</v>
      </c>
      <c r="D4405" t="s">
        <v>2381</v>
      </c>
      <c r="E4405" s="235">
        <v>4.640284756392471E-2</v>
      </c>
      <c r="F4405" s="235">
        <v>6.072960988469292E-2</v>
      </c>
      <c r="G4405" s="235">
        <v>7.9550338773613657E-2</v>
      </c>
      <c r="H4405" s="235">
        <v>0.1038410555582349</v>
      </c>
      <c r="I4405" s="235">
        <v>0.13523295710983549</v>
      </c>
      <c r="J4405" s="235">
        <v>0.17519480931103809</v>
      </c>
      <c r="K4405" s="235">
        <v>0.22497535723279169</v>
      </c>
      <c r="L4405" s="235">
        <v>0.28482271222890271</v>
      </c>
      <c r="M4405" s="235">
        <v>0.35315759830267318</v>
      </c>
      <c r="N4405" s="235">
        <v>0.42554237006363532</v>
      </c>
      <c r="O4405" s="235">
        <v>0.49638757444526388</v>
      </c>
      <c r="P4405" s="235">
        <v>0.56094204155371075</v>
      </c>
      <c r="Q4405" s="235">
        <v>0.61682741770279337</v>
      </c>
      <c r="R4405" s="235">
        <v>0.66363168658002403</v>
      </c>
      <c r="S4405" s="235">
        <v>0.70196465672780084</v>
      </c>
      <c r="T4405" s="235">
        <v>0.73296651369014598</v>
      </c>
      <c r="U4405" s="235">
        <v>0.75796414221820851</v>
      </c>
      <c r="V4405" s="235">
        <v>0.77822179777441947</v>
      </c>
      <c r="W4405" s="236">
        <f t="shared" si="177"/>
        <v>0.79902086760839974</v>
      </c>
      <c r="X4405" s="236">
        <f t="shared" si="177"/>
        <v>0.82037582177663537</v>
      </c>
      <c r="Y4405" s="236">
        <f t="shared" si="177"/>
        <v>0.84230151706818157</v>
      </c>
      <c r="Z4405" s="236">
        <f t="shared" si="175"/>
        <v>0.86481320734063383</v>
      </c>
    </row>
    <row r="4406" spans="1:26" x14ac:dyDescent="0.35">
      <c r="A4406" t="str">
        <f t="shared" si="176"/>
        <v>kna.wnd.0_25</v>
      </c>
      <c r="B4406" t="s">
        <v>2344</v>
      </c>
      <c r="C4406" t="s">
        <v>103</v>
      </c>
      <c r="D4406" t="s">
        <v>2381</v>
      </c>
      <c r="E4406" s="235">
        <v>7.975158303870214E-2</v>
      </c>
      <c r="F4406" s="235">
        <v>9.4993253331175753E-2</v>
      </c>
      <c r="G4406" s="235">
        <v>0.1112071998969525</v>
      </c>
      <c r="H4406" s="235">
        <v>0.12733123204841179</v>
      </c>
      <c r="I4406" s="235">
        <v>0.14248378218585811</v>
      </c>
      <c r="J4406" s="235">
        <v>0.15510071592145189</v>
      </c>
      <c r="K4406" s="235">
        <v>0.16350912640500609</v>
      </c>
      <c r="L4406" s="235">
        <v>0.16585804231163381</v>
      </c>
      <c r="M4406" s="235">
        <v>0.1610801949592833</v>
      </c>
      <c r="N4406" s="235">
        <v>0.14959824648027911</v>
      </c>
      <c r="O4406" s="235">
        <v>0.13354109213634141</v>
      </c>
      <c r="P4406" s="235">
        <v>0.11614022435342029</v>
      </c>
      <c r="Q4406" s="235">
        <v>9.9964486621947179E-2</v>
      </c>
      <c r="R4406" s="235">
        <v>8.6225692126254555E-2</v>
      </c>
      <c r="S4406" s="235">
        <v>7.5148698318266913E-2</v>
      </c>
      <c r="T4406" s="235">
        <v>6.6331047182152714E-2</v>
      </c>
      <c r="U4406" s="235">
        <v>5.9304756084061161E-2</v>
      </c>
      <c r="V4406" s="235">
        <v>5.3697874454384023E-2</v>
      </c>
      <c r="W4406" s="236">
        <f t="shared" si="177"/>
        <v>4.8621087267126488E-2</v>
      </c>
      <c r="X4406" s="236">
        <f t="shared" si="177"/>
        <v>4.4024277516715116E-2</v>
      </c>
      <c r="Y4406" s="236">
        <f t="shared" si="177"/>
        <v>3.9862066436740388E-2</v>
      </c>
      <c r="Z4406" s="236">
        <f t="shared" si="175"/>
        <v>3.6093365530048729E-2</v>
      </c>
    </row>
    <row r="4407" spans="1:26" x14ac:dyDescent="0.35">
      <c r="A4407" t="str">
        <f t="shared" si="176"/>
        <v>kna.sol.25_50</v>
      </c>
      <c r="B4407" t="s">
        <v>2344</v>
      </c>
      <c r="C4407" t="s">
        <v>105</v>
      </c>
      <c r="D4407" t="s">
        <v>2382</v>
      </c>
      <c r="E4407" s="235">
        <v>4.640284756392471E-2</v>
      </c>
      <c r="F4407" s="235">
        <v>6.072960988469292E-2</v>
      </c>
      <c r="G4407" s="235">
        <v>7.9550338773613657E-2</v>
      </c>
      <c r="H4407" s="235">
        <v>0.105549504095347</v>
      </c>
      <c r="I4407" s="235">
        <v>0.1404840779893631</v>
      </c>
      <c r="J4407" s="235">
        <v>0.18567528151074841</v>
      </c>
      <c r="K4407" s="235">
        <v>0.24246814208062969</v>
      </c>
      <c r="L4407" s="235">
        <v>0.31056606483094468</v>
      </c>
      <c r="M4407" s="235">
        <v>0.38684151249018078</v>
      </c>
      <c r="N4407" s="235">
        <v>0.4650285726215303</v>
      </c>
      <c r="O4407" s="235">
        <v>0.53848451178106982</v>
      </c>
      <c r="P4407" s="235">
        <v>0.60286558377072386</v>
      </c>
      <c r="Q4407" s="235">
        <v>0.65585143320985251</v>
      </c>
      <c r="R4407" s="235">
        <v>0.69806199702181726</v>
      </c>
      <c r="S4407" s="235">
        <v>0.73136459151174316</v>
      </c>
      <c r="T4407" s="235">
        <v>0.75793741567148354</v>
      </c>
      <c r="U4407" s="235">
        <v>0.77924216132435342</v>
      </c>
      <c r="V4407" s="235">
        <v>0.79658024111122083</v>
      </c>
      <c r="W4407" s="236">
        <f t="shared" si="177"/>
        <v>0.81430409187611763</v>
      </c>
      <c r="X4407" s="236">
        <f t="shared" si="177"/>
        <v>0.83242229699444159</v>
      </c>
      <c r="Y4407" s="236">
        <f t="shared" si="177"/>
        <v>0.85094363082105118</v>
      </c>
      <c r="Z4407" s="236">
        <f t="shared" si="175"/>
        <v>0.8698770629395437</v>
      </c>
    </row>
    <row r="4408" spans="1:26" x14ac:dyDescent="0.35">
      <c r="A4408" t="str">
        <f t="shared" si="176"/>
        <v>kna.wnd.25_50</v>
      </c>
      <c r="B4408" t="s">
        <v>2344</v>
      </c>
      <c r="C4408" t="s">
        <v>103</v>
      </c>
      <c r="D4408" t="s">
        <v>2382</v>
      </c>
      <c r="E4408" s="235">
        <v>7.975158303870214E-2</v>
      </c>
      <c r="F4408" s="235">
        <v>9.4993253331175753E-2</v>
      </c>
      <c r="G4408" s="235">
        <v>0.1112071998969525</v>
      </c>
      <c r="H4408" s="235">
        <v>0.13036311115845431</v>
      </c>
      <c r="I4408" s="235">
        <v>0.1500845669055649</v>
      </c>
      <c r="J4408" s="235">
        <v>0.16717738113141459</v>
      </c>
      <c r="K4408" s="235">
        <v>0.1787935117819697</v>
      </c>
      <c r="L4408" s="235">
        <v>0.18192811957721269</v>
      </c>
      <c r="M4408" s="235">
        <v>0.17507915962718321</v>
      </c>
      <c r="N4408" s="235">
        <v>0.1592301109227057</v>
      </c>
      <c r="O4408" s="235">
        <v>0.13845119452205959</v>
      </c>
      <c r="P4408" s="235">
        <v>0.11727208441632871</v>
      </c>
      <c r="Q4408" s="235">
        <v>9.8802297650824197E-2</v>
      </c>
      <c r="R4408" s="235">
        <v>8.3944875587717738E-2</v>
      </c>
      <c r="S4408" s="235">
        <v>7.2523642934489138E-2</v>
      </c>
      <c r="T4408" s="235">
        <v>6.3730739198113409E-2</v>
      </c>
      <c r="U4408" s="235">
        <v>5.6930496815578477E-2</v>
      </c>
      <c r="V4408" s="235">
        <v>5.1556048127082442E-2</v>
      </c>
      <c r="W4408" s="236">
        <f t="shared" si="177"/>
        <v>4.6688967199645055E-2</v>
      </c>
      <c r="X4408" s="236">
        <f t="shared" si="177"/>
        <v>4.2281356646970178E-2</v>
      </c>
      <c r="Y4408" s="236">
        <f t="shared" si="177"/>
        <v>3.8289840772530094E-2</v>
      </c>
      <c r="Z4408" s="236">
        <f t="shared" si="175"/>
        <v>3.4675138705388908E-2</v>
      </c>
    </row>
    <row r="4409" spans="1:26" x14ac:dyDescent="0.35">
      <c r="A4409" t="str">
        <f t="shared" si="176"/>
        <v>kna.sol.50_75</v>
      </c>
      <c r="B4409" t="s">
        <v>2344</v>
      </c>
      <c r="C4409" t="s">
        <v>105</v>
      </c>
      <c r="D4409" t="s">
        <v>2383</v>
      </c>
      <c r="E4409" s="235">
        <v>4.640284756392471E-2</v>
      </c>
      <c r="F4409" s="235">
        <v>6.072960988469292E-2</v>
      </c>
      <c r="G4409" s="235">
        <v>7.9550338773613657E-2</v>
      </c>
      <c r="H4409" s="235">
        <v>0.10672104042303771</v>
      </c>
      <c r="I4409" s="235">
        <v>0.14393082901160051</v>
      </c>
      <c r="J4409" s="235">
        <v>0.19224861484323649</v>
      </c>
      <c r="K4409" s="235">
        <v>0.25296056710856418</v>
      </c>
      <c r="L4409" s="235">
        <v>0.32511882371140871</v>
      </c>
      <c r="M4409" s="235">
        <v>0.40452132999842277</v>
      </c>
      <c r="N4409" s="235">
        <v>0.48434040887905738</v>
      </c>
      <c r="O4409" s="235">
        <v>0.55779957227729771</v>
      </c>
      <c r="P4409" s="235">
        <v>0.6205623630769852</v>
      </c>
      <c r="Q4409" s="235">
        <v>0.67124873314468159</v>
      </c>
      <c r="R4409" s="235">
        <v>0.71109061096226056</v>
      </c>
      <c r="S4409" s="235">
        <v>0.74230787668874243</v>
      </c>
      <c r="T4409" s="235">
        <v>0.76712022480019559</v>
      </c>
      <c r="U4409" s="235">
        <v>0.78699979967552136</v>
      </c>
      <c r="V4409" s="235">
        <v>0.80320968020195127</v>
      </c>
      <c r="W4409" s="236">
        <f t="shared" si="177"/>
        <v>0.81975343657789157</v>
      </c>
      <c r="X4409" s="236">
        <f t="shared" si="177"/>
        <v>0.83663794566358218</v>
      </c>
      <c r="Y4409" s="236">
        <f t="shared" si="177"/>
        <v>0.85387022596235229</v>
      </c>
      <c r="Z4409" s="236">
        <f t="shared" si="175"/>
        <v>0.8714574405380513</v>
      </c>
    </row>
    <row r="4410" spans="1:26" x14ac:dyDescent="0.35">
      <c r="A4410" t="str">
        <f t="shared" si="176"/>
        <v>kna.wnd.50_75</v>
      </c>
      <c r="B4410" t="s">
        <v>2344</v>
      </c>
      <c r="C4410" t="s">
        <v>103</v>
      </c>
      <c r="D4410" t="s">
        <v>2383</v>
      </c>
      <c r="E4410" s="235">
        <v>7.975158303870214E-2</v>
      </c>
      <c r="F4410" s="235">
        <v>9.4993253331175753E-2</v>
      </c>
      <c r="G4410" s="235">
        <v>0.1112071998969525</v>
      </c>
      <c r="H4410" s="235">
        <v>0.13304063064884361</v>
      </c>
      <c r="I4410" s="235">
        <v>0.1568902787220392</v>
      </c>
      <c r="J4410" s="235">
        <v>0.1779872716517682</v>
      </c>
      <c r="K4410" s="235">
        <v>0.19228131467380929</v>
      </c>
      <c r="L4410" s="235">
        <v>0.19586934586724</v>
      </c>
      <c r="M4410" s="235">
        <v>0.1870563311761799</v>
      </c>
      <c r="N4410" s="235">
        <v>0.16784355812211929</v>
      </c>
      <c r="O4410" s="235">
        <v>0.14360107510175471</v>
      </c>
      <c r="P4410" s="235">
        <v>0.11982913382435061</v>
      </c>
      <c r="Q4410" s="235">
        <v>9.978999682529209E-2</v>
      </c>
      <c r="R4410" s="235">
        <v>8.4175891378472478E-2</v>
      </c>
      <c r="S4410" s="235">
        <v>7.2426191656285305E-2</v>
      </c>
      <c r="T4410" s="235">
        <v>6.3514952240544792E-2</v>
      </c>
      <c r="U4410" s="235">
        <v>5.6695449726710617E-2</v>
      </c>
      <c r="V4410" s="235">
        <v>5.1342894070729117E-2</v>
      </c>
      <c r="W4410" s="236">
        <f t="shared" si="177"/>
        <v>4.649566736422206E-2</v>
      </c>
      <c r="X4410" s="236">
        <f t="shared" si="177"/>
        <v>4.2106062051474144E-2</v>
      </c>
      <c r="Y4410" s="236">
        <f t="shared" si="177"/>
        <v>3.8130874595142063E-2</v>
      </c>
      <c r="Z4410" s="236">
        <f t="shared" si="175"/>
        <v>3.4530980256785776E-2</v>
      </c>
    </row>
    <row r="4411" spans="1:26" x14ac:dyDescent="0.35">
      <c r="A4411" t="str">
        <f t="shared" si="176"/>
        <v>kna.sol.75_100</v>
      </c>
      <c r="B4411" t="s">
        <v>2344</v>
      </c>
      <c r="C4411" t="s">
        <v>105</v>
      </c>
      <c r="D4411" t="s">
        <v>2384</v>
      </c>
      <c r="E4411" s="235">
        <v>4.640284756392471E-2</v>
      </c>
      <c r="F4411" s="235">
        <v>6.072960988469292E-2</v>
      </c>
      <c r="G4411" s="235">
        <v>7.9550338773613657E-2</v>
      </c>
      <c r="H4411" s="235">
        <v>0.1074648120737068</v>
      </c>
      <c r="I4411" s="235">
        <v>0.1460149236846815</v>
      </c>
      <c r="J4411" s="235">
        <v>0.19603350917679879</v>
      </c>
      <c r="K4411" s="235">
        <v>0.25857883960926609</v>
      </c>
      <c r="L4411" s="235">
        <v>0.33232356699433729</v>
      </c>
      <c r="M4411" s="235">
        <v>0.41251091516028549</v>
      </c>
      <c r="N4411" s="235">
        <v>0.49221428243157178</v>
      </c>
      <c r="O4411" s="235">
        <v>0.56509557551573697</v>
      </c>
      <c r="P4411" s="235">
        <v>0.6269993558083552</v>
      </c>
      <c r="Q4411" s="235">
        <v>0.67673734198758873</v>
      </c>
      <c r="R4411" s="235">
        <v>0.71566061488143073</v>
      </c>
      <c r="S4411" s="235">
        <v>0.74610099325186396</v>
      </c>
      <c r="T4411" s="235">
        <v>0.7702372629482781</v>
      </c>
      <c r="U4411" s="235">
        <v>0.78958208498089355</v>
      </c>
      <c r="V4411" s="235">
        <v>0.80537170090189181</v>
      </c>
      <c r="W4411" s="236">
        <f t="shared" si="177"/>
        <v>0.82147706863093506</v>
      </c>
      <c r="X4411" s="236">
        <f t="shared" si="177"/>
        <v>0.83790450239408065</v>
      </c>
      <c r="Y4411" s="236">
        <f t="shared" si="177"/>
        <v>0.85466044268570696</v>
      </c>
      <c r="Z4411" s="236">
        <f t="shared" si="175"/>
        <v>0.8717514587935562</v>
      </c>
    </row>
    <row r="4412" spans="1:26" x14ac:dyDescent="0.35">
      <c r="A4412" t="str">
        <f t="shared" si="176"/>
        <v>kna.wnd.75_100</v>
      </c>
      <c r="B4412" t="s">
        <v>2344</v>
      </c>
      <c r="C4412" t="s">
        <v>103</v>
      </c>
      <c r="D4412" t="s">
        <v>2384</v>
      </c>
      <c r="E4412" s="235">
        <v>7.975158303870214E-2</v>
      </c>
      <c r="F4412" s="235">
        <v>9.4993253331175753E-2</v>
      </c>
      <c r="G4412" s="235">
        <v>0.1112071998969525</v>
      </c>
      <c r="H4412" s="235">
        <v>0.1351041077618165</v>
      </c>
      <c r="I4412" s="235">
        <v>0.16207861006365171</v>
      </c>
      <c r="J4412" s="235">
        <v>0.18606408449553269</v>
      </c>
      <c r="K4412" s="235">
        <v>0.2022426801074716</v>
      </c>
      <c r="L4412" s="235">
        <v>0.2060371737392514</v>
      </c>
      <c r="M4412" s="235">
        <v>0.19574947536320861</v>
      </c>
      <c r="N4412" s="235">
        <v>0.17429305517356869</v>
      </c>
      <c r="O4412" s="235">
        <v>0.1478430570675332</v>
      </c>
      <c r="P4412" s="235">
        <v>0.1224594561924216</v>
      </c>
      <c r="Q4412" s="235">
        <v>0.10135805958093271</v>
      </c>
      <c r="R4412" s="235">
        <v>8.5172569902293188E-2</v>
      </c>
      <c r="S4412" s="235">
        <v>7.3077950773852374E-2</v>
      </c>
      <c r="T4412" s="235">
        <v>6.398577143964293E-2</v>
      </c>
      <c r="U4412" s="235">
        <v>5.7059780277172123E-2</v>
      </c>
      <c r="V4412" s="235">
        <v>5.1641728004728348E-2</v>
      </c>
      <c r="W4412" s="236">
        <f t="shared" si="177"/>
        <v>4.6738141267979552E-2</v>
      </c>
      <c r="X4412" s="236">
        <f t="shared" si="177"/>
        <v>4.2300169525419505E-2</v>
      </c>
      <c r="Y4412" s="236">
        <f t="shared" si="177"/>
        <v>3.8283600788058876E-2</v>
      </c>
      <c r="Z4412" s="236">
        <f t="shared" si="175"/>
        <v>3.4648421170480566E-2</v>
      </c>
    </row>
    <row r="4413" spans="1:26" x14ac:dyDescent="0.35">
      <c r="A4413" t="str">
        <f t="shared" si="176"/>
        <v>lca.sol.0_0</v>
      </c>
      <c r="B4413" t="s">
        <v>2346</v>
      </c>
      <c r="C4413" t="s">
        <v>105</v>
      </c>
      <c r="D4413" t="s">
        <v>2380</v>
      </c>
      <c r="E4413" s="235">
        <v>4.640284756392471E-2</v>
      </c>
      <c r="F4413" s="235">
        <v>6.072960988469292E-2</v>
      </c>
      <c r="G4413" s="235">
        <v>7.9550338773613657E-2</v>
      </c>
      <c r="H4413" s="235">
        <v>0.1038410555582349</v>
      </c>
      <c r="I4413" s="235">
        <v>0.13502019696382139</v>
      </c>
      <c r="J4413" s="235">
        <v>0.1742782108114771</v>
      </c>
      <c r="K4413" s="235">
        <v>0.2225777523730241</v>
      </c>
      <c r="L4413" s="235">
        <v>0.27992660791914642</v>
      </c>
      <c r="M4413" s="235">
        <v>0.3446746688576236</v>
      </c>
      <c r="N4413" s="235">
        <v>0.41291539254099519</v>
      </c>
      <c r="O4413" s="235">
        <v>0.47964640071239539</v>
      </c>
      <c r="P4413" s="235">
        <v>0.54069719978763553</v>
      </c>
      <c r="Q4413" s="235">
        <v>0.59389452027043033</v>
      </c>
      <c r="R4413" s="235">
        <v>0.63881503876605461</v>
      </c>
      <c r="S4413" s="235">
        <v>0.67632135375203817</v>
      </c>
      <c r="T4413" s="235">
        <v>0.70754279204819204</v>
      </c>
      <c r="U4413" s="235">
        <v>0.73333157109862723</v>
      </c>
      <c r="V4413" s="235">
        <v>0.75458614299919846</v>
      </c>
      <c r="W4413" s="236">
        <f t="shared" si="177"/>
        <v>0.77645674841650458</v>
      </c>
      <c r="X4413" s="236">
        <f t="shared" si="177"/>
        <v>0.79896124220528053</v>
      </c>
      <c r="Y4413" s="236">
        <f t="shared" si="177"/>
        <v>0.8221179967178146</v>
      </c>
      <c r="Z4413" s="236">
        <f t="shared" si="175"/>
        <v>0.84594591680287845</v>
      </c>
    </row>
    <row r="4414" spans="1:26" x14ac:dyDescent="0.35">
      <c r="A4414" t="str">
        <f t="shared" si="176"/>
        <v>lca.wnd.0_0</v>
      </c>
      <c r="B4414" t="s">
        <v>2346</v>
      </c>
      <c r="C4414" t="s">
        <v>103</v>
      </c>
      <c r="D4414" t="s">
        <v>2380</v>
      </c>
      <c r="E4414" s="235">
        <v>7.975158303870214E-2</v>
      </c>
      <c r="F4414" s="235">
        <v>9.4993253331175753E-2</v>
      </c>
      <c r="G4414" s="235">
        <v>0.1112071998969525</v>
      </c>
      <c r="H4414" s="235">
        <v>0.12733123204841179</v>
      </c>
      <c r="I4414" s="235">
        <v>0.14219937709503991</v>
      </c>
      <c r="J4414" s="235">
        <v>0.154121635629898</v>
      </c>
      <c r="K4414" s="235">
        <v>0.16153380416991611</v>
      </c>
      <c r="L4414" s="235">
        <v>0.16287383897337179</v>
      </c>
      <c r="M4414" s="235">
        <v>0.15753375214491311</v>
      </c>
      <c r="N4414" s="235">
        <v>0.14615599975289509</v>
      </c>
      <c r="O4414" s="235">
        <v>0.13090033787997299</v>
      </c>
      <c r="P4414" s="235">
        <v>0.1145536732282033</v>
      </c>
      <c r="Q4414" s="235">
        <v>9.936744605786596E-2</v>
      </c>
      <c r="R4414" s="235">
        <v>8.6438713598547948E-2</v>
      </c>
      <c r="S4414" s="235">
        <v>7.5881154813508031E-2</v>
      </c>
      <c r="T4414" s="235">
        <v>6.7412307185282766E-2</v>
      </c>
      <c r="U4414" s="235">
        <v>6.0603267616337338E-2</v>
      </c>
      <c r="V4414" s="235">
        <v>5.5116223852964323E-2</v>
      </c>
      <c r="W4414" s="236">
        <f t="shared" si="177"/>
        <v>5.0125979197054853E-2</v>
      </c>
      <c r="X4414" s="236">
        <f t="shared" si="177"/>
        <v>4.5587553261387657E-2</v>
      </c>
      <c r="Y4414" s="236">
        <f t="shared" si="177"/>
        <v>4.1460038200749248E-2</v>
      </c>
      <c r="Z4414" s="236">
        <f t="shared" si="175"/>
        <v>3.7706229982373558E-2</v>
      </c>
    </row>
    <row r="4415" spans="1:26" x14ac:dyDescent="0.35">
      <c r="A4415" t="str">
        <f t="shared" si="176"/>
        <v>lca.sol.0_25</v>
      </c>
      <c r="B4415" t="s">
        <v>2346</v>
      </c>
      <c r="C4415" t="s">
        <v>105</v>
      </c>
      <c r="D4415" t="s">
        <v>2381</v>
      </c>
      <c r="E4415" s="235">
        <v>4.640284756392471E-2</v>
      </c>
      <c r="F4415" s="235">
        <v>6.072960988469292E-2</v>
      </c>
      <c r="G4415" s="235">
        <v>7.9550338773613657E-2</v>
      </c>
      <c r="H4415" s="235">
        <v>0.1038410555582349</v>
      </c>
      <c r="I4415" s="235">
        <v>0.13523295710983549</v>
      </c>
      <c r="J4415" s="235">
        <v>0.17519480931103809</v>
      </c>
      <c r="K4415" s="235">
        <v>0.22497535723279169</v>
      </c>
      <c r="L4415" s="235">
        <v>0.28482271222890271</v>
      </c>
      <c r="M4415" s="235">
        <v>0.35315759830267318</v>
      </c>
      <c r="N4415" s="235">
        <v>0.42554237006363532</v>
      </c>
      <c r="O4415" s="235">
        <v>0.49638757444526388</v>
      </c>
      <c r="P4415" s="235">
        <v>0.56094204155371075</v>
      </c>
      <c r="Q4415" s="235">
        <v>0.61682741770279337</v>
      </c>
      <c r="R4415" s="235">
        <v>0.66363168658002403</v>
      </c>
      <c r="S4415" s="235">
        <v>0.70196465672780084</v>
      </c>
      <c r="T4415" s="235">
        <v>0.73296651369014598</v>
      </c>
      <c r="U4415" s="235">
        <v>0.75796414221820851</v>
      </c>
      <c r="V4415" s="235">
        <v>0.77822179777441947</v>
      </c>
      <c r="W4415" s="236">
        <f t="shared" si="177"/>
        <v>0.79902086760839974</v>
      </c>
      <c r="X4415" s="236">
        <f t="shared" si="177"/>
        <v>0.82037582177663537</v>
      </c>
      <c r="Y4415" s="236">
        <f t="shared" si="177"/>
        <v>0.84230151706818157</v>
      </c>
      <c r="Z4415" s="236">
        <f t="shared" si="175"/>
        <v>0.86481320734063383</v>
      </c>
    </row>
    <row r="4416" spans="1:26" x14ac:dyDescent="0.35">
      <c r="A4416" t="str">
        <f t="shared" si="176"/>
        <v>lca.wnd.0_25</v>
      </c>
      <c r="B4416" t="s">
        <v>2346</v>
      </c>
      <c r="C4416" t="s">
        <v>103</v>
      </c>
      <c r="D4416" t="s">
        <v>2381</v>
      </c>
      <c r="E4416" s="235">
        <v>7.975158303870214E-2</v>
      </c>
      <c r="F4416" s="235">
        <v>9.4993253331175753E-2</v>
      </c>
      <c r="G4416" s="235">
        <v>0.1112071998969525</v>
      </c>
      <c r="H4416" s="235">
        <v>0.12733123204841179</v>
      </c>
      <c r="I4416" s="235">
        <v>0.14248378218585811</v>
      </c>
      <c r="J4416" s="235">
        <v>0.15510071592145189</v>
      </c>
      <c r="K4416" s="235">
        <v>0.16350912640500609</v>
      </c>
      <c r="L4416" s="235">
        <v>0.16585804231163381</v>
      </c>
      <c r="M4416" s="235">
        <v>0.1610801949592833</v>
      </c>
      <c r="N4416" s="235">
        <v>0.14959824648027911</v>
      </c>
      <c r="O4416" s="235">
        <v>0.13354109213634141</v>
      </c>
      <c r="P4416" s="235">
        <v>0.11614022435342029</v>
      </c>
      <c r="Q4416" s="235">
        <v>9.9964486621947179E-2</v>
      </c>
      <c r="R4416" s="235">
        <v>8.6225692126254555E-2</v>
      </c>
      <c r="S4416" s="235">
        <v>7.5148698318266913E-2</v>
      </c>
      <c r="T4416" s="235">
        <v>6.6331047182152714E-2</v>
      </c>
      <c r="U4416" s="235">
        <v>5.9304756084061161E-2</v>
      </c>
      <c r="V4416" s="235">
        <v>5.3697874454384023E-2</v>
      </c>
      <c r="W4416" s="236">
        <f t="shared" si="177"/>
        <v>4.8621087267126488E-2</v>
      </c>
      <c r="X4416" s="236">
        <f t="shared" si="177"/>
        <v>4.4024277516715116E-2</v>
      </c>
      <c r="Y4416" s="236">
        <f t="shared" si="177"/>
        <v>3.9862066436740388E-2</v>
      </c>
      <c r="Z4416" s="236">
        <f t="shared" si="175"/>
        <v>3.6093365530048729E-2</v>
      </c>
    </row>
    <row r="4417" spans="1:26" x14ac:dyDescent="0.35">
      <c r="A4417" t="str">
        <f t="shared" si="176"/>
        <v>lca.sol.25_50</v>
      </c>
      <c r="B4417" t="s">
        <v>2346</v>
      </c>
      <c r="C4417" t="s">
        <v>105</v>
      </c>
      <c r="D4417" t="s">
        <v>2382</v>
      </c>
      <c r="E4417" s="235">
        <v>4.640284756392471E-2</v>
      </c>
      <c r="F4417" s="235">
        <v>6.072960988469292E-2</v>
      </c>
      <c r="G4417" s="235">
        <v>7.9550338773613657E-2</v>
      </c>
      <c r="H4417" s="235">
        <v>0.105549504095347</v>
      </c>
      <c r="I4417" s="235">
        <v>0.1404840779893631</v>
      </c>
      <c r="J4417" s="235">
        <v>0.18567528151074841</v>
      </c>
      <c r="K4417" s="235">
        <v>0.24246814208062969</v>
      </c>
      <c r="L4417" s="235">
        <v>0.31056606483094468</v>
      </c>
      <c r="M4417" s="235">
        <v>0.38684151249018078</v>
      </c>
      <c r="N4417" s="235">
        <v>0.4650285726215303</v>
      </c>
      <c r="O4417" s="235">
        <v>0.53848451178106982</v>
      </c>
      <c r="P4417" s="235">
        <v>0.60286558377072386</v>
      </c>
      <c r="Q4417" s="235">
        <v>0.65585143320985251</v>
      </c>
      <c r="R4417" s="235">
        <v>0.69806199702181726</v>
      </c>
      <c r="S4417" s="235">
        <v>0.73136459151174316</v>
      </c>
      <c r="T4417" s="235">
        <v>0.75793741567148354</v>
      </c>
      <c r="U4417" s="235">
        <v>0.77924216132435342</v>
      </c>
      <c r="V4417" s="235">
        <v>0.79658024111122083</v>
      </c>
      <c r="W4417" s="236">
        <f t="shared" si="177"/>
        <v>0.81430409187611763</v>
      </c>
      <c r="X4417" s="236">
        <f t="shared" si="177"/>
        <v>0.83242229699444159</v>
      </c>
      <c r="Y4417" s="236">
        <f t="shared" si="177"/>
        <v>0.85094363082105118</v>
      </c>
      <c r="Z4417" s="236">
        <f t="shared" si="175"/>
        <v>0.8698770629395437</v>
      </c>
    </row>
    <row r="4418" spans="1:26" x14ac:dyDescent="0.35">
      <c r="A4418" t="str">
        <f t="shared" si="176"/>
        <v>lca.wnd.25_50</v>
      </c>
      <c r="B4418" t="s">
        <v>2346</v>
      </c>
      <c r="C4418" t="s">
        <v>103</v>
      </c>
      <c r="D4418" t="s">
        <v>2382</v>
      </c>
      <c r="E4418" s="235">
        <v>7.975158303870214E-2</v>
      </c>
      <c r="F4418" s="235">
        <v>9.4993253331175753E-2</v>
      </c>
      <c r="G4418" s="235">
        <v>0.1112071998969525</v>
      </c>
      <c r="H4418" s="235">
        <v>0.13036311115845431</v>
      </c>
      <c r="I4418" s="235">
        <v>0.1500845669055649</v>
      </c>
      <c r="J4418" s="235">
        <v>0.16717738113141459</v>
      </c>
      <c r="K4418" s="235">
        <v>0.1787935117819697</v>
      </c>
      <c r="L4418" s="235">
        <v>0.18192811957721269</v>
      </c>
      <c r="M4418" s="235">
        <v>0.17507915962718321</v>
      </c>
      <c r="N4418" s="235">
        <v>0.1592301109227057</v>
      </c>
      <c r="O4418" s="235">
        <v>0.13845119452205959</v>
      </c>
      <c r="P4418" s="235">
        <v>0.11727208441632871</v>
      </c>
      <c r="Q4418" s="235">
        <v>9.8802297650824197E-2</v>
      </c>
      <c r="R4418" s="235">
        <v>8.3944875587717738E-2</v>
      </c>
      <c r="S4418" s="235">
        <v>7.2523642934489138E-2</v>
      </c>
      <c r="T4418" s="235">
        <v>6.3730739198113409E-2</v>
      </c>
      <c r="U4418" s="235">
        <v>5.6930496815578477E-2</v>
      </c>
      <c r="V4418" s="235">
        <v>5.1556048127082442E-2</v>
      </c>
      <c r="W4418" s="236">
        <f t="shared" si="177"/>
        <v>4.6688967199645055E-2</v>
      </c>
      <c r="X4418" s="236">
        <f t="shared" si="177"/>
        <v>4.2281356646970178E-2</v>
      </c>
      <c r="Y4418" s="236">
        <f t="shared" si="177"/>
        <v>3.8289840772530094E-2</v>
      </c>
      <c r="Z4418" s="236">
        <f t="shared" si="175"/>
        <v>3.4675138705388908E-2</v>
      </c>
    </row>
    <row r="4419" spans="1:26" x14ac:dyDescent="0.35">
      <c r="A4419" t="str">
        <f t="shared" si="176"/>
        <v>lca.sol.50_75</v>
      </c>
      <c r="B4419" t="s">
        <v>2346</v>
      </c>
      <c r="C4419" t="s">
        <v>105</v>
      </c>
      <c r="D4419" t="s">
        <v>2383</v>
      </c>
      <c r="E4419" s="235">
        <v>4.640284756392471E-2</v>
      </c>
      <c r="F4419" s="235">
        <v>6.072960988469292E-2</v>
      </c>
      <c r="G4419" s="235">
        <v>7.9550338773613657E-2</v>
      </c>
      <c r="H4419" s="235">
        <v>0.10672104042303771</v>
      </c>
      <c r="I4419" s="235">
        <v>0.14393082901160051</v>
      </c>
      <c r="J4419" s="235">
        <v>0.19224861484323649</v>
      </c>
      <c r="K4419" s="235">
        <v>0.25296056710856418</v>
      </c>
      <c r="L4419" s="235">
        <v>0.32511882371140871</v>
      </c>
      <c r="M4419" s="235">
        <v>0.40452132999842277</v>
      </c>
      <c r="N4419" s="235">
        <v>0.48434040887905738</v>
      </c>
      <c r="O4419" s="235">
        <v>0.55779957227729771</v>
      </c>
      <c r="P4419" s="235">
        <v>0.6205623630769852</v>
      </c>
      <c r="Q4419" s="235">
        <v>0.67124873314468159</v>
      </c>
      <c r="R4419" s="235">
        <v>0.71109061096226056</v>
      </c>
      <c r="S4419" s="235">
        <v>0.74230787668874243</v>
      </c>
      <c r="T4419" s="235">
        <v>0.76712022480019559</v>
      </c>
      <c r="U4419" s="235">
        <v>0.78699979967552136</v>
      </c>
      <c r="V4419" s="235">
        <v>0.80320968020195127</v>
      </c>
      <c r="W4419" s="236">
        <f t="shared" si="177"/>
        <v>0.81975343657789157</v>
      </c>
      <c r="X4419" s="236">
        <f t="shared" si="177"/>
        <v>0.83663794566358218</v>
      </c>
      <c r="Y4419" s="236">
        <f t="shared" si="177"/>
        <v>0.85387022596235229</v>
      </c>
      <c r="Z4419" s="236">
        <f t="shared" si="175"/>
        <v>0.8714574405380513</v>
      </c>
    </row>
    <row r="4420" spans="1:26" x14ac:dyDescent="0.35">
      <c r="A4420" t="str">
        <f t="shared" si="176"/>
        <v>lca.wnd.50_75</v>
      </c>
      <c r="B4420" t="s">
        <v>2346</v>
      </c>
      <c r="C4420" t="s">
        <v>103</v>
      </c>
      <c r="D4420" t="s">
        <v>2383</v>
      </c>
      <c r="E4420" s="235">
        <v>7.975158303870214E-2</v>
      </c>
      <c r="F4420" s="235">
        <v>9.4993253331175753E-2</v>
      </c>
      <c r="G4420" s="235">
        <v>0.1112071998969525</v>
      </c>
      <c r="H4420" s="235">
        <v>0.13304063064884361</v>
      </c>
      <c r="I4420" s="235">
        <v>0.1568902787220392</v>
      </c>
      <c r="J4420" s="235">
        <v>0.1779872716517682</v>
      </c>
      <c r="K4420" s="235">
        <v>0.19228131467380929</v>
      </c>
      <c r="L4420" s="235">
        <v>0.19586934586724</v>
      </c>
      <c r="M4420" s="235">
        <v>0.1870563311761799</v>
      </c>
      <c r="N4420" s="235">
        <v>0.16784355812211929</v>
      </c>
      <c r="O4420" s="235">
        <v>0.14360107510175471</v>
      </c>
      <c r="P4420" s="235">
        <v>0.11982913382435061</v>
      </c>
      <c r="Q4420" s="235">
        <v>9.978999682529209E-2</v>
      </c>
      <c r="R4420" s="235">
        <v>8.4175891378472478E-2</v>
      </c>
      <c r="S4420" s="235">
        <v>7.2426191656285305E-2</v>
      </c>
      <c r="T4420" s="235">
        <v>6.3514952240544792E-2</v>
      </c>
      <c r="U4420" s="235">
        <v>5.6695449726710617E-2</v>
      </c>
      <c r="V4420" s="235">
        <v>5.1342894070729117E-2</v>
      </c>
      <c r="W4420" s="236">
        <f t="shared" si="177"/>
        <v>4.649566736422206E-2</v>
      </c>
      <c r="X4420" s="236">
        <f t="shared" si="177"/>
        <v>4.2106062051474144E-2</v>
      </c>
      <c r="Y4420" s="236">
        <f t="shared" si="177"/>
        <v>3.8130874595142063E-2</v>
      </c>
      <c r="Z4420" s="236">
        <f t="shared" si="175"/>
        <v>3.4530980256785776E-2</v>
      </c>
    </row>
    <row r="4421" spans="1:26" x14ac:dyDescent="0.35">
      <c r="A4421" t="str">
        <f t="shared" si="176"/>
        <v>lca.sol.75_100</v>
      </c>
      <c r="B4421" t="s">
        <v>2346</v>
      </c>
      <c r="C4421" t="s">
        <v>105</v>
      </c>
      <c r="D4421" t="s">
        <v>2384</v>
      </c>
      <c r="E4421" s="235">
        <v>4.640284756392471E-2</v>
      </c>
      <c r="F4421" s="235">
        <v>6.072960988469292E-2</v>
      </c>
      <c r="G4421" s="235">
        <v>7.9550338773613657E-2</v>
      </c>
      <c r="H4421" s="235">
        <v>0.1074648120737068</v>
      </c>
      <c r="I4421" s="235">
        <v>0.1460149236846815</v>
      </c>
      <c r="J4421" s="235">
        <v>0.19603350917679879</v>
      </c>
      <c r="K4421" s="235">
        <v>0.25857883960926609</v>
      </c>
      <c r="L4421" s="235">
        <v>0.33232356699433729</v>
      </c>
      <c r="M4421" s="235">
        <v>0.41251091516028549</v>
      </c>
      <c r="N4421" s="235">
        <v>0.49221428243157178</v>
      </c>
      <c r="O4421" s="235">
        <v>0.56509557551573697</v>
      </c>
      <c r="P4421" s="235">
        <v>0.6269993558083552</v>
      </c>
      <c r="Q4421" s="235">
        <v>0.67673734198758873</v>
      </c>
      <c r="R4421" s="235">
        <v>0.71566061488143073</v>
      </c>
      <c r="S4421" s="235">
        <v>0.74610099325186396</v>
      </c>
      <c r="T4421" s="235">
        <v>0.7702372629482781</v>
      </c>
      <c r="U4421" s="235">
        <v>0.78958208498089355</v>
      </c>
      <c r="V4421" s="235">
        <v>0.80537170090189181</v>
      </c>
      <c r="W4421" s="236">
        <f t="shared" si="177"/>
        <v>0.82147706863093506</v>
      </c>
      <c r="X4421" s="236">
        <f t="shared" si="177"/>
        <v>0.83790450239408065</v>
      </c>
      <c r="Y4421" s="236">
        <f t="shared" si="177"/>
        <v>0.85466044268570696</v>
      </c>
      <c r="Z4421" s="236">
        <f t="shared" si="175"/>
        <v>0.8717514587935562</v>
      </c>
    </row>
    <row r="4422" spans="1:26" x14ac:dyDescent="0.35">
      <c r="A4422" t="str">
        <f t="shared" si="176"/>
        <v>lca.wnd.75_100</v>
      </c>
      <c r="B4422" t="s">
        <v>2346</v>
      </c>
      <c r="C4422" t="s">
        <v>103</v>
      </c>
      <c r="D4422" t="s">
        <v>2384</v>
      </c>
      <c r="E4422" s="235">
        <v>7.975158303870214E-2</v>
      </c>
      <c r="F4422" s="235">
        <v>9.4993253331175753E-2</v>
      </c>
      <c r="G4422" s="235">
        <v>0.1112071998969525</v>
      </c>
      <c r="H4422" s="235">
        <v>0.1351041077618165</v>
      </c>
      <c r="I4422" s="235">
        <v>0.16207861006365171</v>
      </c>
      <c r="J4422" s="235">
        <v>0.18606408449553269</v>
      </c>
      <c r="K4422" s="235">
        <v>0.2022426801074716</v>
      </c>
      <c r="L4422" s="235">
        <v>0.2060371737392514</v>
      </c>
      <c r="M4422" s="235">
        <v>0.19574947536320861</v>
      </c>
      <c r="N4422" s="235">
        <v>0.17429305517356869</v>
      </c>
      <c r="O4422" s="235">
        <v>0.1478430570675332</v>
      </c>
      <c r="P4422" s="235">
        <v>0.1224594561924216</v>
      </c>
      <c r="Q4422" s="235">
        <v>0.10135805958093271</v>
      </c>
      <c r="R4422" s="235">
        <v>8.5172569902293188E-2</v>
      </c>
      <c r="S4422" s="235">
        <v>7.3077950773852374E-2</v>
      </c>
      <c r="T4422" s="235">
        <v>6.398577143964293E-2</v>
      </c>
      <c r="U4422" s="235">
        <v>5.7059780277172123E-2</v>
      </c>
      <c r="V4422" s="235">
        <v>5.1641728004728348E-2</v>
      </c>
      <c r="W4422" s="236">
        <f t="shared" si="177"/>
        <v>4.6738141267979552E-2</v>
      </c>
      <c r="X4422" s="236">
        <f t="shared" si="177"/>
        <v>4.2300169525419505E-2</v>
      </c>
      <c r="Y4422" s="236">
        <f t="shared" si="177"/>
        <v>3.8283600788058876E-2</v>
      </c>
      <c r="Z4422" s="236">
        <f t="shared" si="175"/>
        <v>3.4648421170480566E-2</v>
      </c>
    </row>
    <row r="4423" spans="1:26" x14ac:dyDescent="0.35">
      <c r="A4423" t="str">
        <f t="shared" si="176"/>
        <v>maf.sol.0_0</v>
      </c>
      <c r="B4423" t="s">
        <v>2348</v>
      </c>
      <c r="C4423" t="s">
        <v>105</v>
      </c>
      <c r="D4423" t="s">
        <v>2380</v>
      </c>
      <c r="E4423" s="235">
        <v>4.640284756392471E-2</v>
      </c>
      <c r="F4423" s="235">
        <v>6.072960988469292E-2</v>
      </c>
      <c r="G4423" s="235">
        <v>7.9550338773613657E-2</v>
      </c>
      <c r="H4423" s="235">
        <v>0.1038410555582349</v>
      </c>
      <c r="I4423" s="235">
        <v>0.13502019696382139</v>
      </c>
      <c r="J4423" s="235">
        <v>0.1742782108114771</v>
      </c>
      <c r="K4423" s="235">
        <v>0.2225777523730241</v>
      </c>
      <c r="L4423" s="235">
        <v>0.27992660791914642</v>
      </c>
      <c r="M4423" s="235">
        <v>0.3446746688576236</v>
      </c>
      <c r="N4423" s="235">
        <v>0.41291539254099519</v>
      </c>
      <c r="O4423" s="235">
        <v>0.47964640071239539</v>
      </c>
      <c r="P4423" s="235">
        <v>0.54069719978763553</v>
      </c>
      <c r="Q4423" s="235">
        <v>0.59389452027043033</v>
      </c>
      <c r="R4423" s="235">
        <v>0.63881503876605461</v>
      </c>
      <c r="S4423" s="235">
        <v>0.67632135375203817</v>
      </c>
      <c r="T4423" s="235">
        <v>0.70754279204819204</v>
      </c>
      <c r="U4423" s="235">
        <v>0.73333157109862723</v>
      </c>
      <c r="V4423" s="235">
        <v>0.75458614299919846</v>
      </c>
      <c r="W4423" s="236">
        <f t="shared" si="177"/>
        <v>0.77645674841650458</v>
      </c>
      <c r="X4423" s="236">
        <f t="shared" si="177"/>
        <v>0.79896124220528053</v>
      </c>
      <c r="Y4423" s="236">
        <f t="shared" si="177"/>
        <v>0.8221179967178146</v>
      </c>
      <c r="Z4423" s="236">
        <f t="shared" si="175"/>
        <v>0.84594591680287845</v>
      </c>
    </row>
    <row r="4424" spans="1:26" x14ac:dyDescent="0.35">
      <c r="A4424" t="str">
        <f t="shared" si="176"/>
        <v>maf.wnd.0_0</v>
      </c>
      <c r="B4424" t="s">
        <v>2348</v>
      </c>
      <c r="C4424" t="s">
        <v>103</v>
      </c>
      <c r="D4424" t="s">
        <v>2380</v>
      </c>
      <c r="E4424" s="235">
        <v>7.975158303870214E-2</v>
      </c>
      <c r="F4424" s="235">
        <v>9.4993253331175753E-2</v>
      </c>
      <c r="G4424" s="235">
        <v>0.1112071998969525</v>
      </c>
      <c r="H4424" s="235">
        <v>0.12733123204841179</v>
      </c>
      <c r="I4424" s="235">
        <v>0.14219937709503991</v>
      </c>
      <c r="J4424" s="235">
        <v>0.154121635629898</v>
      </c>
      <c r="K4424" s="235">
        <v>0.16153380416991611</v>
      </c>
      <c r="L4424" s="235">
        <v>0.16287383897337179</v>
      </c>
      <c r="M4424" s="235">
        <v>0.15753375214491311</v>
      </c>
      <c r="N4424" s="235">
        <v>0.14615599975289509</v>
      </c>
      <c r="O4424" s="235">
        <v>0.13090033787997299</v>
      </c>
      <c r="P4424" s="235">
        <v>0.1145536732282033</v>
      </c>
      <c r="Q4424" s="235">
        <v>9.936744605786596E-2</v>
      </c>
      <c r="R4424" s="235">
        <v>8.6438713598547948E-2</v>
      </c>
      <c r="S4424" s="235">
        <v>7.5881154813508031E-2</v>
      </c>
      <c r="T4424" s="235">
        <v>6.7412307185282766E-2</v>
      </c>
      <c r="U4424" s="235">
        <v>6.0603267616337338E-2</v>
      </c>
      <c r="V4424" s="235">
        <v>5.5116223852964323E-2</v>
      </c>
      <c r="W4424" s="236">
        <f t="shared" si="177"/>
        <v>5.0125979197054853E-2</v>
      </c>
      <c r="X4424" s="236">
        <f t="shared" si="177"/>
        <v>4.5587553261387657E-2</v>
      </c>
      <c r="Y4424" s="236">
        <f t="shared" si="177"/>
        <v>4.1460038200749248E-2</v>
      </c>
      <c r="Z4424" s="236">
        <f t="shared" si="175"/>
        <v>3.7706229982373558E-2</v>
      </c>
    </row>
    <row r="4425" spans="1:26" x14ac:dyDescent="0.35">
      <c r="A4425" t="str">
        <f t="shared" si="176"/>
        <v>maf.sol.0_25</v>
      </c>
      <c r="B4425" t="s">
        <v>2348</v>
      </c>
      <c r="C4425" t="s">
        <v>105</v>
      </c>
      <c r="D4425" t="s">
        <v>2381</v>
      </c>
      <c r="E4425" s="235">
        <v>4.640284756392471E-2</v>
      </c>
      <c r="F4425" s="235">
        <v>6.072960988469292E-2</v>
      </c>
      <c r="G4425" s="235">
        <v>7.9550338773613657E-2</v>
      </c>
      <c r="H4425" s="235">
        <v>0.1038410555582349</v>
      </c>
      <c r="I4425" s="235">
        <v>0.13523295710983549</v>
      </c>
      <c r="J4425" s="235">
        <v>0.17519480931103809</v>
      </c>
      <c r="K4425" s="235">
        <v>0.22497535723279169</v>
      </c>
      <c r="L4425" s="235">
        <v>0.28482271222890271</v>
      </c>
      <c r="M4425" s="235">
        <v>0.35315759830267318</v>
      </c>
      <c r="N4425" s="235">
        <v>0.42554237006363532</v>
      </c>
      <c r="O4425" s="235">
        <v>0.49638757444526388</v>
      </c>
      <c r="P4425" s="235">
        <v>0.56094204155371075</v>
      </c>
      <c r="Q4425" s="235">
        <v>0.61682741770279337</v>
      </c>
      <c r="R4425" s="235">
        <v>0.66363168658002403</v>
      </c>
      <c r="S4425" s="235">
        <v>0.70196465672780084</v>
      </c>
      <c r="T4425" s="235">
        <v>0.73296651369014598</v>
      </c>
      <c r="U4425" s="235">
        <v>0.75796414221820851</v>
      </c>
      <c r="V4425" s="235">
        <v>0.77822179777441947</v>
      </c>
      <c r="W4425" s="236">
        <f t="shared" si="177"/>
        <v>0.79902086760839974</v>
      </c>
      <c r="X4425" s="236">
        <f t="shared" si="177"/>
        <v>0.82037582177663537</v>
      </c>
      <c r="Y4425" s="236">
        <f t="shared" si="177"/>
        <v>0.84230151706818157</v>
      </c>
      <c r="Z4425" s="236">
        <f t="shared" si="175"/>
        <v>0.86481320734063383</v>
      </c>
    </row>
    <row r="4426" spans="1:26" x14ac:dyDescent="0.35">
      <c r="A4426" t="str">
        <f t="shared" si="176"/>
        <v>maf.wnd.0_25</v>
      </c>
      <c r="B4426" t="s">
        <v>2348</v>
      </c>
      <c r="C4426" t="s">
        <v>103</v>
      </c>
      <c r="D4426" t="s">
        <v>2381</v>
      </c>
      <c r="E4426" s="235">
        <v>7.975158303870214E-2</v>
      </c>
      <c r="F4426" s="235">
        <v>9.4993253331175753E-2</v>
      </c>
      <c r="G4426" s="235">
        <v>0.1112071998969525</v>
      </c>
      <c r="H4426" s="235">
        <v>0.12733123204841179</v>
      </c>
      <c r="I4426" s="235">
        <v>0.14248378218585811</v>
      </c>
      <c r="J4426" s="235">
        <v>0.15510071592145189</v>
      </c>
      <c r="K4426" s="235">
        <v>0.16350912640500609</v>
      </c>
      <c r="L4426" s="235">
        <v>0.16585804231163381</v>
      </c>
      <c r="M4426" s="235">
        <v>0.1610801949592833</v>
      </c>
      <c r="N4426" s="235">
        <v>0.14959824648027911</v>
      </c>
      <c r="O4426" s="235">
        <v>0.13354109213634141</v>
      </c>
      <c r="P4426" s="235">
        <v>0.11614022435342029</v>
      </c>
      <c r="Q4426" s="235">
        <v>9.9964486621947179E-2</v>
      </c>
      <c r="R4426" s="235">
        <v>8.6225692126254555E-2</v>
      </c>
      <c r="S4426" s="235">
        <v>7.5148698318266913E-2</v>
      </c>
      <c r="T4426" s="235">
        <v>6.6331047182152714E-2</v>
      </c>
      <c r="U4426" s="235">
        <v>5.9304756084061161E-2</v>
      </c>
      <c r="V4426" s="235">
        <v>5.3697874454384023E-2</v>
      </c>
      <c r="W4426" s="236">
        <f t="shared" si="177"/>
        <v>4.8621087267126488E-2</v>
      </c>
      <c r="X4426" s="236">
        <f t="shared" si="177"/>
        <v>4.4024277516715116E-2</v>
      </c>
      <c r="Y4426" s="236">
        <f t="shared" si="177"/>
        <v>3.9862066436740388E-2</v>
      </c>
      <c r="Z4426" s="236">
        <f t="shared" si="175"/>
        <v>3.6093365530048729E-2</v>
      </c>
    </row>
    <row r="4427" spans="1:26" x14ac:dyDescent="0.35">
      <c r="A4427" t="str">
        <f t="shared" si="176"/>
        <v>maf.sol.25_50</v>
      </c>
      <c r="B4427" t="s">
        <v>2348</v>
      </c>
      <c r="C4427" t="s">
        <v>105</v>
      </c>
      <c r="D4427" t="s">
        <v>2382</v>
      </c>
      <c r="E4427" s="235">
        <v>4.640284756392471E-2</v>
      </c>
      <c r="F4427" s="235">
        <v>6.072960988469292E-2</v>
      </c>
      <c r="G4427" s="235">
        <v>7.9550338773613657E-2</v>
      </c>
      <c r="H4427" s="235">
        <v>0.105549504095347</v>
      </c>
      <c r="I4427" s="235">
        <v>0.1404840779893631</v>
      </c>
      <c r="J4427" s="235">
        <v>0.18567528151074841</v>
      </c>
      <c r="K4427" s="235">
        <v>0.24246814208062969</v>
      </c>
      <c r="L4427" s="235">
        <v>0.31056606483094468</v>
      </c>
      <c r="M4427" s="235">
        <v>0.38684151249018078</v>
      </c>
      <c r="N4427" s="235">
        <v>0.4650285726215303</v>
      </c>
      <c r="O4427" s="235">
        <v>0.53848451178106982</v>
      </c>
      <c r="P4427" s="235">
        <v>0.60286558377072386</v>
      </c>
      <c r="Q4427" s="235">
        <v>0.65585143320985251</v>
      </c>
      <c r="R4427" s="235">
        <v>0.69806199702181726</v>
      </c>
      <c r="S4427" s="235">
        <v>0.73136459151174316</v>
      </c>
      <c r="T4427" s="235">
        <v>0.75793741567148354</v>
      </c>
      <c r="U4427" s="235">
        <v>0.77924216132435342</v>
      </c>
      <c r="V4427" s="235">
        <v>0.79658024111122083</v>
      </c>
      <c r="W4427" s="236">
        <f t="shared" si="177"/>
        <v>0.81430409187611763</v>
      </c>
      <c r="X4427" s="236">
        <f t="shared" si="177"/>
        <v>0.83242229699444159</v>
      </c>
      <c r="Y4427" s="236">
        <f t="shared" si="177"/>
        <v>0.85094363082105118</v>
      </c>
      <c r="Z4427" s="236">
        <f t="shared" si="175"/>
        <v>0.8698770629395437</v>
      </c>
    </row>
    <row r="4428" spans="1:26" x14ac:dyDescent="0.35">
      <c r="A4428" t="str">
        <f t="shared" si="176"/>
        <v>maf.wnd.25_50</v>
      </c>
      <c r="B4428" t="s">
        <v>2348</v>
      </c>
      <c r="C4428" t="s">
        <v>103</v>
      </c>
      <c r="D4428" t="s">
        <v>2382</v>
      </c>
      <c r="E4428" s="235">
        <v>7.975158303870214E-2</v>
      </c>
      <c r="F4428" s="235">
        <v>9.4993253331175753E-2</v>
      </c>
      <c r="G4428" s="235">
        <v>0.1112071998969525</v>
      </c>
      <c r="H4428" s="235">
        <v>0.13036311115845431</v>
      </c>
      <c r="I4428" s="235">
        <v>0.1500845669055649</v>
      </c>
      <c r="J4428" s="235">
        <v>0.16717738113141459</v>
      </c>
      <c r="K4428" s="235">
        <v>0.1787935117819697</v>
      </c>
      <c r="L4428" s="235">
        <v>0.18192811957721269</v>
      </c>
      <c r="M4428" s="235">
        <v>0.17507915962718321</v>
      </c>
      <c r="N4428" s="235">
        <v>0.1592301109227057</v>
      </c>
      <c r="O4428" s="235">
        <v>0.13845119452205959</v>
      </c>
      <c r="P4428" s="235">
        <v>0.11727208441632871</v>
      </c>
      <c r="Q4428" s="235">
        <v>9.8802297650824197E-2</v>
      </c>
      <c r="R4428" s="235">
        <v>8.3944875587717738E-2</v>
      </c>
      <c r="S4428" s="235">
        <v>7.2523642934489138E-2</v>
      </c>
      <c r="T4428" s="235">
        <v>6.3730739198113409E-2</v>
      </c>
      <c r="U4428" s="235">
        <v>5.6930496815578477E-2</v>
      </c>
      <c r="V4428" s="235">
        <v>5.1556048127082442E-2</v>
      </c>
      <c r="W4428" s="236">
        <f t="shared" si="177"/>
        <v>4.6688967199645055E-2</v>
      </c>
      <c r="X4428" s="236">
        <f t="shared" si="177"/>
        <v>4.2281356646970178E-2</v>
      </c>
      <c r="Y4428" s="236">
        <f t="shared" si="177"/>
        <v>3.8289840772530094E-2</v>
      </c>
      <c r="Z4428" s="236">
        <f t="shared" si="175"/>
        <v>3.4675138705388908E-2</v>
      </c>
    </row>
    <row r="4429" spans="1:26" x14ac:dyDescent="0.35">
      <c r="A4429" t="str">
        <f t="shared" si="176"/>
        <v>maf.sol.50_75</v>
      </c>
      <c r="B4429" t="s">
        <v>2348</v>
      </c>
      <c r="C4429" t="s">
        <v>105</v>
      </c>
      <c r="D4429" t="s">
        <v>2383</v>
      </c>
      <c r="E4429" s="235">
        <v>4.640284756392471E-2</v>
      </c>
      <c r="F4429" s="235">
        <v>6.072960988469292E-2</v>
      </c>
      <c r="G4429" s="235">
        <v>7.9550338773613657E-2</v>
      </c>
      <c r="H4429" s="235">
        <v>0.10672104042303771</v>
      </c>
      <c r="I4429" s="235">
        <v>0.14393082901160051</v>
      </c>
      <c r="J4429" s="235">
        <v>0.19224861484323649</v>
      </c>
      <c r="K4429" s="235">
        <v>0.25296056710856418</v>
      </c>
      <c r="L4429" s="235">
        <v>0.32511882371140871</v>
      </c>
      <c r="M4429" s="235">
        <v>0.40452132999842277</v>
      </c>
      <c r="N4429" s="235">
        <v>0.48434040887905738</v>
      </c>
      <c r="O4429" s="235">
        <v>0.55779957227729771</v>
      </c>
      <c r="P4429" s="235">
        <v>0.6205623630769852</v>
      </c>
      <c r="Q4429" s="235">
        <v>0.67124873314468159</v>
      </c>
      <c r="R4429" s="235">
        <v>0.71109061096226056</v>
      </c>
      <c r="S4429" s="235">
        <v>0.74230787668874243</v>
      </c>
      <c r="T4429" s="235">
        <v>0.76712022480019559</v>
      </c>
      <c r="U4429" s="235">
        <v>0.78699979967552136</v>
      </c>
      <c r="V4429" s="235">
        <v>0.80320968020195127</v>
      </c>
      <c r="W4429" s="236">
        <f t="shared" si="177"/>
        <v>0.81975343657789157</v>
      </c>
      <c r="X4429" s="236">
        <f t="shared" si="177"/>
        <v>0.83663794566358218</v>
      </c>
      <c r="Y4429" s="236">
        <f t="shared" si="177"/>
        <v>0.85387022596235229</v>
      </c>
      <c r="Z4429" s="236">
        <f t="shared" si="177"/>
        <v>0.8714574405380513</v>
      </c>
    </row>
    <row r="4430" spans="1:26" x14ac:dyDescent="0.35">
      <c r="A4430" t="str">
        <f t="shared" ref="A4430:A4493" si="178">LOWER(B4430)&amp;"."&amp;C4430&amp;"."&amp;D4430</f>
        <v>maf.wnd.50_75</v>
      </c>
      <c r="B4430" t="s">
        <v>2348</v>
      </c>
      <c r="C4430" t="s">
        <v>103</v>
      </c>
      <c r="D4430" t="s">
        <v>2383</v>
      </c>
      <c r="E4430" s="235">
        <v>7.975158303870214E-2</v>
      </c>
      <c r="F4430" s="235">
        <v>9.4993253331175753E-2</v>
      </c>
      <c r="G4430" s="235">
        <v>0.1112071998969525</v>
      </c>
      <c r="H4430" s="235">
        <v>0.13304063064884361</v>
      </c>
      <c r="I4430" s="235">
        <v>0.1568902787220392</v>
      </c>
      <c r="J4430" s="235">
        <v>0.1779872716517682</v>
      </c>
      <c r="K4430" s="235">
        <v>0.19228131467380929</v>
      </c>
      <c r="L4430" s="235">
        <v>0.19586934586724</v>
      </c>
      <c r="M4430" s="235">
        <v>0.1870563311761799</v>
      </c>
      <c r="N4430" s="235">
        <v>0.16784355812211929</v>
      </c>
      <c r="O4430" s="235">
        <v>0.14360107510175471</v>
      </c>
      <c r="P4430" s="235">
        <v>0.11982913382435061</v>
      </c>
      <c r="Q4430" s="235">
        <v>9.978999682529209E-2</v>
      </c>
      <c r="R4430" s="235">
        <v>8.4175891378472478E-2</v>
      </c>
      <c r="S4430" s="235">
        <v>7.2426191656285305E-2</v>
      </c>
      <c r="T4430" s="235">
        <v>6.3514952240544792E-2</v>
      </c>
      <c r="U4430" s="235">
        <v>5.6695449726710617E-2</v>
      </c>
      <c r="V4430" s="235">
        <v>5.1342894070729117E-2</v>
      </c>
      <c r="W4430" s="236">
        <f t="shared" ref="W4430:Z4493" si="179">IF(V4430=0,0,V4430*(V4430/U4430))</f>
        <v>4.649566736422206E-2</v>
      </c>
      <c r="X4430" s="236">
        <f t="shared" si="179"/>
        <v>4.2106062051474144E-2</v>
      </c>
      <c r="Y4430" s="236">
        <f t="shared" si="179"/>
        <v>3.8130874595142063E-2</v>
      </c>
      <c r="Z4430" s="236">
        <f t="shared" si="179"/>
        <v>3.4530980256785776E-2</v>
      </c>
    </row>
    <row r="4431" spans="1:26" x14ac:dyDescent="0.35">
      <c r="A4431" t="str">
        <f t="shared" si="178"/>
        <v>maf.sol.75_100</v>
      </c>
      <c r="B4431" t="s">
        <v>2348</v>
      </c>
      <c r="C4431" t="s">
        <v>105</v>
      </c>
      <c r="D4431" t="s">
        <v>2384</v>
      </c>
      <c r="E4431" s="235">
        <v>4.640284756392471E-2</v>
      </c>
      <c r="F4431" s="235">
        <v>6.072960988469292E-2</v>
      </c>
      <c r="G4431" s="235">
        <v>7.9550338773613657E-2</v>
      </c>
      <c r="H4431" s="235">
        <v>0.1074648120737068</v>
      </c>
      <c r="I4431" s="235">
        <v>0.1460149236846815</v>
      </c>
      <c r="J4431" s="235">
        <v>0.19603350917679879</v>
      </c>
      <c r="K4431" s="235">
        <v>0.25857883960926609</v>
      </c>
      <c r="L4431" s="235">
        <v>0.33232356699433729</v>
      </c>
      <c r="M4431" s="235">
        <v>0.41251091516028549</v>
      </c>
      <c r="N4431" s="235">
        <v>0.49221428243157178</v>
      </c>
      <c r="O4431" s="235">
        <v>0.56509557551573697</v>
      </c>
      <c r="P4431" s="235">
        <v>0.6269993558083552</v>
      </c>
      <c r="Q4431" s="235">
        <v>0.67673734198758873</v>
      </c>
      <c r="R4431" s="235">
        <v>0.71566061488143073</v>
      </c>
      <c r="S4431" s="235">
        <v>0.74610099325186396</v>
      </c>
      <c r="T4431" s="235">
        <v>0.7702372629482781</v>
      </c>
      <c r="U4431" s="235">
        <v>0.78958208498089355</v>
      </c>
      <c r="V4431" s="235">
        <v>0.80537170090189181</v>
      </c>
      <c r="W4431" s="236">
        <f t="shared" si="179"/>
        <v>0.82147706863093506</v>
      </c>
      <c r="X4431" s="236">
        <f t="shared" si="179"/>
        <v>0.83790450239408065</v>
      </c>
      <c r="Y4431" s="236">
        <f t="shared" si="179"/>
        <v>0.85466044268570696</v>
      </c>
      <c r="Z4431" s="236">
        <f t="shared" si="179"/>
        <v>0.8717514587935562</v>
      </c>
    </row>
    <row r="4432" spans="1:26" x14ac:dyDescent="0.35">
      <c r="A4432" t="str">
        <f t="shared" si="178"/>
        <v>maf.wnd.75_100</v>
      </c>
      <c r="B4432" t="s">
        <v>2348</v>
      </c>
      <c r="C4432" t="s">
        <v>103</v>
      </c>
      <c r="D4432" t="s">
        <v>2384</v>
      </c>
      <c r="E4432" s="235">
        <v>7.975158303870214E-2</v>
      </c>
      <c r="F4432" s="235">
        <v>9.4993253331175753E-2</v>
      </c>
      <c r="G4432" s="235">
        <v>0.1112071998969525</v>
      </c>
      <c r="H4432" s="235">
        <v>0.1351041077618165</v>
      </c>
      <c r="I4432" s="235">
        <v>0.16207861006365171</v>
      </c>
      <c r="J4432" s="235">
        <v>0.18606408449553269</v>
      </c>
      <c r="K4432" s="235">
        <v>0.2022426801074716</v>
      </c>
      <c r="L4432" s="235">
        <v>0.2060371737392514</v>
      </c>
      <c r="M4432" s="235">
        <v>0.19574947536320861</v>
      </c>
      <c r="N4432" s="235">
        <v>0.17429305517356869</v>
      </c>
      <c r="O4432" s="235">
        <v>0.1478430570675332</v>
      </c>
      <c r="P4432" s="235">
        <v>0.1224594561924216</v>
      </c>
      <c r="Q4432" s="235">
        <v>0.10135805958093271</v>
      </c>
      <c r="R4432" s="235">
        <v>8.5172569902293188E-2</v>
      </c>
      <c r="S4432" s="235">
        <v>7.3077950773852374E-2</v>
      </c>
      <c r="T4432" s="235">
        <v>6.398577143964293E-2</v>
      </c>
      <c r="U4432" s="235">
        <v>5.7059780277172123E-2</v>
      </c>
      <c r="V4432" s="235">
        <v>5.1641728004728348E-2</v>
      </c>
      <c r="W4432" s="236">
        <f t="shared" si="179"/>
        <v>4.6738141267979552E-2</v>
      </c>
      <c r="X4432" s="236">
        <f t="shared" si="179"/>
        <v>4.2300169525419505E-2</v>
      </c>
      <c r="Y4432" s="236">
        <f t="shared" si="179"/>
        <v>3.8283600788058876E-2</v>
      </c>
      <c r="Z4432" s="236">
        <f t="shared" si="179"/>
        <v>3.4648421170480566E-2</v>
      </c>
    </row>
    <row r="4433" spans="1:26" x14ac:dyDescent="0.35">
      <c r="A4433" t="str">
        <f t="shared" si="178"/>
        <v>vct.sol.0_0</v>
      </c>
      <c r="B4433" t="s">
        <v>2350</v>
      </c>
      <c r="C4433" t="s">
        <v>105</v>
      </c>
      <c r="D4433" t="s">
        <v>2380</v>
      </c>
      <c r="E4433" s="235">
        <v>4.640284756392471E-2</v>
      </c>
      <c r="F4433" s="235">
        <v>6.072960988469292E-2</v>
      </c>
      <c r="G4433" s="235">
        <v>7.9550338773613657E-2</v>
      </c>
      <c r="H4433" s="235">
        <v>0.1038410555582349</v>
      </c>
      <c r="I4433" s="235">
        <v>0.13502019696382139</v>
      </c>
      <c r="J4433" s="235">
        <v>0.1742782108114771</v>
      </c>
      <c r="K4433" s="235">
        <v>0.2225777523730241</v>
      </c>
      <c r="L4433" s="235">
        <v>0.27992660791914642</v>
      </c>
      <c r="M4433" s="235">
        <v>0.3446746688576236</v>
      </c>
      <c r="N4433" s="235">
        <v>0.41291539254099519</v>
      </c>
      <c r="O4433" s="235">
        <v>0.47964640071239539</v>
      </c>
      <c r="P4433" s="235">
        <v>0.54069719978763553</v>
      </c>
      <c r="Q4433" s="235">
        <v>0.59389452027043033</v>
      </c>
      <c r="R4433" s="235">
        <v>0.63881503876605461</v>
      </c>
      <c r="S4433" s="235">
        <v>0.67632135375203817</v>
      </c>
      <c r="T4433" s="235">
        <v>0.70754279204819204</v>
      </c>
      <c r="U4433" s="235">
        <v>0.73333157109862723</v>
      </c>
      <c r="V4433" s="235">
        <v>0.75458614299919846</v>
      </c>
      <c r="W4433" s="236">
        <f t="shared" si="179"/>
        <v>0.77645674841650458</v>
      </c>
      <c r="X4433" s="236">
        <f t="shared" si="179"/>
        <v>0.79896124220528053</v>
      </c>
      <c r="Y4433" s="236">
        <f t="shared" si="179"/>
        <v>0.8221179967178146</v>
      </c>
      <c r="Z4433" s="236">
        <f t="shared" si="179"/>
        <v>0.84594591680287845</v>
      </c>
    </row>
    <row r="4434" spans="1:26" x14ac:dyDescent="0.35">
      <c r="A4434" t="str">
        <f t="shared" si="178"/>
        <v>vct.wnd.0_0</v>
      </c>
      <c r="B4434" t="s">
        <v>2350</v>
      </c>
      <c r="C4434" t="s">
        <v>103</v>
      </c>
      <c r="D4434" t="s">
        <v>2380</v>
      </c>
      <c r="E4434" s="235">
        <v>7.975158303870214E-2</v>
      </c>
      <c r="F4434" s="235">
        <v>9.4993253331175753E-2</v>
      </c>
      <c r="G4434" s="235">
        <v>0.1112071998969525</v>
      </c>
      <c r="H4434" s="235">
        <v>0.12733123204841179</v>
      </c>
      <c r="I4434" s="235">
        <v>0.14219937709503991</v>
      </c>
      <c r="J4434" s="235">
        <v>0.154121635629898</v>
      </c>
      <c r="K4434" s="235">
        <v>0.16153380416991611</v>
      </c>
      <c r="L4434" s="235">
        <v>0.16287383897337179</v>
      </c>
      <c r="M4434" s="235">
        <v>0.15753375214491311</v>
      </c>
      <c r="N4434" s="235">
        <v>0.14615599975289509</v>
      </c>
      <c r="O4434" s="235">
        <v>0.13090033787997299</v>
      </c>
      <c r="P4434" s="235">
        <v>0.1145536732282033</v>
      </c>
      <c r="Q4434" s="235">
        <v>9.936744605786596E-2</v>
      </c>
      <c r="R4434" s="235">
        <v>8.6438713598547948E-2</v>
      </c>
      <c r="S4434" s="235">
        <v>7.5881154813508031E-2</v>
      </c>
      <c r="T4434" s="235">
        <v>6.7412307185282766E-2</v>
      </c>
      <c r="U4434" s="235">
        <v>6.0603267616337338E-2</v>
      </c>
      <c r="V4434" s="235">
        <v>5.5116223852964323E-2</v>
      </c>
      <c r="W4434" s="236">
        <f t="shared" si="179"/>
        <v>5.0125979197054853E-2</v>
      </c>
      <c r="X4434" s="236">
        <f t="shared" si="179"/>
        <v>4.5587553261387657E-2</v>
      </c>
      <c r="Y4434" s="236">
        <f t="shared" si="179"/>
        <v>4.1460038200749248E-2</v>
      </c>
      <c r="Z4434" s="236">
        <f t="shared" si="179"/>
        <v>3.7706229982373558E-2</v>
      </c>
    </row>
    <row r="4435" spans="1:26" x14ac:dyDescent="0.35">
      <c r="A4435" t="str">
        <f t="shared" si="178"/>
        <v>vct.sol.0_25</v>
      </c>
      <c r="B4435" t="s">
        <v>2350</v>
      </c>
      <c r="C4435" t="s">
        <v>105</v>
      </c>
      <c r="D4435" t="s">
        <v>2381</v>
      </c>
      <c r="E4435" s="235">
        <v>4.640284756392471E-2</v>
      </c>
      <c r="F4435" s="235">
        <v>6.072960988469292E-2</v>
      </c>
      <c r="G4435" s="235">
        <v>7.9550338773613657E-2</v>
      </c>
      <c r="H4435" s="235">
        <v>0.1038410555582349</v>
      </c>
      <c r="I4435" s="235">
        <v>0.13523295710983549</v>
      </c>
      <c r="J4435" s="235">
        <v>0.17519480931103809</v>
      </c>
      <c r="K4435" s="235">
        <v>0.22497535723279169</v>
      </c>
      <c r="L4435" s="235">
        <v>0.28482271222890271</v>
      </c>
      <c r="M4435" s="235">
        <v>0.35315759830267318</v>
      </c>
      <c r="N4435" s="235">
        <v>0.42554237006363532</v>
      </c>
      <c r="O4435" s="235">
        <v>0.49638757444526388</v>
      </c>
      <c r="P4435" s="235">
        <v>0.56094204155371075</v>
      </c>
      <c r="Q4435" s="235">
        <v>0.61682741770279337</v>
      </c>
      <c r="R4435" s="235">
        <v>0.66363168658002403</v>
      </c>
      <c r="S4435" s="235">
        <v>0.70196465672780084</v>
      </c>
      <c r="T4435" s="235">
        <v>0.73296651369014598</v>
      </c>
      <c r="U4435" s="235">
        <v>0.75796414221820851</v>
      </c>
      <c r="V4435" s="235">
        <v>0.77822179777441947</v>
      </c>
      <c r="W4435" s="236">
        <f t="shared" si="179"/>
        <v>0.79902086760839974</v>
      </c>
      <c r="X4435" s="236">
        <f t="shared" si="179"/>
        <v>0.82037582177663537</v>
      </c>
      <c r="Y4435" s="236">
        <f t="shared" si="179"/>
        <v>0.84230151706818157</v>
      </c>
      <c r="Z4435" s="236">
        <f t="shared" si="179"/>
        <v>0.86481320734063383</v>
      </c>
    </row>
    <row r="4436" spans="1:26" x14ac:dyDescent="0.35">
      <c r="A4436" t="str">
        <f t="shared" si="178"/>
        <v>vct.wnd.0_25</v>
      </c>
      <c r="B4436" t="s">
        <v>2350</v>
      </c>
      <c r="C4436" t="s">
        <v>103</v>
      </c>
      <c r="D4436" t="s">
        <v>2381</v>
      </c>
      <c r="E4436" s="235">
        <v>7.975158303870214E-2</v>
      </c>
      <c r="F4436" s="235">
        <v>9.4993253331175753E-2</v>
      </c>
      <c r="G4436" s="235">
        <v>0.1112071998969525</v>
      </c>
      <c r="H4436" s="235">
        <v>0.12733123204841179</v>
      </c>
      <c r="I4436" s="235">
        <v>0.14248378218585811</v>
      </c>
      <c r="J4436" s="235">
        <v>0.15510071592145189</v>
      </c>
      <c r="K4436" s="235">
        <v>0.16350912640500609</v>
      </c>
      <c r="L4436" s="235">
        <v>0.16585804231163381</v>
      </c>
      <c r="M4436" s="235">
        <v>0.1610801949592833</v>
      </c>
      <c r="N4436" s="235">
        <v>0.14959824648027911</v>
      </c>
      <c r="O4436" s="235">
        <v>0.13354109213634141</v>
      </c>
      <c r="P4436" s="235">
        <v>0.11614022435342029</v>
      </c>
      <c r="Q4436" s="235">
        <v>9.9964486621947179E-2</v>
      </c>
      <c r="R4436" s="235">
        <v>8.6225692126254555E-2</v>
      </c>
      <c r="S4436" s="235">
        <v>7.5148698318266913E-2</v>
      </c>
      <c r="T4436" s="235">
        <v>6.6331047182152714E-2</v>
      </c>
      <c r="U4436" s="235">
        <v>5.9304756084061161E-2</v>
      </c>
      <c r="V4436" s="235">
        <v>5.3697874454384023E-2</v>
      </c>
      <c r="W4436" s="236">
        <f t="shared" si="179"/>
        <v>4.8621087267126488E-2</v>
      </c>
      <c r="X4436" s="236">
        <f t="shared" si="179"/>
        <v>4.4024277516715116E-2</v>
      </c>
      <c r="Y4436" s="236">
        <f t="shared" si="179"/>
        <v>3.9862066436740388E-2</v>
      </c>
      <c r="Z4436" s="236">
        <f t="shared" si="179"/>
        <v>3.6093365530048729E-2</v>
      </c>
    </row>
    <row r="4437" spans="1:26" x14ac:dyDescent="0.35">
      <c r="A4437" t="str">
        <f t="shared" si="178"/>
        <v>vct.sol.25_50</v>
      </c>
      <c r="B4437" t="s">
        <v>2350</v>
      </c>
      <c r="C4437" t="s">
        <v>105</v>
      </c>
      <c r="D4437" t="s">
        <v>2382</v>
      </c>
      <c r="E4437" s="235">
        <v>4.640284756392471E-2</v>
      </c>
      <c r="F4437" s="235">
        <v>6.072960988469292E-2</v>
      </c>
      <c r="G4437" s="235">
        <v>7.9550338773613657E-2</v>
      </c>
      <c r="H4437" s="235">
        <v>0.105549504095347</v>
      </c>
      <c r="I4437" s="235">
        <v>0.1404840779893631</v>
      </c>
      <c r="J4437" s="235">
        <v>0.18567528151074841</v>
      </c>
      <c r="K4437" s="235">
        <v>0.24246814208062969</v>
      </c>
      <c r="L4437" s="235">
        <v>0.31056606483094468</v>
      </c>
      <c r="M4437" s="235">
        <v>0.38684151249018078</v>
      </c>
      <c r="N4437" s="235">
        <v>0.4650285726215303</v>
      </c>
      <c r="O4437" s="235">
        <v>0.53848451178106982</v>
      </c>
      <c r="P4437" s="235">
        <v>0.60286558377072386</v>
      </c>
      <c r="Q4437" s="235">
        <v>0.65585143320985251</v>
      </c>
      <c r="R4437" s="235">
        <v>0.69806199702181726</v>
      </c>
      <c r="S4437" s="235">
        <v>0.73136459151174316</v>
      </c>
      <c r="T4437" s="235">
        <v>0.75793741567148354</v>
      </c>
      <c r="U4437" s="235">
        <v>0.77924216132435342</v>
      </c>
      <c r="V4437" s="235">
        <v>0.79658024111122083</v>
      </c>
      <c r="W4437" s="236">
        <f t="shared" si="179"/>
        <v>0.81430409187611763</v>
      </c>
      <c r="X4437" s="236">
        <f t="shared" si="179"/>
        <v>0.83242229699444159</v>
      </c>
      <c r="Y4437" s="236">
        <f t="shared" si="179"/>
        <v>0.85094363082105118</v>
      </c>
      <c r="Z4437" s="236">
        <f t="shared" si="179"/>
        <v>0.8698770629395437</v>
      </c>
    </row>
    <row r="4438" spans="1:26" x14ac:dyDescent="0.35">
      <c r="A4438" t="str">
        <f t="shared" si="178"/>
        <v>vct.wnd.25_50</v>
      </c>
      <c r="B4438" t="s">
        <v>2350</v>
      </c>
      <c r="C4438" t="s">
        <v>103</v>
      </c>
      <c r="D4438" t="s">
        <v>2382</v>
      </c>
      <c r="E4438" s="235">
        <v>7.975158303870214E-2</v>
      </c>
      <c r="F4438" s="235">
        <v>9.4993253331175753E-2</v>
      </c>
      <c r="G4438" s="235">
        <v>0.1112071998969525</v>
      </c>
      <c r="H4438" s="235">
        <v>0.13036311115845431</v>
      </c>
      <c r="I4438" s="235">
        <v>0.1500845669055649</v>
      </c>
      <c r="J4438" s="235">
        <v>0.16717738113141459</v>
      </c>
      <c r="K4438" s="235">
        <v>0.1787935117819697</v>
      </c>
      <c r="L4438" s="235">
        <v>0.18192811957721269</v>
      </c>
      <c r="M4438" s="235">
        <v>0.17507915962718321</v>
      </c>
      <c r="N4438" s="235">
        <v>0.1592301109227057</v>
      </c>
      <c r="O4438" s="235">
        <v>0.13845119452205959</v>
      </c>
      <c r="P4438" s="235">
        <v>0.11727208441632871</v>
      </c>
      <c r="Q4438" s="235">
        <v>9.8802297650824197E-2</v>
      </c>
      <c r="R4438" s="235">
        <v>8.3944875587717738E-2</v>
      </c>
      <c r="S4438" s="235">
        <v>7.2523642934489138E-2</v>
      </c>
      <c r="T4438" s="235">
        <v>6.3730739198113409E-2</v>
      </c>
      <c r="U4438" s="235">
        <v>5.6930496815578477E-2</v>
      </c>
      <c r="V4438" s="235">
        <v>5.1556048127082442E-2</v>
      </c>
      <c r="W4438" s="236">
        <f t="shared" si="179"/>
        <v>4.6688967199645055E-2</v>
      </c>
      <c r="X4438" s="236">
        <f t="shared" si="179"/>
        <v>4.2281356646970178E-2</v>
      </c>
      <c r="Y4438" s="236">
        <f t="shared" si="179"/>
        <v>3.8289840772530094E-2</v>
      </c>
      <c r="Z4438" s="236">
        <f t="shared" si="179"/>
        <v>3.4675138705388908E-2</v>
      </c>
    </row>
    <row r="4439" spans="1:26" x14ac:dyDescent="0.35">
      <c r="A4439" t="str">
        <f t="shared" si="178"/>
        <v>vct.sol.50_75</v>
      </c>
      <c r="B4439" t="s">
        <v>2350</v>
      </c>
      <c r="C4439" t="s">
        <v>105</v>
      </c>
      <c r="D4439" t="s">
        <v>2383</v>
      </c>
      <c r="E4439" s="235">
        <v>4.640284756392471E-2</v>
      </c>
      <c r="F4439" s="235">
        <v>6.072960988469292E-2</v>
      </c>
      <c r="G4439" s="235">
        <v>7.9550338773613657E-2</v>
      </c>
      <c r="H4439" s="235">
        <v>0.10672104042303771</v>
      </c>
      <c r="I4439" s="235">
        <v>0.14393082901160051</v>
      </c>
      <c r="J4439" s="235">
        <v>0.19224861484323649</v>
      </c>
      <c r="K4439" s="235">
        <v>0.25296056710856418</v>
      </c>
      <c r="L4439" s="235">
        <v>0.32511882371140871</v>
      </c>
      <c r="M4439" s="235">
        <v>0.40452132999842277</v>
      </c>
      <c r="N4439" s="235">
        <v>0.48434040887905738</v>
      </c>
      <c r="O4439" s="235">
        <v>0.55779957227729771</v>
      </c>
      <c r="P4439" s="235">
        <v>0.6205623630769852</v>
      </c>
      <c r="Q4439" s="235">
        <v>0.67124873314468159</v>
      </c>
      <c r="R4439" s="235">
        <v>0.71109061096226056</v>
      </c>
      <c r="S4439" s="235">
        <v>0.74230787668874243</v>
      </c>
      <c r="T4439" s="235">
        <v>0.76712022480019559</v>
      </c>
      <c r="U4439" s="235">
        <v>0.78699979967552136</v>
      </c>
      <c r="V4439" s="235">
        <v>0.80320968020195127</v>
      </c>
      <c r="W4439" s="236">
        <f t="shared" si="179"/>
        <v>0.81975343657789157</v>
      </c>
      <c r="X4439" s="236">
        <f t="shared" si="179"/>
        <v>0.83663794566358218</v>
      </c>
      <c r="Y4439" s="236">
        <f t="shared" si="179"/>
        <v>0.85387022596235229</v>
      </c>
      <c r="Z4439" s="236">
        <f t="shared" si="179"/>
        <v>0.8714574405380513</v>
      </c>
    </row>
    <row r="4440" spans="1:26" x14ac:dyDescent="0.35">
      <c r="A4440" t="str">
        <f t="shared" si="178"/>
        <v>vct.wnd.50_75</v>
      </c>
      <c r="B4440" t="s">
        <v>2350</v>
      </c>
      <c r="C4440" t="s">
        <v>103</v>
      </c>
      <c r="D4440" t="s">
        <v>2383</v>
      </c>
      <c r="E4440" s="235">
        <v>7.975158303870214E-2</v>
      </c>
      <c r="F4440" s="235">
        <v>9.4993253331175753E-2</v>
      </c>
      <c r="G4440" s="235">
        <v>0.1112071998969525</v>
      </c>
      <c r="H4440" s="235">
        <v>0.13304063064884361</v>
      </c>
      <c r="I4440" s="235">
        <v>0.1568902787220392</v>
      </c>
      <c r="J4440" s="235">
        <v>0.1779872716517682</v>
      </c>
      <c r="K4440" s="235">
        <v>0.19228131467380929</v>
      </c>
      <c r="L4440" s="235">
        <v>0.19586934586724</v>
      </c>
      <c r="M4440" s="235">
        <v>0.1870563311761799</v>
      </c>
      <c r="N4440" s="235">
        <v>0.16784355812211929</v>
      </c>
      <c r="O4440" s="235">
        <v>0.14360107510175471</v>
      </c>
      <c r="P4440" s="235">
        <v>0.11982913382435061</v>
      </c>
      <c r="Q4440" s="235">
        <v>9.978999682529209E-2</v>
      </c>
      <c r="R4440" s="235">
        <v>8.4175891378472478E-2</v>
      </c>
      <c r="S4440" s="235">
        <v>7.2426191656285305E-2</v>
      </c>
      <c r="T4440" s="235">
        <v>6.3514952240544792E-2</v>
      </c>
      <c r="U4440" s="235">
        <v>5.6695449726710617E-2</v>
      </c>
      <c r="V4440" s="235">
        <v>5.1342894070729117E-2</v>
      </c>
      <c r="W4440" s="236">
        <f t="shared" si="179"/>
        <v>4.649566736422206E-2</v>
      </c>
      <c r="X4440" s="236">
        <f t="shared" si="179"/>
        <v>4.2106062051474144E-2</v>
      </c>
      <c r="Y4440" s="236">
        <f t="shared" si="179"/>
        <v>3.8130874595142063E-2</v>
      </c>
      <c r="Z4440" s="236">
        <f t="shared" si="179"/>
        <v>3.4530980256785776E-2</v>
      </c>
    </row>
    <row r="4441" spans="1:26" x14ac:dyDescent="0.35">
      <c r="A4441" t="str">
        <f t="shared" si="178"/>
        <v>vct.sol.75_100</v>
      </c>
      <c r="B4441" t="s">
        <v>2350</v>
      </c>
      <c r="C4441" t="s">
        <v>105</v>
      </c>
      <c r="D4441" t="s">
        <v>2384</v>
      </c>
      <c r="E4441" s="235">
        <v>4.640284756392471E-2</v>
      </c>
      <c r="F4441" s="235">
        <v>6.072960988469292E-2</v>
      </c>
      <c r="G4441" s="235">
        <v>7.9550338773613657E-2</v>
      </c>
      <c r="H4441" s="235">
        <v>0.1074648120737068</v>
      </c>
      <c r="I4441" s="235">
        <v>0.1460149236846815</v>
      </c>
      <c r="J4441" s="235">
        <v>0.19603350917679879</v>
      </c>
      <c r="K4441" s="235">
        <v>0.25857883960926609</v>
      </c>
      <c r="L4441" s="235">
        <v>0.33232356699433729</v>
      </c>
      <c r="M4441" s="235">
        <v>0.41251091516028549</v>
      </c>
      <c r="N4441" s="235">
        <v>0.49221428243157178</v>
      </c>
      <c r="O4441" s="235">
        <v>0.56509557551573697</v>
      </c>
      <c r="P4441" s="235">
        <v>0.6269993558083552</v>
      </c>
      <c r="Q4441" s="235">
        <v>0.67673734198758873</v>
      </c>
      <c r="R4441" s="235">
        <v>0.71566061488143073</v>
      </c>
      <c r="S4441" s="235">
        <v>0.74610099325186396</v>
      </c>
      <c r="T4441" s="235">
        <v>0.7702372629482781</v>
      </c>
      <c r="U4441" s="235">
        <v>0.78958208498089355</v>
      </c>
      <c r="V4441" s="235">
        <v>0.80537170090189181</v>
      </c>
      <c r="W4441" s="236">
        <f t="shared" si="179"/>
        <v>0.82147706863093506</v>
      </c>
      <c r="X4441" s="236">
        <f t="shared" si="179"/>
        <v>0.83790450239408065</v>
      </c>
      <c r="Y4441" s="236">
        <f t="shared" si="179"/>
        <v>0.85466044268570696</v>
      </c>
      <c r="Z4441" s="236">
        <f t="shared" si="179"/>
        <v>0.8717514587935562</v>
      </c>
    </row>
    <row r="4442" spans="1:26" x14ac:dyDescent="0.35">
      <c r="A4442" t="str">
        <f t="shared" si="178"/>
        <v>vct.wnd.75_100</v>
      </c>
      <c r="B4442" t="s">
        <v>2350</v>
      </c>
      <c r="C4442" t="s">
        <v>103</v>
      </c>
      <c r="D4442" t="s">
        <v>2384</v>
      </c>
      <c r="E4442" s="235">
        <v>7.975158303870214E-2</v>
      </c>
      <c r="F4442" s="235">
        <v>9.4993253331175753E-2</v>
      </c>
      <c r="G4442" s="235">
        <v>0.1112071998969525</v>
      </c>
      <c r="H4442" s="235">
        <v>0.1351041077618165</v>
      </c>
      <c r="I4442" s="235">
        <v>0.16207861006365171</v>
      </c>
      <c r="J4442" s="235">
        <v>0.18606408449553269</v>
      </c>
      <c r="K4442" s="235">
        <v>0.2022426801074716</v>
      </c>
      <c r="L4442" s="235">
        <v>0.2060371737392514</v>
      </c>
      <c r="M4442" s="235">
        <v>0.19574947536320861</v>
      </c>
      <c r="N4442" s="235">
        <v>0.17429305517356869</v>
      </c>
      <c r="O4442" s="235">
        <v>0.1478430570675332</v>
      </c>
      <c r="P4442" s="235">
        <v>0.1224594561924216</v>
      </c>
      <c r="Q4442" s="235">
        <v>0.10135805958093271</v>
      </c>
      <c r="R4442" s="235">
        <v>8.5172569902293188E-2</v>
      </c>
      <c r="S4442" s="235">
        <v>7.3077950773852374E-2</v>
      </c>
      <c r="T4442" s="235">
        <v>6.398577143964293E-2</v>
      </c>
      <c r="U4442" s="235">
        <v>5.7059780277172123E-2</v>
      </c>
      <c r="V4442" s="235">
        <v>5.1641728004728348E-2</v>
      </c>
      <c r="W4442" s="236">
        <f t="shared" si="179"/>
        <v>4.6738141267979552E-2</v>
      </c>
      <c r="X4442" s="236">
        <f t="shared" si="179"/>
        <v>4.2300169525419505E-2</v>
      </c>
      <c r="Y4442" s="236">
        <f t="shared" si="179"/>
        <v>3.8283600788058876E-2</v>
      </c>
      <c r="Z4442" s="236">
        <f t="shared" si="179"/>
        <v>3.4648421170480566E-2</v>
      </c>
    </row>
    <row r="4443" spans="1:26" x14ac:dyDescent="0.35">
      <c r="A4443" t="str">
        <f t="shared" si="178"/>
        <v>sdn.sol.0_0</v>
      </c>
      <c r="B4443" t="s">
        <v>1580</v>
      </c>
      <c r="C4443" t="s">
        <v>105</v>
      </c>
      <c r="D4443" t="s">
        <v>2380</v>
      </c>
      <c r="E4443" s="235">
        <v>8.7523892239420309E-3</v>
      </c>
      <c r="F4443" s="235">
        <v>1.0846055099941449E-2</v>
      </c>
      <c r="G4443" s="235">
        <v>1.3395746350840419E-2</v>
      </c>
      <c r="H4443" s="235">
        <v>1.6436563234499081E-2</v>
      </c>
      <c r="I4443" s="235">
        <v>1.9977790382321441E-2</v>
      </c>
      <c r="J4443" s="235">
        <v>2.4014278770331611E-2</v>
      </c>
      <c r="K4443" s="235">
        <v>2.8493209782291459E-2</v>
      </c>
      <c r="L4443" s="235">
        <v>3.3261215583374082E-2</v>
      </c>
      <c r="M4443" s="235">
        <v>3.8150680335385823E-2</v>
      </c>
      <c r="N4443" s="235">
        <v>4.3934713008632068E-2</v>
      </c>
      <c r="O4443" s="235">
        <v>4.9789117688348927E-2</v>
      </c>
      <c r="P4443" s="235">
        <v>5.5498444301048833E-2</v>
      </c>
      <c r="Q4443" s="235">
        <v>6.081215100668199E-2</v>
      </c>
      <c r="R4443" s="235">
        <v>6.5573300591284772E-2</v>
      </c>
      <c r="S4443" s="235">
        <v>6.9652652053373426E-2</v>
      </c>
      <c r="T4443" s="235">
        <v>7.2915758194948541E-2</v>
      </c>
      <c r="U4443" s="235">
        <v>7.533187449171784E-2</v>
      </c>
      <c r="V4443" s="235">
        <v>7.6838667379676429E-2</v>
      </c>
      <c r="W4443" s="236">
        <f t="shared" si="179"/>
        <v>7.8375599233677234E-2</v>
      </c>
      <c r="X4443" s="236">
        <f t="shared" si="179"/>
        <v>7.9943272895213177E-2</v>
      </c>
      <c r="Y4443" s="236">
        <f t="shared" si="179"/>
        <v>8.1542303263850605E-2</v>
      </c>
      <c r="Z4443" s="236">
        <f t="shared" si="179"/>
        <v>8.3173317538415628E-2</v>
      </c>
    </row>
    <row r="4444" spans="1:26" x14ac:dyDescent="0.35">
      <c r="A4444" t="str">
        <f t="shared" si="178"/>
        <v>sdn.wnd.0_0</v>
      </c>
      <c r="B4444" t="s">
        <v>1580</v>
      </c>
      <c r="C4444" t="s">
        <v>103</v>
      </c>
      <c r="D4444" t="s">
        <v>2380</v>
      </c>
      <c r="E4444" s="235">
        <v>9.4994650853311394E-2</v>
      </c>
      <c r="F4444" s="235">
        <v>9.6550594283852598E-2</v>
      </c>
      <c r="G4444" s="235">
        <v>9.6409075568338914E-2</v>
      </c>
      <c r="H4444" s="235">
        <v>9.4416918814056491E-2</v>
      </c>
      <c r="I4444" s="235">
        <v>9.0896818205338431E-2</v>
      </c>
      <c r="J4444" s="235">
        <v>8.6472421228575125E-2</v>
      </c>
      <c r="K4444" s="235">
        <v>8.1562737389867968E-2</v>
      </c>
      <c r="L4444" s="235">
        <v>7.6487195016418721E-2</v>
      </c>
      <c r="M4444" s="235">
        <v>7.140894621061844E-2</v>
      </c>
      <c r="N4444" s="235">
        <v>6.8120827254717631E-2</v>
      </c>
      <c r="O4444" s="235">
        <v>6.4965607351716068E-2</v>
      </c>
      <c r="P4444" s="235">
        <v>6.1984823342166838E-2</v>
      </c>
      <c r="Q4444" s="235">
        <v>5.9178202500881162E-2</v>
      </c>
      <c r="R4444" s="235">
        <v>5.6585699972472238E-2</v>
      </c>
      <c r="S4444" s="235">
        <v>5.4218090235232372E-2</v>
      </c>
      <c r="T4444" s="235">
        <v>5.2060105389810242E-2</v>
      </c>
      <c r="U4444" s="235">
        <v>5.0124532557909968E-2</v>
      </c>
      <c r="V4444" s="235">
        <v>4.839409769194588E-2</v>
      </c>
      <c r="W4444" s="236">
        <f t="shared" si="179"/>
        <v>4.6723402132715169E-2</v>
      </c>
      <c r="X4444" s="236">
        <f t="shared" si="179"/>
        <v>4.5110383517259725E-2</v>
      </c>
      <c r="Y4444" s="236">
        <f t="shared" si="179"/>
        <v>4.3553050680986534E-2</v>
      </c>
      <c r="Z4444" s="236">
        <f t="shared" si="179"/>
        <v>4.2049481199706917E-2</v>
      </c>
    </row>
    <row r="4445" spans="1:26" x14ac:dyDescent="0.35">
      <c r="A4445" t="str">
        <f t="shared" si="178"/>
        <v>sdn.sol.0_25</v>
      </c>
      <c r="B4445" t="s">
        <v>1580</v>
      </c>
      <c r="C4445" t="s">
        <v>105</v>
      </c>
      <c r="D4445" t="s">
        <v>2381</v>
      </c>
      <c r="E4445" s="235">
        <v>8.7523892239420309E-3</v>
      </c>
      <c r="F4445" s="235">
        <v>1.0846055099941449E-2</v>
      </c>
      <c r="G4445" s="235">
        <v>1.3395746350840419E-2</v>
      </c>
      <c r="H4445" s="235">
        <v>1.6436563234499081E-2</v>
      </c>
      <c r="I4445" s="235">
        <v>2.0041206647106929E-2</v>
      </c>
      <c r="J4445" s="235">
        <v>2.4278886597241121E-2</v>
      </c>
      <c r="K4445" s="235">
        <v>2.9171227702410311E-2</v>
      </c>
      <c r="L4445" s="235">
        <v>3.4638359861254187E-2</v>
      </c>
      <c r="M4445" s="235">
        <v>4.1375593487755817E-2</v>
      </c>
      <c r="N4445" s="235">
        <v>4.8819911286618119E-2</v>
      </c>
      <c r="O4445" s="235">
        <v>5.6856479829993721E-2</v>
      </c>
      <c r="P4445" s="235">
        <v>6.52128447873698E-2</v>
      </c>
      <c r="Q4445" s="235">
        <v>7.34860694747793E-2</v>
      </c>
      <c r="R4445" s="235">
        <v>8.1278805483735519E-2</v>
      </c>
      <c r="S4445" s="235">
        <v>8.8127429660684542E-2</v>
      </c>
      <c r="T4445" s="235">
        <v>9.3492222104873624E-2</v>
      </c>
      <c r="U4445" s="235">
        <v>9.6692997738014472E-2</v>
      </c>
      <c r="V4445" s="235">
        <v>9.7402773569933668E-2</v>
      </c>
      <c r="W4445" s="236">
        <f t="shared" si="179"/>
        <v>9.8117759517821576E-2</v>
      </c>
      <c r="X4445" s="236">
        <f t="shared" si="179"/>
        <v>9.8837993826581982E-2</v>
      </c>
      <c r="Y4445" s="236">
        <f t="shared" si="179"/>
        <v>9.9563515021855745E-2</v>
      </c>
      <c r="Z4445" s="236">
        <f t="shared" si="179"/>
        <v>0.10029436191208153</v>
      </c>
    </row>
    <row r="4446" spans="1:26" x14ac:dyDescent="0.35">
      <c r="A4446" t="str">
        <f t="shared" si="178"/>
        <v>sdn.wnd.0_25</v>
      </c>
      <c r="B4446" t="s">
        <v>1580</v>
      </c>
      <c r="C4446" t="s">
        <v>103</v>
      </c>
      <c r="D4446" t="s">
        <v>2381</v>
      </c>
      <c r="E4446" s="235">
        <v>9.4994650853311394E-2</v>
      </c>
      <c r="F4446" s="235">
        <v>9.6550594283852598E-2</v>
      </c>
      <c r="G4446" s="235">
        <v>9.6409075568338914E-2</v>
      </c>
      <c r="H4446" s="235">
        <v>9.4416918814056491E-2</v>
      </c>
      <c r="I4446" s="235">
        <v>9.1150622880355608E-2</v>
      </c>
      <c r="J4446" s="235">
        <v>8.7220740897990201E-2</v>
      </c>
      <c r="K4446" s="235">
        <v>8.2922148399193679E-2</v>
      </c>
      <c r="L4446" s="235">
        <v>7.837771710275554E-2</v>
      </c>
      <c r="M4446" s="235">
        <v>7.5482643458584603E-2</v>
      </c>
      <c r="N4446" s="235">
        <v>7.2580267983739843E-2</v>
      </c>
      <c r="O4446" s="235">
        <v>6.9783323708173112E-2</v>
      </c>
      <c r="P4446" s="235">
        <v>6.7088267606516358E-2</v>
      </c>
      <c r="Q4446" s="235">
        <v>6.4471830032272567E-2</v>
      </c>
      <c r="R4446" s="235">
        <v>6.1971742398801967E-2</v>
      </c>
      <c r="S4446" s="235">
        <v>5.9609633957058469E-2</v>
      </c>
      <c r="T4446" s="235">
        <v>5.7392409135555017E-2</v>
      </c>
      <c r="U4446" s="235">
        <v>5.5307695127112047E-2</v>
      </c>
      <c r="V4446" s="235">
        <v>5.346735316245857E-2</v>
      </c>
      <c r="W4446" s="236">
        <f t="shared" si="179"/>
        <v>5.1688247858256785E-2</v>
      </c>
      <c r="X4446" s="236">
        <f t="shared" si="179"/>
        <v>4.996834158853538E-2</v>
      </c>
      <c r="Y4446" s="236">
        <f t="shared" si="179"/>
        <v>4.8305664528531793E-2</v>
      </c>
      <c r="Z4446" s="236">
        <f t="shared" si="179"/>
        <v>4.6698312398633479E-2</v>
      </c>
    </row>
    <row r="4447" spans="1:26" x14ac:dyDescent="0.35">
      <c r="A4447" t="str">
        <f t="shared" si="178"/>
        <v>sdn.sol.25_50</v>
      </c>
      <c r="B4447" t="s">
        <v>1580</v>
      </c>
      <c r="C4447" t="s">
        <v>105</v>
      </c>
      <c r="D4447" t="s">
        <v>2382</v>
      </c>
      <c r="E4447" s="235">
        <v>8.7523892239420309E-3</v>
      </c>
      <c r="F4447" s="235">
        <v>1.0846055099941449E-2</v>
      </c>
      <c r="G4447" s="235">
        <v>1.3395746350840419E-2</v>
      </c>
      <c r="H4447" s="235">
        <v>1.7042113952766141E-2</v>
      </c>
      <c r="I4447" s="235">
        <v>2.1893136070674619E-2</v>
      </c>
      <c r="J4447" s="235">
        <v>2.8006842267000721E-2</v>
      </c>
      <c r="K4447" s="235">
        <v>3.5495729670272508E-2</v>
      </c>
      <c r="L4447" s="235">
        <v>4.4185931109092698E-2</v>
      </c>
      <c r="M4447" s="235">
        <v>5.5291475993069182E-2</v>
      </c>
      <c r="N4447" s="235">
        <v>6.7637457587181329E-2</v>
      </c>
      <c r="O4447" s="235">
        <v>8.0558430529354033E-2</v>
      </c>
      <c r="P4447" s="235">
        <v>9.2940430006729455E-2</v>
      </c>
      <c r="Q4447" s="235">
        <v>0.10341871728459261</v>
      </c>
      <c r="R4447" s="235">
        <v>0.110740355253129</v>
      </c>
      <c r="S4447" s="235">
        <v>0.1138599867990493</v>
      </c>
      <c r="T4447" s="235">
        <v>0.1117236067876739</v>
      </c>
      <c r="U4447" s="235">
        <v>0.10361838854014629</v>
      </c>
      <c r="V4447" s="235">
        <v>9.1906137773325014E-2</v>
      </c>
      <c r="W4447" s="236">
        <f t="shared" si="179"/>
        <v>8.151775258632557E-2</v>
      </c>
      <c r="X4447" s="236">
        <f t="shared" si="179"/>
        <v>7.2303593075739997E-2</v>
      </c>
      <c r="Y4447" s="236">
        <f t="shared" si="179"/>
        <v>6.4130933518144501E-2</v>
      </c>
      <c r="Z4447" s="236">
        <f t="shared" si="179"/>
        <v>5.6882050517191078E-2</v>
      </c>
    </row>
    <row r="4448" spans="1:26" x14ac:dyDescent="0.35">
      <c r="A4448" t="str">
        <f t="shared" si="178"/>
        <v>sdn.wnd.25_50</v>
      </c>
      <c r="B4448" t="s">
        <v>1580</v>
      </c>
      <c r="C4448" t="s">
        <v>103</v>
      </c>
      <c r="D4448" t="s">
        <v>2382</v>
      </c>
      <c r="E4448" s="235">
        <v>9.4994650853311394E-2</v>
      </c>
      <c r="F4448" s="235">
        <v>9.6550594283852598E-2</v>
      </c>
      <c r="G4448" s="235">
        <v>9.6409075568338914E-2</v>
      </c>
      <c r="H4448" s="235">
        <v>9.8035122441725187E-2</v>
      </c>
      <c r="I4448" s="235">
        <v>9.8954457705727944E-2</v>
      </c>
      <c r="J4448" s="235">
        <v>9.8212772110030072E-2</v>
      </c>
      <c r="K4448" s="235">
        <v>9.5947239384409078E-2</v>
      </c>
      <c r="L4448" s="235">
        <v>9.2194040497953766E-2</v>
      </c>
      <c r="M4448" s="235">
        <v>9.0136723927412135E-2</v>
      </c>
      <c r="N4448" s="235">
        <v>8.7297912893963631E-2</v>
      </c>
      <c r="O4448" s="235">
        <v>8.39097838135614E-2</v>
      </c>
      <c r="P4448" s="235">
        <v>8.0096488953242312E-2</v>
      </c>
      <c r="Q4448" s="235">
        <v>7.6015404982512344E-2</v>
      </c>
      <c r="R4448" s="235">
        <v>7.1977374841617425E-2</v>
      </c>
      <c r="S4448" s="235">
        <v>6.8336651840622598E-2</v>
      </c>
      <c r="T4448" s="235">
        <v>6.5171368806934554E-2</v>
      </c>
      <c r="U4448" s="235">
        <v>6.1402279167053833E-2</v>
      </c>
      <c r="V4448" s="235">
        <v>5.6432436723373558E-2</v>
      </c>
      <c r="W4448" s="236">
        <f t="shared" si="179"/>
        <v>5.1864848630021353E-2</v>
      </c>
      <c r="X4448" s="236">
        <f t="shared" si="179"/>
        <v>4.7666956800057531E-2</v>
      </c>
      <c r="Y4448" s="236">
        <f t="shared" si="179"/>
        <v>4.3808838367328233E-2</v>
      </c>
      <c r="Z4448" s="236">
        <f t="shared" si="179"/>
        <v>4.0262992394185605E-2</v>
      </c>
    </row>
    <row r="4449" spans="1:26" x14ac:dyDescent="0.35">
      <c r="A4449" t="str">
        <f t="shared" si="178"/>
        <v>sdn.sol.50_75</v>
      </c>
      <c r="B4449" t="s">
        <v>1580</v>
      </c>
      <c r="C4449" t="s">
        <v>105</v>
      </c>
      <c r="D4449" t="s">
        <v>2383</v>
      </c>
      <c r="E4449" s="235">
        <v>8.7523892239420309E-3</v>
      </c>
      <c r="F4449" s="235">
        <v>1.0846055099941449E-2</v>
      </c>
      <c r="G4449" s="235">
        <v>1.3395746350840419E-2</v>
      </c>
      <c r="H4449" s="235">
        <v>1.7633556975063538E-2</v>
      </c>
      <c r="I4449" s="235">
        <v>2.378003311595283E-2</v>
      </c>
      <c r="J4449" s="235">
        <v>3.1957902147612932E-2</v>
      </c>
      <c r="K4449" s="235">
        <v>4.2410709840789443E-2</v>
      </c>
      <c r="L4449" s="235">
        <v>5.6320606496097061E-2</v>
      </c>
      <c r="M4449" s="235">
        <v>7.3037116482051606E-2</v>
      </c>
      <c r="N4449" s="235">
        <v>9.1544744197821659E-2</v>
      </c>
      <c r="O4449" s="235">
        <v>0.1100756923036354</v>
      </c>
      <c r="P4449" s="235">
        <v>0.12600712758432861</v>
      </c>
      <c r="Q4449" s="235">
        <v>0.136467592879875</v>
      </c>
      <c r="R4449" s="235">
        <v>0.1391561778269548</v>
      </c>
      <c r="S4449" s="235">
        <v>0.13256145047683141</v>
      </c>
      <c r="T4449" s="235">
        <v>0.1182366176031555</v>
      </c>
      <c r="U4449" s="235">
        <v>0.1021658790363791</v>
      </c>
      <c r="V4449" s="235">
        <v>8.807443829393706E-2</v>
      </c>
      <c r="W4449" s="236">
        <f t="shared" si="179"/>
        <v>7.592658873938124E-2</v>
      </c>
      <c r="X4449" s="236">
        <f t="shared" si="179"/>
        <v>6.5454256527412671E-2</v>
      </c>
      <c r="Y4449" s="236">
        <f t="shared" si="179"/>
        <v>5.6426342453789254E-2</v>
      </c>
      <c r="Z4449" s="236">
        <f t="shared" si="179"/>
        <v>4.8643622151278237E-2</v>
      </c>
    </row>
    <row r="4450" spans="1:26" x14ac:dyDescent="0.35">
      <c r="A4450" t="str">
        <f t="shared" si="178"/>
        <v>sdn.wnd.50_75</v>
      </c>
      <c r="B4450" t="s">
        <v>1580</v>
      </c>
      <c r="C4450" t="s">
        <v>103</v>
      </c>
      <c r="D4450" t="s">
        <v>2383</v>
      </c>
      <c r="E4450" s="235">
        <v>9.4994650853311394E-2</v>
      </c>
      <c r="F4450" s="235">
        <v>9.6550594283852598E-2</v>
      </c>
      <c r="G4450" s="235">
        <v>9.6409075568338914E-2</v>
      </c>
      <c r="H4450" s="235">
        <v>0.1021940276828166</v>
      </c>
      <c r="I4450" s="235">
        <v>0.10857834963995509</v>
      </c>
      <c r="J4450" s="235">
        <v>0.1126383099250563</v>
      </c>
      <c r="K4450" s="235">
        <v>0.1136841490301638</v>
      </c>
      <c r="L4450" s="235">
        <v>0.1150554880271604</v>
      </c>
      <c r="M4450" s="235">
        <v>0.114228174888616</v>
      </c>
      <c r="N4450" s="235">
        <v>0.11105981049424341</v>
      </c>
      <c r="O4450" s="235">
        <v>0.1058760548958332</v>
      </c>
      <c r="P4450" s="235">
        <v>9.9200475469414143E-2</v>
      </c>
      <c r="Q4450" s="235">
        <v>9.1881400344960173E-2</v>
      </c>
      <c r="R4450" s="235">
        <v>8.4803690960004369E-2</v>
      </c>
      <c r="S4450" s="235">
        <v>7.7559796451816918E-2</v>
      </c>
      <c r="T4450" s="235">
        <v>6.9209581661056577E-2</v>
      </c>
      <c r="U4450" s="235">
        <v>6.1481275699143717E-2</v>
      </c>
      <c r="V4450" s="235">
        <v>5.5234058005784362E-2</v>
      </c>
      <c r="W4450" s="236">
        <f t="shared" si="179"/>
        <v>4.9621630798868437E-2</v>
      </c>
      <c r="X4450" s="236">
        <f t="shared" si="179"/>
        <v>4.4579491930166436E-2</v>
      </c>
      <c r="Y4450" s="236">
        <f t="shared" si="179"/>
        <v>4.0049693425172415E-2</v>
      </c>
      <c r="Z4450" s="236">
        <f t="shared" si="179"/>
        <v>3.5980175502289762E-2</v>
      </c>
    </row>
    <row r="4451" spans="1:26" x14ac:dyDescent="0.35">
      <c r="A4451" t="str">
        <f t="shared" si="178"/>
        <v>sdn.sol.75_100</v>
      </c>
      <c r="B4451" t="s">
        <v>1580</v>
      </c>
      <c r="C4451" t="s">
        <v>105</v>
      </c>
      <c r="D4451" t="s">
        <v>2384</v>
      </c>
      <c r="E4451" s="235">
        <v>8.7523892239420309E-3</v>
      </c>
      <c r="F4451" s="235">
        <v>1.0846055099941449E-2</v>
      </c>
      <c r="G4451" s="235">
        <v>1.3395746350840419E-2</v>
      </c>
      <c r="H4451" s="235">
        <v>1.8171710932075091E-2</v>
      </c>
      <c r="I4451" s="235">
        <v>2.5536787145747811E-2</v>
      </c>
      <c r="J4451" s="235">
        <v>3.5712141274130069E-2</v>
      </c>
      <c r="K4451" s="235">
        <v>4.9005232023437033E-2</v>
      </c>
      <c r="L4451" s="235">
        <v>6.6994641808971897E-2</v>
      </c>
      <c r="M4451" s="235">
        <v>8.8553566130189068E-2</v>
      </c>
      <c r="N4451" s="235">
        <v>0.111665489183098</v>
      </c>
      <c r="O4451" s="235">
        <v>0.13298133169097379</v>
      </c>
      <c r="P4451" s="235">
        <v>0.14797555825654771</v>
      </c>
      <c r="Q4451" s="235">
        <v>0.15239920866027221</v>
      </c>
      <c r="R4451" s="235">
        <v>0.14455056144791351</v>
      </c>
      <c r="S4451" s="235">
        <v>0.12845586802532119</v>
      </c>
      <c r="T4451" s="235">
        <v>0.11079203238507949</v>
      </c>
      <c r="U4451" s="235">
        <v>9.4954249931003432E-2</v>
      </c>
      <c r="V4451" s="235">
        <v>8.2056210441365157E-2</v>
      </c>
      <c r="W4451" s="236">
        <f t="shared" si="179"/>
        <v>7.0910166494813687E-2</v>
      </c>
      <c r="X4451" s="236">
        <f t="shared" si="179"/>
        <v>6.1278137087688589E-2</v>
      </c>
      <c r="Y4451" s="236">
        <f t="shared" si="179"/>
        <v>5.2954467187891797E-2</v>
      </c>
      <c r="Z4451" s="236">
        <f t="shared" si="179"/>
        <v>4.5761436760728434E-2</v>
      </c>
    </row>
    <row r="4452" spans="1:26" x14ac:dyDescent="0.35">
      <c r="A4452" t="str">
        <f t="shared" si="178"/>
        <v>sdn.wnd.75_100</v>
      </c>
      <c r="B4452" t="s">
        <v>1580</v>
      </c>
      <c r="C4452" t="s">
        <v>103</v>
      </c>
      <c r="D4452" t="s">
        <v>2384</v>
      </c>
      <c r="E4452" s="235">
        <v>9.4994650853311394E-2</v>
      </c>
      <c r="F4452" s="235">
        <v>9.6550594283852598E-2</v>
      </c>
      <c r="G4452" s="235">
        <v>9.6409075568338914E-2</v>
      </c>
      <c r="H4452" s="235">
        <v>0.10677464885588819</v>
      </c>
      <c r="I4452" s="235">
        <v>0.1199583050859732</v>
      </c>
      <c r="J4452" s="235">
        <v>0.13051011256344799</v>
      </c>
      <c r="K4452" s="235">
        <v>0.1369770551852183</v>
      </c>
      <c r="L4452" s="235">
        <v>0.14296588421441481</v>
      </c>
      <c r="M4452" s="235">
        <v>0.14425853358023011</v>
      </c>
      <c r="N4452" s="235">
        <v>0.140394215165351</v>
      </c>
      <c r="O4452" s="235">
        <v>0.1318894195155067</v>
      </c>
      <c r="P4452" s="235">
        <v>0.12024121685779419</v>
      </c>
      <c r="Q4452" s="235">
        <v>0.10702747733743539</v>
      </c>
      <c r="R4452" s="235">
        <v>9.2797051667958236E-2</v>
      </c>
      <c r="S4452" s="235">
        <v>7.9288095258570501E-2</v>
      </c>
      <c r="T4452" s="235">
        <v>6.8553829858904763E-2</v>
      </c>
      <c r="U4452" s="235">
        <v>6.0394124136627161E-2</v>
      </c>
      <c r="V4452" s="235">
        <v>5.4225626580354527E-2</v>
      </c>
      <c r="W4452" s="236">
        <f t="shared" si="179"/>
        <v>4.868716319786446E-2</v>
      </c>
      <c r="X4452" s="236">
        <f t="shared" si="179"/>
        <v>4.3714383949862504E-2</v>
      </c>
      <c r="Y4452" s="236">
        <f t="shared" si="179"/>
        <v>3.9249511341416903E-2</v>
      </c>
      <c r="Z4452" s="236">
        <f t="shared" si="179"/>
        <v>3.5240669119502931E-2</v>
      </c>
    </row>
    <row r="4453" spans="1:26" x14ac:dyDescent="0.35">
      <c r="A4453" t="str">
        <f t="shared" si="178"/>
        <v>sur.sol.0_0</v>
      </c>
      <c r="B4453" t="s">
        <v>1640</v>
      </c>
      <c r="C4453" t="s">
        <v>105</v>
      </c>
      <c r="D4453" t="s">
        <v>2380</v>
      </c>
      <c r="E4453" s="235">
        <v>4.640284756392471E-2</v>
      </c>
      <c r="F4453" s="235">
        <v>6.072960988469292E-2</v>
      </c>
      <c r="G4453" s="235">
        <v>7.9550338773613657E-2</v>
      </c>
      <c r="H4453" s="235">
        <v>0.1038410555582349</v>
      </c>
      <c r="I4453" s="235">
        <v>0.13502019696382139</v>
      </c>
      <c r="J4453" s="235">
        <v>0.1742782108114771</v>
      </c>
      <c r="K4453" s="235">
        <v>0.2225777523730241</v>
      </c>
      <c r="L4453" s="235">
        <v>0.27992660791914642</v>
      </c>
      <c r="M4453" s="235">
        <v>0.3446746688576236</v>
      </c>
      <c r="N4453" s="235">
        <v>0.41291539254099519</v>
      </c>
      <c r="O4453" s="235">
        <v>0.47964640071239539</v>
      </c>
      <c r="P4453" s="235">
        <v>0.54069719978763553</v>
      </c>
      <c r="Q4453" s="235">
        <v>0.59389452027043033</v>
      </c>
      <c r="R4453" s="235">
        <v>0.63881503876605461</v>
      </c>
      <c r="S4453" s="235">
        <v>0.67632135375203817</v>
      </c>
      <c r="T4453" s="235">
        <v>0.70754279204819204</v>
      </c>
      <c r="U4453" s="235">
        <v>0.73333157109862723</v>
      </c>
      <c r="V4453" s="235">
        <v>0.75458614299919846</v>
      </c>
      <c r="W4453" s="236">
        <f t="shared" si="179"/>
        <v>0.77645674841650458</v>
      </c>
      <c r="X4453" s="236">
        <f t="shared" si="179"/>
        <v>0.79896124220528053</v>
      </c>
      <c r="Y4453" s="236">
        <f t="shared" si="179"/>
        <v>0.8221179967178146</v>
      </c>
      <c r="Z4453" s="236">
        <f t="shared" si="179"/>
        <v>0.84594591680287845</v>
      </c>
    </row>
    <row r="4454" spans="1:26" x14ac:dyDescent="0.35">
      <c r="A4454" t="str">
        <f t="shared" si="178"/>
        <v>sur.wnd.0_0</v>
      </c>
      <c r="B4454" t="s">
        <v>1640</v>
      </c>
      <c r="C4454" t="s">
        <v>103</v>
      </c>
      <c r="D4454" t="s">
        <v>2380</v>
      </c>
      <c r="E4454" s="235">
        <v>7.975158303870214E-2</v>
      </c>
      <c r="F4454" s="235">
        <v>9.4993253331175753E-2</v>
      </c>
      <c r="G4454" s="235">
        <v>0.1112071998969525</v>
      </c>
      <c r="H4454" s="235">
        <v>0.12733123204841179</v>
      </c>
      <c r="I4454" s="235">
        <v>0.14219937709503991</v>
      </c>
      <c r="J4454" s="235">
        <v>0.154121635629898</v>
      </c>
      <c r="K4454" s="235">
        <v>0.16153380416991611</v>
      </c>
      <c r="L4454" s="235">
        <v>0.16287383897337179</v>
      </c>
      <c r="M4454" s="235">
        <v>0.15753375214491311</v>
      </c>
      <c r="N4454" s="235">
        <v>0.14615599975289509</v>
      </c>
      <c r="O4454" s="235">
        <v>0.13090033787997299</v>
      </c>
      <c r="P4454" s="235">
        <v>0.1145536732282033</v>
      </c>
      <c r="Q4454" s="235">
        <v>9.936744605786596E-2</v>
      </c>
      <c r="R4454" s="235">
        <v>8.6438713598547948E-2</v>
      </c>
      <c r="S4454" s="235">
        <v>7.5881154813508031E-2</v>
      </c>
      <c r="T4454" s="235">
        <v>6.7412307185282766E-2</v>
      </c>
      <c r="U4454" s="235">
        <v>6.0603267616337338E-2</v>
      </c>
      <c r="V4454" s="235">
        <v>5.5116223852964323E-2</v>
      </c>
      <c r="W4454" s="236">
        <f t="shared" si="179"/>
        <v>5.0125979197054853E-2</v>
      </c>
      <c r="X4454" s="236">
        <f t="shared" si="179"/>
        <v>4.5587553261387657E-2</v>
      </c>
      <c r="Y4454" s="236">
        <f t="shared" si="179"/>
        <v>4.1460038200749248E-2</v>
      </c>
      <c r="Z4454" s="236">
        <f t="shared" si="179"/>
        <v>3.7706229982373558E-2</v>
      </c>
    </row>
    <row r="4455" spans="1:26" x14ac:dyDescent="0.35">
      <c r="A4455" t="str">
        <f t="shared" si="178"/>
        <v>sur.sol.0_25</v>
      </c>
      <c r="B4455" t="s">
        <v>1640</v>
      </c>
      <c r="C4455" t="s">
        <v>105</v>
      </c>
      <c r="D4455" t="s">
        <v>2381</v>
      </c>
      <c r="E4455" s="235">
        <v>4.640284756392471E-2</v>
      </c>
      <c r="F4455" s="235">
        <v>6.072960988469292E-2</v>
      </c>
      <c r="G4455" s="235">
        <v>7.9550338773613657E-2</v>
      </c>
      <c r="H4455" s="235">
        <v>0.1038410555582349</v>
      </c>
      <c r="I4455" s="235">
        <v>0.13523295710983549</v>
      </c>
      <c r="J4455" s="235">
        <v>0.17519480931103809</v>
      </c>
      <c r="K4455" s="235">
        <v>0.22497535723279169</v>
      </c>
      <c r="L4455" s="235">
        <v>0.28482271222890271</v>
      </c>
      <c r="M4455" s="235">
        <v>0.35315759830267318</v>
      </c>
      <c r="N4455" s="235">
        <v>0.42554237006363532</v>
      </c>
      <c r="O4455" s="235">
        <v>0.49638757444526388</v>
      </c>
      <c r="P4455" s="235">
        <v>0.56094204155371075</v>
      </c>
      <c r="Q4455" s="235">
        <v>0.61682741770279337</v>
      </c>
      <c r="R4455" s="235">
        <v>0.66363168658002403</v>
      </c>
      <c r="S4455" s="235">
        <v>0.70196465672780084</v>
      </c>
      <c r="T4455" s="235">
        <v>0.73296651369014598</v>
      </c>
      <c r="U4455" s="235">
        <v>0.75796414221820851</v>
      </c>
      <c r="V4455" s="235">
        <v>0.77822179777441947</v>
      </c>
      <c r="W4455" s="236">
        <f t="shared" si="179"/>
        <v>0.79902086760839974</v>
      </c>
      <c r="X4455" s="236">
        <f t="shared" si="179"/>
        <v>0.82037582177663537</v>
      </c>
      <c r="Y4455" s="236">
        <f t="shared" si="179"/>
        <v>0.84230151706818157</v>
      </c>
      <c r="Z4455" s="236">
        <f t="shared" si="179"/>
        <v>0.86481320734063383</v>
      </c>
    </row>
    <row r="4456" spans="1:26" x14ac:dyDescent="0.35">
      <c r="A4456" t="str">
        <f t="shared" si="178"/>
        <v>sur.wnd.0_25</v>
      </c>
      <c r="B4456" t="s">
        <v>1640</v>
      </c>
      <c r="C4456" t="s">
        <v>103</v>
      </c>
      <c r="D4456" t="s">
        <v>2381</v>
      </c>
      <c r="E4456" s="235">
        <v>7.975158303870214E-2</v>
      </c>
      <c r="F4456" s="235">
        <v>9.4993253331175753E-2</v>
      </c>
      <c r="G4456" s="235">
        <v>0.1112071998969525</v>
      </c>
      <c r="H4456" s="235">
        <v>0.12733123204841179</v>
      </c>
      <c r="I4456" s="235">
        <v>0.14248378218585811</v>
      </c>
      <c r="J4456" s="235">
        <v>0.15510071592145189</v>
      </c>
      <c r="K4456" s="235">
        <v>0.16350912640500609</v>
      </c>
      <c r="L4456" s="235">
        <v>0.16585804231163381</v>
      </c>
      <c r="M4456" s="235">
        <v>0.1610801949592833</v>
      </c>
      <c r="N4456" s="235">
        <v>0.14959824648027911</v>
      </c>
      <c r="O4456" s="235">
        <v>0.13354109213634141</v>
      </c>
      <c r="P4456" s="235">
        <v>0.11614022435342029</v>
      </c>
      <c r="Q4456" s="235">
        <v>9.9964486621947179E-2</v>
      </c>
      <c r="R4456" s="235">
        <v>8.6225692126254555E-2</v>
      </c>
      <c r="S4456" s="235">
        <v>7.5148698318266913E-2</v>
      </c>
      <c r="T4456" s="235">
        <v>6.6331047182152714E-2</v>
      </c>
      <c r="U4456" s="235">
        <v>5.9304756084061161E-2</v>
      </c>
      <c r="V4456" s="235">
        <v>5.3697874454384023E-2</v>
      </c>
      <c r="W4456" s="236">
        <f t="shared" si="179"/>
        <v>4.8621087267126488E-2</v>
      </c>
      <c r="X4456" s="236">
        <f t="shared" si="179"/>
        <v>4.4024277516715116E-2</v>
      </c>
      <c r="Y4456" s="236">
        <f t="shared" si="179"/>
        <v>3.9862066436740388E-2</v>
      </c>
      <c r="Z4456" s="236">
        <f t="shared" si="179"/>
        <v>3.6093365530048729E-2</v>
      </c>
    </row>
    <row r="4457" spans="1:26" x14ac:dyDescent="0.35">
      <c r="A4457" t="str">
        <f t="shared" si="178"/>
        <v>sur.sol.25_50</v>
      </c>
      <c r="B4457" t="s">
        <v>1640</v>
      </c>
      <c r="C4457" t="s">
        <v>105</v>
      </c>
      <c r="D4457" t="s">
        <v>2382</v>
      </c>
      <c r="E4457" s="235">
        <v>4.640284756392471E-2</v>
      </c>
      <c r="F4457" s="235">
        <v>6.072960988469292E-2</v>
      </c>
      <c r="G4457" s="235">
        <v>7.9550338773613657E-2</v>
      </c>
      <c r="H4457" s="235">
        <v>0.105549504095347</v>
      </c>
      <c r="I4457" s="235">
        <v>0.1404840779893631</v>
      </c>
      <c r="J4457" s="235">
        <v>0.18567528151074841</v>
      </c>
      <c r="K4457" s="235">
        <v>0.24246814208062969</v>
      </c>
      <c r="L4457" s="235">
        <v>0.31056606483094468</v>
      </c>
      <c r="M4457" s="235">
        <v>0.38684151249018078</v>
      </c>
      <c r="N4457" s="235">
        <v>0.4650285726215303</v>
      </c>
      <c r="O4457" s="235">
        <v>0.53848451178106982</v>
      </c>
      <c r="P4457" s="235">
        <v>0.60286558377072386</v>
      </c>
      <c r="Q4457" s="235">
        <v>0.65585143320985251</v>
      </c>
      <c r="R4457" s="235">
        <v>0.69806199702181726</v>
      </c>
      <c r="S4457" s="235">
        <v>0.73136459151174316</v>
      </c>
      <c r="T4457" s="235">
        <v>0.75793741567148354</v>
      </c>
      <c r="U4457" s="235">
        <v>0.77924216132435342</v>
      </c>
      <c r="V4457" s="235">
        <v>0.79658024111122083</v>
      </c>
      <c r="W4457" s="236">
        <f t="shared" si="179"/>
        <v>0.81430409187611763</v>
      </c>
      <c r="X4457" s="236">
        <f t="shared" si="179"/>
        <v>0.83242229699444159</v>
      </c>
      <c r="Y4457" s="236">
        <f t="shared" si="179"/>
        <v>0.85094363082105118</v>
      </c>
      <c r="Z4457" s="236">
        <f t="shared" si="179"/>
        <v>0.8698770629395437</v>
      </c>
    </row>
    <row r="4458" spans="1:26" x14ac:dyDescent="0.35">
      <c r="A4458" t="str">
        <f t="shared" si="178"/>
        <v>sur.wnd.25_50</v>
      </c>
      <c r="B4458" t="s">
        <v>1640</v>
      </c>
      <c r="C4458" t="s">
        <v>103</v>
      </c>
      <c r="D4458" t="s">
        <v>2382</v>
      </c>
      <c r="E4458" s="235">
        <v>7.975158303870214E-2</v>
      </c>
      <c r="F4458" s="235">
        <v>9.4993253331175753E-2</v>
      </c>
      <c r="G4458" s="235">
        <v>0.1112071998969525</v>
      </c>
      <c r="H4458" s="235">
        <v>0.13036311115845431</v>
      </c>
      <c r="I4458" s="235">
        <v>0.1500845669055649</v>
      </c>
      <c r="J4458" s="235">
        <v>0.16717738113141459</v>
      </c>
      <c r="K4458" s="235">
        <v>0.1787935117819697</v>
      </c>
      <c r="L4458" s="235">
        <v>0.18192811957721269</v>
      </c>
      <c r="M4458" s="235">
        <v>0.17507915962718321</v>
      </c>
      <c r="N4458" s="235">
        <v>0.1592301109227057</v>
      </c>
      <c r="O4458" s="235">
        <v>0.13845119452205959</v>
      </c>
      <c r="P4458" s="235">
        <v>0.11727208441632871</v>
      </c>
      <c r="Q4458" s="235">
        <v>9.8802297650824197E-2</v>
      </c>
      <c r="R4458" s="235">
        <v>8.3944875587717738E-2</v>
      </c>
      <c r="S4458" s="235">
        <v>7.2523642934489138E-2</v>
      </c>
      <c r="T4458" s="235">
        <v>6.3730739198113409E-2</v>
      </c>
      <c r="U4458" s="235">
        <v>5.6930496815578477E-2</v>
      </c>
      <c r="V4458" s="235">
        <v>5.1556048127082442E-2</v>
      </c>
      <c r="W4458" s="236">
        <f t="shared" si="179"/>
        <v>4.6688967199645055E-2</v>
      </c>
      <c r="X4458" s="236">
        <f t="shared" si="179"/>
        <v>4.2281356646970178E-2</v>
      </c>
      <c r="Y4458" s="236">
        <f t="shared" si="179"/>
        <v>3.8289840772530094E-2</v>
      </c>
      <c r="Z4458" s="236">
        <f t="shared" si="179"/>
        <v>3.4675138705388908E-2</v>
      </c>
    </row>
    <row r="4459" spans="1:26" x14ac:dyDescent="0.35">
      <c r="A4459" t="str">
        <f t="shared" si="178"/>
        <v>sur.sol.50_75</v>
      </c>
      <c r="B4459" t="s">
        <v>1640</v>
      </c>
      <c r="C4459" t="s">
        <v>105</v>
      </c>
      <c r="D4459" t="s">
        <v>2383</v>
      </c>
      <c r="E4459" s="235">
        <v>4.640284756392471E-2</v>
      </c>
      <c r="F4459" s="235">
        <v>6.072960988469292E-2</v>
      </c>
      <c r="G4459" s="235">
        <v>7.9550338773613657E-2</v>
      </c>
      <c r="H4459" s="235">
        <v>0.10672104042303771</v>
      </c>
      <c r="I4459" s="235">
        <v>0.14393082901160051</v>
      </c>
      <c r="J4459" s="235">
        <v>0.19224861484323649</v>
      </c>
      <c r="K4459" s="235">
        <v>0.25296056710856418</v>
      </c>
      <c r="L4459" s="235">
        <v>0.32511882371140871</v>
      </c>
      <c r="M4459" s="235">
        <v>0.40452132999842277</v>
      </c>
      <c r="N4459" s="235">
        <v>0.48434040887905738</v>
      </c>
      <c r="O4459" s="235">
        <v>0.55779957227729771</v>
      </c>
      <c r="P4459" s="235">
        <v>0.6205623630769852</v>
      </c>
      <c r="Q4459" s="235">
        <v>0.67124873314468159</v>
      </c>
      <c r="R4459" s="235">
        <v>0.71109061096226056</v>
      </c>
      <c r="S4459" s="235">
        <v>0.74230787668874243</v>
      </c>
      <c r="T4459" s="235">
        <v>0.76712022480019559</v>
      </c>
      <c r="U4459" s="235">
        <v>0.78699979967552136</v>
      </c>
      <c r="V4459" s="235">
        <v>0.80320968020195127</v>
      </c>
      <c r="W4459" s="236">
        <f t="shared" si="179"/>
        <v>0.81975343657789157</v>
      </c>
      <c r="X4459" s="236">
        <f t="shared" si="179"/>
        <v>0.83663794566358218</v>
      </c>
      <c r="Y4459" s="236">
        <f t="shared" si="179"/>
        <v>0.85387022596235229</v>
      </c>
      <c r="Z4459" s="236">
        <f t="shared" si="179"/>
        <v>0.8714574405380513</v>
      </c>
    </row>
    <row r="4460" spans="1:26" x14ac:dyDescent="0.35">
      <c r="A4460" t="str">
        <f t="shared" si="178"/>
        <v>sur.wnd.50_75</v>
      </c>
      <c r="B4460" t="s">
        <v>1640</v>
      </c>
      <c r="C4460" t="s">
        <v>103</v>
      </c>
      <c r="D4460" t="s">
        <v>2383</v>
      </c>
      <c r="E4460" s="235">
        <v>7.975158303870214E-2</v>
      </c>
      <c r="F4460" s="235">
        <v>9.4993253331175753E-2</v>
      </c>
      <c r="G4460" s="235">
        <v>0.1112071998969525</v>
      </c>
      <c r="H4460" s="235">
        <v>0.13304063064884361</v>
      </c>
      <c r="I4460" s="235">
        <v>0.1568902787220392</v>
      </c>
      <c r="J4460" s="235">
        <v>0.1779872716517682</v>
      </c>
      <c r="K4460" s="235">
        <v>0.19228131467380929</v>
      </c>
      <c r="L4460" s="235">
        <v>0.19586934586724</v>
      </c>
      <c r="M4460" s="235">
        <v>0.1870563311761799</v>
      </c>
      <c r="N4460" s="235">
        <v>0.16784355812211929</v>
      </c>
      <c r="O4460" s="235">
        <v>0.14360107510175471</v>
      </c>
      <c r="P4460" s="235">
        <v>0.11982913382435061</v>
      </c>
      <c r="Q4460" s="235">
        <v>9.978999682529209E-2</v>
      </c>
      <c r="R4460" s="235">
        <v>8.4175891378472478E-2</v>
      </c>
      <c r="S4460" s="235">
        <v>7.2426191656285305E-2</v>
      </c>
      <c r="T4460" s="235">
        <v>6.3514952240544792E-2</v>
      </c>
      <c r="U4460" s="235">
        <v>5.6695449726710617E-2</v>
      </c>
      <c r="V4460" s="235">
        <v>5.1342894070729117E-2</v>
      </c>
      <c r="W4460" s="236">
        <f t="shared" si="179"/>
        <v>4.649566736422206E-2</v>
      </c>
      <c r="X4460" s="236">
        <f t="shared" si="179"/>
        <v>4.2106062051474144E-2</v>
      </c>
      <c r="Y4460" s="236">
        <f t="shared" si="179"/>
        <v>3.8130874595142063E-2</v>
      </c>
      <c r="Z4460" s="236">
        <f t="shared" si="179"/>
        <v>3.4530980256785776E-2</v>
      </c>
    </row>
    <row r="4461" spans="1:26" x14ac:dyDescent="0.35">
      <c r="A4461" t="str">
        <f t="shared" si="178"/>
        <v>sur.sol.75_100</v>
      </c>
      <c r="B4461" t="s">
        <v>1640</v>
      </c>
      <c r="C4461" t="s">
        <v>105</v>
      </c>
      <c r="D4461" t="s">
        <v>2384</v>
      </c>
      <c r="E4461" s="235">
        <v>4.640284756392471E-2</v>
      </c>
      <c r="F4461" s="235">
        <v>6.072960988469292E-2</v>
      </c>
      <c r="G4461" s="235">
        <v>7.9550338773613657E-2</v>
      </c>
      <c r="H4461" s="235">
        <v>0.1074648120737068</v>
      </c>
      <c r="I4461" s="235">
        <v>0.1460149236846815</v>
      </c>
      <c r="J4461" s="235">
        <v>0.19603350917679879</v>
      </c>
      <c r="K4461" s="235">
        <v>0.25857883960926609</v>
      </c>
      <c r="L4461" s="235">
        <v>0.33232356699433729</v>
      </c>
      <c r="M4461" s="235">
        <v>0.41251091516028549</v>
      </c>
      <c r="N4461" s="235">
        <v>0.49221428243157178</v>
      </c>
      <c r="O4461" s="235">
        <v>0.56509557551573697</v>
      </c>
      <c r="P4461" s="235">
        <v>0.6269993558083552</v>
      </c>
      <c r="Q4461" s="235">
        <v>0.67673734198758873</v>
      </c>
      <c r="R4461" s="235">
        <v>0.71566061488143073</v>
      </c>
      <c r="S4461" s="235">
        <v>0.74610099325186396</v>
      </c>
      <c r="T4461" s="235">
        <v>0.7702372629482781</v>
      </c>
      <c r="U4461" s="235">
        <v>0.78958208498089355</v>
      </c>
      <c r="V4461" s="235">
        <v>0.80537170090189181</v>
      </c>
      <c r="W4461" s="236">
        <f t="shared" si="179"/>
        <v>0.82147706863093506</v>
      </c>
      <c r="X4461" s="236">
        <f t="shared" si="179"/>
        <v>0.83790450239408065</v>
      </c>
      <c r="Y4461" s="236">
        <f t="shared" si="179"/>
        <v>0.85466044268570696</v>
      </c>
      <c r="Z4461" s="236">
        <f t="shared" si="179"/>
        <v>0.8717514587935562</v>
      </c>
    </row>
    <row r="4462" spans="1:26" x14ac:dyDescent="0.35">
      <c r="A4462" t="str">
        <f t="shared" si="178"/>
        <v>sur.wnd.75_100</v>
      </c>
      <c r="B4462" t="s">
        <v>1640</v>
      </c>
      <c r="C4462" t="s">
        <v>103</v>
      </c>
      <c r="D4462" t="s">
        <v>2384</v>
      </c>
      <c r="E4462" s="235">
        <v>7.975158303870214E-2</v>
      </c>
      <c r="F4462" s="235">
        <v>9.4993253331175753E-2</v>
      </c>
      <c r="G4462" s="235">
        <v>0.1112071998969525</v>
      </c>
      <c r="H4462" s="235">
        <v>0.1351041077618165</v>
      </c>
      <c r="I4462" s="235">
        <v>0.16207861006365171</v>
      </c>
      <c r="J4462" s="235">
        <v>0.18606408449553269</v>
      </c>
      <c r="K4462" s="235">
        <v>0.2022426801074716</v>
      </c>
      <c r="L4462" s="235">
        <v>0.2060371737392514</v>
      </c>
      <c r="M4462" s="235">
        <v>0.19574947536320861</v>
      </c>
      <c r="N4462" s="235">
        <v>0.17429305517356869</v>
      </c>
      <c r="O4462" s="235">
        <v>0.1478430570675332</v>
      </c>
      <c r="P4462" s="235">
        <v>0.1224594561924216</v>
      </c>
      <c r="Q4462" s="235">
        <v>0.10135805958093271</v>
      </c>
      <c r="R4462" s="235">
        <v>8.5172569902293188E-2</v>
      </c>
      <c r="S4462" s="235">
        <v>7.3077950773852374E-2</v>
      </c>
      <c r="T4462" s="235">
        <v>6.398577143964293E-2</v>
      </c>
      <c r="U4462" s="235">
        <v>5.7059780277172123E-2</v>
      </c>
      <c r="V4462" s="235">
        <v>5.1641728004728348E-2</v>
      </c>
      <c r="W4462" s="236">
        <f t="shared" si="179"/>
        <v>4.6738141267979552E-2</v>
      </c>
      <c r="X4462" s="236">
        <f t="shared" si="179"/>
        <v>4.2300169525419505E-2</v>
      </c>
      <c r="Y4462" s="236">
        <f t="shared" si="179"/>
        <v>3.8283600788058876E-2</v>
      </c>
      <c r="Z4462" s="236">
        <f t="shared" si="179"/>
        <v>3.4648421170480566E-2</v>
      </c>
    </row>
    <row r="4463" spans="1:26" x14ac:dyDescent="0.35">
      <c r="A4463" t="str">
        <f t="shared" si="178"/>
        <v>swe.sol.0_0</v>
      </c>
      <c r="B4463" t="s">
        <v>1670</v>
      </c>
      <c r="C4463" t="s">
        <v>105</v>
      </c>
      <c r="D4463" t="s">
        <v>2380</v>
      </c>
      <c r="E4463" s="235">
        <v>1.2522588775889911E-2</v>
      </c>
      <c r="F4463" s="235">
        <v>1.423916698016087E-2</v>
      </c>
      <c r="G4463" s="235">
        <v>1.606923924755314E-2</v>
      </c>
      <c r="H4463" s="235">
        <v>1.7947669137426549E-2</v>
      </c>
      <c r="I4463" s="235">
        <v>1.9828869997352231E-2</v>
      </c>
      <c r="J4463" s="235">
        <v>2.169254156131695E-2</v>
      </c>
      <c r="K4463" s="235">
        <v>2.3572815471151459E-2</v>
      </c>
      <c r="L4463" s="235">
        <v>2.5514024179687039E-2</v>
      </c>
      <c r="M4463" s="235">
        <v>2.7403391535118261E-2</v>
      </c>
      <c r="N4463" s="235">
        <v>2.940093462156464E-2</v>
      </c>
      <c r="O4463" s="235">
        <v>3.1544215079351713E-2</v>
      </c>
      <c r="P4463" s="235">
        <v>3.3861456688572107E-2</v>
      </c>
      <c r="Q4463" s="235">
        <v>3.6336209340028569E-2</v>
      </c>
      <c r="R4463" s="235">
        <v>3.8958560494611293E-2</v>
      </c>
      <c r="S4463" s="235">
        <v>4.1738721380674512E-2</v>
      </c>
      <c r="T4463" s="235">
        <v>4.4659379100807292E-2</v>
      </c>
      <c r="U4463" s="235">
        <v>4.7715494612247132E-2</v>
      </c>
      <c r="V4463" s="235">
        <v>5.1005992791278383E-2</v>
      </c>
      <c r="W4463" s="236">
        <f t="shared" si="179"/>
        <v>5.4523406322527924E-2</v>
      </c>
      <c r="X4463" s="236">
        <f t="shared" si="179"/>
        <v>5.8283383467830539E-2</v>
      </c>
      <c r="Y4463" s="236">
        <f t="shared" si="179"/>
        <v>6.2302651605511163E-2</v>
      </c>
      <c r="Z4463" s="236">
        <f t="shared" si="179"/>
        <v>6.6599091647110018E-2</v>
      </c>
    </row>
    <row r="4464" spans="1:26" x14ac:dyDescent="0.35">
      <c r="A4464" t="str">
        <f t="shared" si="178"/>
        <v>swe.wnd.0_0</v>
      </c>
      <c r="B4464" t="s">
        <v>1670</v>
      </c>
      <c r="C4464" t="s">
        <v>103</v>
      </c>
      <c r="D4464" t="s">
        <v>2380</v>
      </c>
      <c r="E4464" s="235">
        <v>0.24637491979536841</v>
      </c>
      <c r="F4464" s="235">
        <v>0.28318175061975642</v>
      </c>
      <c r="G4464" s="235">
        <v>0.32148042578765629</v>
      </c>
      <c r="H4464" s="235">
        <v>0.35901184326425623</v>
      </c>
      <c r="I4464" s="235">
        <v>0.39415190027749969</v>
      </c>
      <c r="J4464" s="235">
        <v>0.42597449035422619</v>
      </c>
      <c r="K4464" s="235">
        <v>0.45453152814943271</v>
      </c>
      <c r="L4464" s="235">
        <v>0.48011845833921468</v>
      </c>
      <c r="M4464" s="235">
        <v>0.50283051799783707</v>
      </c>
      <c r="N4464" s="235">
        <v>0.523070724897995</v>
      </c>
      <c r="O4464" s="235">
        <v>0.54139945486403818</v>
      </c>
      <c r="P4464" s="235">
        <v>0.55794561099031503</v>
      </c>
      <c r="Q4464" s="235">
        <v>0.5729142497229911</v>
      </c>
      <c r="R4464" s="235">
        <v>0.58638361635100855</v>
      </c>
      <c r="S4464" s="235">
        <v>0.59846476262810766</v>
      </c>
      <c r="T4464" s="235">
        <v>0.60928734832173503</v>
      </c>
      <c r="U4464" s="235">
        <v>0.61894744927081924</v>
      </c>
      <c r="V4464" s="235">
        <v>0.62744031983796511</v>
      </c>
      <c r="W4464" s="236">
        <f t="shared" si="179"/>
        <v>0.63604972509728119</v>
      </c>
      <c r="X4464" s="236">
        <f t="shared" si="179"/>
        <v>0.64477726407637204</v>
      </c>
      <c r="Y4464" s="236">
        <f t="shared" si="179"/>
        <v>0.65362455774385597</v>
      </c>
      <c r="Z4464" s="236">
        <f t="shared" si="179"/>
        <v>0.66259324931042818</v>
      </c>
    </row>
    <row r="4465" spans="1:26" x14ac:dyDescent="0.35">
      <c r="A4465" t="str">
        <f t="shared" si="178"/>
        <v>swe.sol.0_25</v>
      </c>
      <c r="B4465" t="s">
        <v>1670</v>
      </c>
      <c r="C4465" t="s">
        <v>105</v>
      </c>
      <c r="D4465" t="s">
        <v>2381</v>
      </c>
      <c r="E4465" s="235">
        <v>1.2522588775889911E-2</v>
      </c>
      <c r="F4465" s="235">
        <v>1.423916698016087E-2</v>
      </c>
      <c r="G4465" s="235">
        <v>1.606923924755314E-2</v>
      </c>
      <c r="H4465" s="235">
        <v>1.7947669137426549E-2</v>
      </c>
      <c r="I4465" s="235">
        <v>1.982921340231213E-2</v>
      </c>
      <c r="J4465" s="235">
        <v>2.1696962939422901E-2</v>
      </c>
      <c r="K4465" s="235">
        <v>2.3590783964812331E-2</v>
      </c>
      <c r="L4465" s="235">
        <v>2.5562479511286779E-2</v>
      </c>
      <c r="M4465" s="235">
        <v>2.7507970609859721E-2</v>
      </c>
      <c r="N4465" s="235">
        <v>2.9596932137542709E-2</v>
      </c>
      <c r="O4465" s="235">
        <v>3.1877436111345192E-2</v>
      </c>
      <c r="P4465" s="235">
        <v>3.4388637542911313E-2</v>
      </c>
      <c r="Q4465" s="235">
        <v>3.7124020307158057E-2</v>
      </c>
      <c r="R4465" s="235">
        <v>4.008677004063109E-2</v>
      </c>
      <c r="S4465" s="235">
        <v>4.3291163175384291E-2</v>
      </c>
      <c r="T4465" s="235">
        <v>4.6729743591314439E-2</v>
      </c>
      <c r="U4465" s="235">
        <v>5.0493551330256098E-2</v>
      </c>
      <c r="V4465" s="235">
        <v>5.4446566230170371E-2</v>
      </c>
      <c r="W4465" s="236">
        <f t="shared" si="179"/>
        <v>5.8709052862360694E-2</v>
      </c>
      <c r="X4465" s="236">
        <f t="shared" si="179"/>
        <v>6.3305239001197472E-2</v>
      </c>
      <c r="Y4465" s="236">
        <f t="shared" si="179"/>
        <v>6.8261249153417011E-2</v>
      </c>
      <c r="Z4465" s="236">
        <f t="shared" si="179"/>
        <v>7.3605253048594194E-2</v>
      </c>
    </row>
    <row r="4466" spans="1:26" x14ac:dyDescent="0.35">
      <c r="A4466" t="str">
        <f t="shared" si="178"/>
        <v>swe.wnd.0_25</v>
      </c>
      <c r="B4466" t="s">
        <v>1670</v>
      </c>
      <c r="C4466" t="s">
        <v>103</v>
      </c>
      <c r="D4466" t="s">
        <v>2381</v>
      </c>
      <c r="E4466" s="235">
        <v>0.24637491979536841</v>
      </c>
      <c r="F4466" s="235">
        <v>0.28318175061975642</v>
      </c>
      <c r="G4466" s="235">
        <v>0.32148042578765629</v>
      </c>
      <c r="H4466" s="235">
        <v>0.35901184326425623</v>
      </c>
      <c r="I4466" s="235">
        <v>0.39415420686229269</v>
      </c>
      <c r="J4466" s="235">
        <v>0.42598209144367682</v>
      </c>
      <c r="K4466" s="235">
        <v>0.45454377895345921</v>
      </c>
      <c r="L4466" s="235">
        <v>0.48012782023326311</v>
      </c>
      <c r="M4466" s="235">
        <v>0.50281811514167563</v>
      </c>
      <c r="N4466" s="235">
        <v>0.52300735912399876</v>
      </c>
      <c r="O4466" s="235">
        <v>0.5412447862389429</v>
      </c>
      <c r="P4466" s="235">
        <v>0.55764464134342862</v>
      </c>
      <c r="Q4466" s="235">
        <v>0.57240069879654298</v>
      </c>
      <c r="R4466" s="235">
        <v>0.58558419842363596</v>
      </c>
      <c r="S4466" s="235">
        <v>0.59729141577618572</v>
      </c>
      <c r="T4466" s="235">
        <v>0.6076338210059038</v>
      </c>
      <c r="U4466" s="235">
        <v>0.6166222228252326</v>
      </c>
      <c r="V4466" s="235">
        <v>0.62446671779998542</v>
      </c>
      <c r="W4466" s="236">
        <f t="shared" si="179"/>
        <v>0.63241100823966168</v>
      </c>
      <c r="X4466" s="236">
        <f t="shared" si="179"/>
        <v>0.64045636371417636</v>
      </c>
      <c r="Y4466" s="236">
        <f t="shared" si="179"/>
        <v>0.64860406994455699</v>
      </c>
      <c r="Z4466" s="236">
        <f t="shared" si="179"/>
        <v>0.65685542900841354</v>
      </c>
    </row>
    <row r="4467" spans="1:26" x14ac:dyDescent="0.35">
      <c r="A4467" t="str">
        <f t="shared" si="178"/>
        <v>swe.sol.25_50</v>
      </c>
      <c r="B4467" t="s">
        <v>1670</v>
      </c>
      <c r="C4467" t="s">
        <v>105</v>
      </c>
      <c r="D4467" t="s">
        <v>2382</v>
      </c>
      <c r="E4467" s="235">
        <v>1.2522588775889911E-2</v>
      </c>
      <c r="F4467" s="235">
        <v>1.423916698016087E-2</v>
      </c>
      <c r="G4467" s="235">
        <v>1.606923924755314E-2</v>
      </c>
      <c r="H4467" s="235">
        <v>1.7950538742445919E-2</v>
      </c>
      <c r="I4467" s="235">
        <v>1.9863636017814181E-2</v>
      </c>
      <c r="J4467" s="235">
        <v>2.180945225709377E-2</v>
      </c>
      <c r="K4467" s="235">
        <v>2.3841087672842681E-2</v>
      </c>
      <c r="L4467" s="235">
        <v>2.6021932714766431E-2</v>
      </c>
      <c r="M4467" s="235">
        <v>2.8252129227625791E-2</v>
      </c>
      <c r="N4467" s="235">
        <v>3.0703498070380791E-2</v>
      </c>
      <c r="O4467" s="235">
        <v>3.3422575554067982E-2</v>
      </c>
      <c r="P4467" s="235">
        <v>3.6444463770950369E-2</v>
      </c>
      <c r="Q4467" s="235">
        <v>3.9756684999591708E-2</v>
      </c>
      <c r="R4467" s="235">
        <v>4.3332178761666902E-2</v>
      </c>
      <c r="S4467" s="235">
        <v>4.7148370562666311E-2</v>
      </c>
      <c r="T4467" s="235">
        <v>5.1268637068273712E-2</v>
      </c>
      <c r="U4467" s="235">
        <v>5.5571610380459532E-2</v>
      </c>
      <c r="V4467" s="235">
        <v>6.0015785955507453E-2</v>
      </c>
      <c r="W4467" s="236">
        <f t="shared" si="179"/>
        <v>6.4815371359542406E-2</v>
      </c>
      <c r="X4467" s="236">
        <f t="shared" si="179"/>
        <v>6.9998789444993922E-2</v>
      </c>
      <c r="Y4467" s="236">
        <f t="shared" si="179"/>
        <v>7.5596736098052425E-2</v>
      </c>
      <c r="Z4467" s="236">
        <f t="shared" si="179"/>
        <v>8.1642362017837589E-2</v>
      </c>
    </row>
    <row r="4468" spans="1:26" x14ac:dyDescent="0.35">
      <c r="A4468" t="str">
        <f t="shared" si="178"/>
        <v>swe.wnd.25_50</v>
      </c>
      <c r="B4468" t="s">
        <v>1670</v>
      </c>
      <c r="C4468" t="s">
        <v>103</v>
      </c>
      <c r="D4468" t="s">
        <v>2382</v>
      </c>
      <c r="E4468" s="235">
        <v>0.24637491979536841</v>
      </c>
      <c r="F4468" s="235">
        <v>0.28318175061975642</v>
      </c>
      <c r="G4468" s="235">
        <v>0.32148042578765629</v>
      </c>
      <c r="H4468" s="235">
        <v>0.35903777647924351</v>
      </c>
      <c r="I4468" s="235">
        <v>0.39425178912983838</v>
      </c>
      <c r="J4468" s="235">
        <v>0.42616001282635579</v>
      </c>
      <c r="K4468" s="235">
        <v>0.45477196284182059</v>
      </c>
      <c r="L4468" s="235">
        <v>0.48034289035063948</v>
      </c>
      <c r="M4468" s="235">
        <v>0.50293339242670121</v>
      </c>
      <c r="N4468" s="235">
        <v>0.52292956004571123</v>
      </c>
      <c r="O4468" s="235">
        <v>0.54088281111276704</v>
      </c>
      <c r="P4468" s="235">
        <v>0.55689480963124183</v>
      </c>
      <c r="Q4468" s="235">
        <v>0.5711584083606851</v>
      </c>
      <c r="R4468" s="235">
        <v>0.58377667825655299</v>
      </c>
      <c r="S4468" s="235">
        <v>0.59488826273753703</v>
      </c>
      <c r="T4468" s="235">
        <v>0.60453979690431636</v>
      </c>
      <c r="U4468" s="235">
        <v>0.6129456203648046</v>
      </c>
      <c r="V4468" s="235">
        <v>0.62024439664793629</v>
      </c>
      <c r="W4468" s="236">
        <f t="shared" si="179"/>
        <v>0.6276300846137054</v>
      </c>
      <c r="X4468" s="236">
        <f t="shared" si="179"/>
        <v>0.63510371918088282</v>
      </c>
      <c r="Y4468" s="236">
        <f t="shared" si="179"/>
        <v>0.64266634759174779</v>
      </c>
      <c r="Z4468" s="236">
        <f t="shared" si="179"/>
        <v>0.65031902955883281</v>
      </c>
    </row>
    <row r="4469" spans="1:26" x14ac:dyDescent="0.35">
      <c r="A4469" t="str">
        <f t="shared" si="178"/>
        <v>swe.sol.50_75</v>
      </c>
      <c r="B4469" t="s">
        <v>1670</v>
      </c>
      <c r="C4469" t="s">
        <v>105</v>
      </c>
      <c r="D4469" t="s">
        <v>2383</v>
      </c>
      <c r="E4469" s="235">
        <v>1.2522588775889911E-2</v>
      </c>
      <c r="F4469" s="235">
        <v>1.423916698016087E-2</v>
      </c>
      <c r="G4469" s="235">
        <v>1.606923924755314E-2</v>
      </c>
      <c r="H4469" s="235">
        <v>1.7952503473661861E-2</v>
      </c>
      <c r="I4469" s="235">
        <v>1.98849159520414E-2</v>
      </c>
      <c r="J4469" s="235">
        <v>2.1877325661002131E-2</v>
      </c>
      <c r="K4469" s="235">
        <v>2.398985867708071E-2</v>
      </c>
      <c r="L4469" s="235">
        <v>2.6291821133973069E-2</v>
      </c>
      <c r="M4469" s="235">
        <v>2.8684635653178869E-2</v>
      </c>
      <c r="N4469" s="235">
        <v>3.1343784094400702E-2</v>
      </c>
      <c r="O4469" s="235">
        <v>3.4298805076174763E-2</v>
      </c>
      <c r="P4469" s="235">
        <v>3.7583940590756683E-2</v>
      </c>
      <c r="Q4469" s="235">
        <v>4.1140366504634512E-2</v>
      </c>
      <c r="R4469" s="235">
        <v>4.4934861091352918E-2</v>
      </c>
      <c r="S4469" s="235">
        <v>4.895090418422568E-2</v>
      </c>
      <c r="T4469" s="235">
        <v>5.3241255116857483E-2</v>
      </c>
      <c r="U4469" s="235">
        <v>5.7677148514521943E-2</v>
      </c>
      <c r="V4469" s="235">
        <v>6.2239036327037769E-2</v>
      </c>
      <c r="W4469" s="236">
        <f t="shared" si="179"/>
        <v>6.7161739834329839E-2</v>
      </c>
      <c r="X4469" s="236">
        <f t="shared" si="179"/>
        <v>7.2473797214220009E-2</v>
      </c>
      <c r="Y4469" s="236">
        <f t="shared" si="179"/>
        <v>7.8206003829029522E-2</v>
      </c>
      <c r="Z4469" s="236">
        <f t="shared" si="179"/>
        <v>8.4391590754211668E-2</v>
      </c>
    </row>
    <row r="4470" spans="1:26" x14ac:dyDescent="0.35">
      <c r="A4470" t="str">
        <f t="shared" si="178"/>
        <v>swe.wnd.50_75</v>
      </c>
      <c r="B4470" t="s">
        <v>1670</v>
      </c>
      <c r="C4470" t="s">
        <v>103</v>
      </c>
      <c r="D4470" t="s">
        <v>2383</v>
      </c>
      <c r="E4470" s="235">
        <v>0.24637491979536841</v>
      </c>
      <c r="F4470" s="235">
        <v>0.28318175061975642</v>
      </c>
      <c r="G4470" s="235">
        <v>0.32148042578765629</v>
      </c>
      <c r="H4470" s="235">
        <v>0.35906210117242371</v>
      </c>
      <c r="I4470" s="235">
        <v>0.39435945848528892</v>
      </c>
      <c r="J4470" s="235">
        <v>0.42638628721648197</v>
      </c>
      <c r="K4470" s="235">
        <v>0.45511844839067689</v>
      </c>
      <c r="L4470" s="235">
        <v>0.48078044916070178</v>
      </c>
      <c r="M4470" s="235">
        <v>0.50340482442450485</v>
      </c>
      <c r="N4470" s="235">
        <v>0.5233663634727419</v>
      </c>
      <c r="O4470" s="235">
        <v>0.54122924975093278</v>
      </c>
      <c r="P4470" s="235">
        <v>0.557069114322015</v>
      </c>
      <c r="Q4470" s="235">
        <v>0.57114234862948243</v>
      </c>
      <c r="R4470" s="235">
        <v>0.58356721556767044</v>
      </c>
      <c r="S4470" s="235">
        <v>0.59448373608307958</v>
      </c>
      <c r="T4470" s="235">
        <v>0.6039580588862129</v>
      </c>
      <c r="U4470" s="235">
        <v>0.61220973430084225</v>
      </c>
      <c r="V4470" s="235">
        <v>0.61936077319895777</v>
      </c>
      <c r="W4470" s="236">
        <f t="shared" si="179"/>
        <v>0.62659534124477756</v>
      </c>
      <c r="X4470" s="236">
        <f t="shared" si="179"/>
        <v>0.63391441411730642</v>
      </c>
      <c r="Y4470" s="236">
        <f t="shared" si="179"/>
        <v>0.64131897889216416</v>
      </c>
      <c r="Z4470" s="236">
        <f t="shared" si="179"/>
        <v>0.64881003417470562</v>
      </c>
    </row>
    <row r="4471" spans="1:26" x14ac:dyDescent="0.35">
      <c r="A4471" t="str">
        <f t="shared" si="178"/>
        <v>swe.sol.75_100</v>
      </c>
      <c r="B4471" t="s">
        <v>1670</v>
      </c>
      <c r="C4471" t="s">
        <v>105</v>
      </c>
      <c r="D4471" t="s">
        <v>2384</v>
      </c>
      <c r="E4471" s="235">
        <v>1.2522588775889911E-2</v>
      </c>
      <c r="F4471" s="235">
        <v>1.423916698016087E-2</v>
      </c>
      <c r="G4471" s="235">
        <v>1.606923924755314E-2</v>
      </c>
      <c r="H4471" s="235">
        <v>1.7953455420505381E-2</v>
      </c>
      <c r="I4471" s="235">
        <v>1.9895963495295751E-2</v>
      </c>
      <c r="J4471" s="235">
        <v>2.1912346601084289E-2</v>
      </c>
      <c r="K4471" s="235">
        <v>2.4065550858940899E-2</v>
      </c>
      <c r="L4471" s="235">
        <v>2.6283788105623498E-2</v>
      </c>
      <c r="M4471" s="235">
        <v>2.8734662744557271E-2</v>
      </c>
      <c r="N4471" s="235">
        <v>3.1495978757192393E-2</v>
      </c>
      <c r="O4471" s="235">
        <v>3.4576844221065238E-2</v>
      </c>
      <c r="P4471" s="235">
        <v>3.7948888648303238E-2</v>
      </c>
      <c r="Q4471" s="235">
        <v>4.1598912124317031E-2</v>
      </c>
      <c r="R4471" s="235">
        <v>4.5470978295124448E-2</v>
      </c>
      <c r="S4471" s="235">
        <v>4.9535719761505149E-2</v>
      </c>
      <c r="T4471" s="235">
        <v>5.3863267503271577E-2</v>
      </c>
      <c r="U4471" s="235">
        <v>5.8332581849520143E-2</v>
      </c>
      <c r="V4471" s="235">
        <v>6.2897090308124695E-2</v>
      </c>
      <c r="W4471" s="236">
        <f t="shared" si="179"/>
        <v>6.781877029605432E-2</v>
      </c>
      <c r="X4471" s="236">
        <f t="shared" si="179"/>
        <v>7.3125570387074901E-2</v>
      </c>
      <c r="Y4471" s="236">
        <f t="shared" si="179"/>
        <v>7.8847626123149467E-2</v>
      </c>
      <c r="Z4471" s="236">
        <f t="shared" si="179"/>
        <v>8.5017431144097044E-2</v>
      </c>
    </row>
    <row r="4472" spans="1:26" x14ac:dyDescent="0.35">
      <c r="A4472" t="str">
        <f t="shared" si="178"/>
        <v>swe.wnd.75_100</v>
      </c>
      <c r="B4472" t="s">
        <v>1670</v>
      </c>
      <c r="C4472" t="s">
        <v>103</v>
      </c>
      <c r="D4472" t="s">
        <v>2384</v>
      </c>
      <c r="E4472" s="235">
        <v>0.24637491979536841</v>
      </c>
      <c r="F4472" s="235">
        <v>0.28318175061975642</v>
      </c>
      <c r="G4472" s="235">
        <v>0.32148042578765629</v>
      </c>
      <c r="H4472" s="235">
        <v>0.35908452694229298</v>
      </c>
      <c r="I4472" s="235">
        <v>0.39445509023658759</v>
      </c>
      <c r="J4472" s="235">
        <v>0.42658834357454578</v>
      </c>
      <c r="K4472" s="235">
        <v>0.45543521431629652</v>
      </c>
      <c r="L4472" s="235">
        <v>0.48087841495969819</v>
      </c>
      <c r="M4472" s="235">
        <v>0.50336679380221305</v>
      </c>
      <c r="N4472" s="235">
        <v>0.52346931340115332</v>
      </c>
      <c r="O4472" s="235">
        <v>0.54140817658534535</v>
      </c>
      <c r="P4472" s="235">
        <v>0.55730261956257099</v>
      </c>
      <c r="Q4472" s="235">
        <v>0.57137723694261211</v>
      </c>
      <c r="R4472" s="235">
        <v>0.58381044143043004</v>
      </c>
      <c r="S4472" s="235">
        <v>0.59472430589173519</v>
      </c>
      <c r="T4472" s="235">
        <v>0.60418069358874782</v>
      </c>
      <c r="U4472" s="235">
        <v>0.61240861054512552</v>
      </c>
      <c r="V4472" s="235">
        <v>0.61955885753047513</v>
      </c>
      <c r="W4472" s="236">
        <f t="shared" si="179"/>
        <v>0.62679258804474836</v>
      </c>
      <c r="X4472" s="236">
        <f t="shared" si="179"/>
        <v>0.63411077680946404</v>
      </c>
      <c r="Y4472" s="236">
        <f t="shared" si="179"/>
        <v>0.6415144099266139</v>
      </c>
      <c r="Z4472" s="236">
        <f t="shared" si="179"/>
        <v>0.64900448501153651</v>
      </c>
    </row>
    <row r="4473" spans="1:26" x14ac:dyDescent="0.35">
      <c r="A4473" t="str">
        <f t="shared" si="178"/>
        <v>che.sol.0_0</v>
      </c>
      <c r="B4473" t="s">
        <v>669</v>
      </c>
      <c r="C4473" t="s">
        <v>105</v>
      </c>
      <c r="D4473" t="s">
        <v>2380</v>
      </c>
      <c r="E4473" s="235">
        <v>0.1194739259359629</v>
      </c>
      <c r="F4473" s="235">
        <v>0.13492958034954519</v>
      </c>
      <c r="G4473" s="235">
        <v>0.1523305458154163</v>
      </c>
      <c r="H4473" s="235">
        <v>0.17068509222689801</v>
      </c>
      <c r="I4473" s="235">
        <v>0.18963869223118729</v>
      </c>
      <c r="J4473" s="235">
        <v>0.20884820321018779</v>
      </c>
      <c r="K4473" s="235">
        <v>0.227784020025737</v>
      </c>
      <c r="L4473" s="235">
        <v>0.24580152551762829</v>
      </c>
      <c r="M4473" s="235">
        <v>0.26235832881625148</v>
      </c>
      <c r="N4473" s="235">
        <v>0.27704876232621412</v>
      </c>
      <c r="O4473" s="235">
        <v>0.28950130055742579</v>
      </c>
      <c r="P4473" s="235">
        <v>0.29936932130302268</v>
      </c>
      <c r="Q4473" s="235">
        <v>0.3071417644757814</v>
      </c>
      <c r="R4473" s="235">
        <v>0.31317671938539832</v>
      </c>
      <c r="S4473" s="235">
        <v>0.31796599231267397</v>
      </c>
      <c r="T4473" s="235">
        <v>0.32188614290265111</v>
      </c>
      <c r="U4473" s="235">
        <v>0.32524327836138439</v>
      </c>
      <c r="V4473" s="235">
        <v>0.32824225034448912</v>
      </c>
      <c r="W4473" s="236">
        <f t="shared" si="179"/>
        <v>0.33126887496041924</v>
      </c>
      <c r="X4473" s="236">
        <f t="shared" si="179"/>
        <v>0.33432340718591558</v>
      </c>
      <c r="Y4473" s="236">
        <f t="shared" si="179"/>
        <v>0.33740610434878404</v>
      </c>
      <c r="Z4473" s="236">
        <f t="shared" si="179"/>
        <v>0.34051722614957403</v>
      </c>
    </row>
    <row r="4474" spans="1:26" x14ac:dyDescent="0.35">
      <c r="A4474" t="str">
        <f t="shared" si="178"/>
        <v>che.wnd.0_0</v>
      </c>
      <c r="B4474" t="s">
        <v>669</v>
      </c>
      <c r="C4474" t="s">
        <v>103</v>
      </c>
      <c r="D4474" t="s">
        <v>2380</v>
      </c>
      <c r="E4474" s="235">
        <v>5.275984751774012E-3</v>
      </c>
      <c r="F4474" s="235">
        <v>6.3122831895348732E-3</v>
      </c>
      <c r="G4474" s="235">
        <v>7.5572485946767739E-3</v>
      </c>
      <c r="H4474" s="235">
        <v>8.9807817211098578E-3</v>
      </c>
      <c r="I4474" s="235">
        <v>1.056407009937655E-2</v>
      </c>
      <c r="J4474" s="235">
        <v>1.228849841247515E-2</v>
      </c>
      <c r="K4474" s="235">
        <v>1.410500675319127E-2</v>
      </c>
      <c r="L4474" s="235">
        <v>1.5929299835977909E-2</v>
      </c>
      <c r="M4474" s="235">
        <v>1.766792435786408E-2</v>
      </c>
      <c r="N4474" s="235">
        <v>1.926577831905437E-2</v>
      </c>
      <c r="O4474" s="235">
        <v>2.0655475366372061E-2</v>
      </c>
      <c r="P4474" s="235">
        <v>2.1773499327351838E-2</v>
      </c>
      <c r="Q4474" s="235">
        <v>2.263588017872932E-2</v>
      </c>
      <c r="R4474" s="235">
        <v>2.3276025001503432E-2</v>
      </c>
      <c r="S4474" s="235">
        <v>2.373370098910978E-2</v>
      </c>
      <c r="T4474" s="235">
        <v>2.4052762861623091E-2</v>
      </c>
      <c r="U4474" s="235">
        <v>2.4250317230267038E-2</v>
      </c>
      <c r="V4474" s="235">
        <v>2.4366418926877881E-2</v>
      </c>
      <c r="W4474" s="236">
        <f t="shared" si="179"/>
        <v>2.4483076476174193E-2</v>
      </c>
      <c r="X4474" s="236">
        <f t="shared" si="179"/>
        <v>2.4600292539376411E-2</v>
      </c>
      <c r="Y4474" s="236">
        <f t="shared" si="179"/>
        <v>2.471806979044593E-2</v>
      </c>
      <c r="Z4474" s="236">
        <f t="shared" si="179"/>
        <v>2.4836410916146096E-2</v>
      </c>
    </row>
    <row r="4475" spans="1:26" x14ac:dyDescent="0.35">
      <c r="A4475" t="str">
        <f t="shared" si="178"/>
        <v>che.sol.0_25</v>
      </c>
      <c r="B4475" t="s">
        <v>669</v>
      </c>
      <c r="C4475" t="s">
        <v>105</v>
      </c>
      <c r="D4475" t="s">
        <v>2381</v>
      </c>
      <c r="E4475" s="235">
        <v>0.1194739259359629</v>
      </c>
      <c r="F4475" s="235">
        <v>0.13492958034954519</v>
      </c>
      <c r="G4475" s="235">
        <v>0.1523305458154163</v>
      </c>
      <c r="H4475" s="235">
        <v>0.17068509222689801</v>
      </c>
      <c r="I4475" s="235">
        <v>0.18966075270205099</v>
      </c>
      <c r="J4475" s="235">
        <v>0.20894083304231131</v>
      </c>
      <c r="K4475" s="235">
        <v>0.2280154218517613</v>
      </c>
      <c r="L4475" s="235">
        <v>0.2462514029102785</v>
      </c>
      <c r="M4475" s="235">
        <v>0.26310567328254958</v>
      </c>
      <c r="N4475" s="235">
        <v>0.27816324023282207</v>
      </c>
      <c r="O4475" s="235">
        <v>0.29102127957309581</v>
      </c>
      <c r="P4475" s="235">
        <v>0.30133634193926068</v>
      </c>
      <c r="Q4475" s="235">
        <v>0.30957056936633059</v>
      </c>
      <c r="R4475" s="235">
        <v>0.31608369637624101</v>
      </c>
      <c r="S4475" s="235">
        <v>0.32138637085300858</v>
      </c>
      <c r="T4475" s="235">
        <v>0.3258470437624873</v>
      </c>
      <c r="U4475" s="235">
        <v>0.32971898331103427</v>
      </c>
      <c r="V4475" s="235">
        <v>0.33323227311239262</v>
      </c>
      <c r="W4475" s="236">
        <f t="shared" si="179"/>
        <v>0.33678299844477311</v>
      </c>
      <c r="X4475" s="236">
        <f t="shared" si="179"/>
        <v>0.34037155819897669</v>
      </c>
      <c r="Y4475" s="236">
        <f t="shared" si="179"/>
        <v>0.34399835551614799</v>
      </c>
      <c r="Z4475" s="236">
        <f t="shared" si="179"/>
        <v>0.34766379783306439</v>
      </c>
    </row>
    <row r="4476" spans="1:26" x14ac:dyDescent="0.35">
      <c r="A4476" t="str">
        <f t="shared" si="178"/>
        <v>che.wnd.0_25</v>
      </c>
      <c r="B4476" t="s">
        <v>669</v>
      </c>
      <c r="C4476" t="s">
        <v>103</v>
      </c>
      <c r="D4476" t="s">
        <v>2381</v>
      </c>
      <c r="E4476" s="235">
        <v>5.275984751774012E-3</v>
      </c>
      <c r="F4476" s="235">
        <v>6.3122831895348732E-3</v>
      </c>
      <c r="G4476" s="235">
        <v>7.5572485946767739E-3</v>
      </c>
      <c r="H4476" s="235">
        <v>8.9807817211098578E-3</v>
      </c>
      <c r="I4476" s="235">
        <v>1.056462269213008E-2</v>
      </c>
      <c r="J4476" s="235">
        <v>1.228999581999715E-2</v>
      </c>
      <c r="K4476" s="235">
        <v>1.410649011918806E-2</v>
      </c>
      <c r="L4476" s="235">
        <v>1.592731540464528E-2</v>
      </c>
      <c r="M4476" s="235">
        <v>1.7655505267115911E-2</v>
      </c>
      <c r="N4476" s="235">
        <v>1.923210343532036E-2</v>
      </c>
      <c r="O4476" s="235">
        <v>2.0585454877767761E-2</v>
      </c>
      <c r="P4476" s="235">
        <v>2.1651867747566531E-2</v>
      </c>
      <c r="Q4476" s="235">
        <v>2.2447154280296481E-2</v>
      </c>
      <c r="R4476" s="235">
        <v>2.30069305879348E-2</v>
      </c>
      <c r="S4476" s="235">
        <v>2.337507551054295E-2</v>
      </c>
      <c r="T4476" s="235">
        <v>2.3597426429060091E-2</v>
      </c>
      <c r="U4476" s="235">
        <v>2.3705186464778639E-2</v>
      </c>
      <c r="V4476" s="235">
        <v>2.3719681859594159E-2</v>
      </c>
      <c r="W4476" s="236">
        <f t="shared" si="179"/>
        <v>2.3734186118143832E-2</v>
      </c>
      <c r="X4476" s="236">
        <f t="shared" si="179"/>
        <v>2.3748699245847708E-2</v>
      </c>
      <c r="Y4476" s="236">
        <f t="shared" si="179"/>
        <v>2.3763221248129154E-2</v>
      </c>
      <c r="Z4476" s="236">
        <f t="shared" si="179"/>
        <v>2.3777752130414852E-2</v>
      </c>
    </row>
    <row r="4477" spans="1:26" x14ac:dyDescent="0.35">
      <c r="A4477" t="str">
        <f t="shared" si="178"/>
        <v>che.sol.25_50</v>
      </c>
      <c r="B4477" t="s">
        <v>669</v>
      </c>
      <c r="C4477" t="s">
        <v>105</v>
      </c>
      <c r="D4477" t="s">
        <v>2382</v>
      </c>
      <c r="E4477" s="235">
        <v>0.1194739259359629</v>
      </c>
      <c r="F4477" s="235">
        <v>0.13492958034954519</v>
      </c>
      <c r="G4477" s="235">
        <v>0.1523305458154163</v>
      </c>
      <c r="H4477" s="235">
        <v>0.17089557112080311</v>
      </c>
      <c r="I4477" s="235">
        <v>0.19031294934499021</v>
      </c>
      <c r="J4477" s="235">
        <v>0.21021071694586599</v>
      </c>
      <c r="K4477" s="235">
        <v>0.23004755331154211</v>
      </c>
      <c r="L4477" s="235">
        <v>0.24912992048224319</v>
      </c>
      <c r="M4477" s="235">
        <v>0.26683790268576568</v>
      </c>
      <c r="N4477" s="235">
        <v>0.2826822027187752</v>
      </c>
      <c r="O4477" s="235">
        <v>0.29622403573875761</v>
      </c>
      <c r="P4477" s="235">
        <v>0.30721671242029142</v>
      </c>
      <c r="Q4477" s="235">
        <v>0.31600529762873097</v>
      </c>
      <c r="R4477" s="235">
        <v>0.32298075817207988</v>
      </c>
      <c r="S4477" s="235">
        <v>0.32862850032936203</v>
      </c>
      <c r="T4477" s="235">
        <v>0.33334696868484531</v>
      </c>
      <c r="U4477" s="235">
        <v>0.33739978337722443</v>
      </c>
      <c r="V4477" s="235">
        <v>0.34102082588365318</v>
      </c>
      <c r="W4477" s="236">
        <f t="shared" si="179"/>
        <v>0.34468073014838574</v>
      </c>
      <c r="X4477" s="236">
        <f t="shared" si="179"/>
        <v>0.34837991324364803</v>
      </c>
      <c r="Y4477" s="236">
        <f t="shared" si="179"/>
        <v>0.3521187967177693</v>
      </c>
      <c r="Z4477" s="236">
        <f t="shared" si="179"/>
        <v>0.3558978066432204</v>
      </c>
    </row>
    <row r="4478" spans="1:26" x14ac:dyDescent="0.35">
      <c r="A4478" t="str">
        <f t="shared" si="178"/>
        <v>che.wnd.25_50</v>
      </c>
      <c r="B4478" t="s">
        <v>669</v>
      </c>
      <c r="C4478" t="s">
        <v>103</v>
      </c>
      <c r="D4478" t="s">
        <v>2382</v>
      </c>
      <c r="E4478" s="235">
        <v>5.275984751774012E-3</v>
      </c>
      <c r="F4478" s="235">
        <v>6.3122831895348732E-3</v>
      </c>
      <c r="G4478" s="235">
        <v>7.5572485946767739E-3</v>
      </c>
      <c r="H4478" s="235">
        <v>8.9858493160215238E-3</v>
      </c>
      <c r="I4478" s="235">
        <v>1.0574059351444631E-2</v>
      </c>
      <c r="J4478" s="235">
        <v>1.2294546656378941E-2</v>
      </c>
      <c r="K4478" s="235">
        <v>1.4089098416502891E-2</v>
      </c>
      <c r="L4478" s="235">
        <v>1.586332151912152E-2</v>
      </c>
      <c r="M4478" s="235">
        <v>1.7517228006933411E-2</v>
      </c>
      <c r="N4478" s="235">
        <v>1.9000846284915222E-2</v>
      </c>
      <c r="O4478" s="235">
        <v>2.0229016524204949E-2</v>
      </c>
      <c r="P4478" s="235">
        <v>2.116264693622625E-2</v>
      </c>
      <c r="Q4478" s="235">
        <v>2.1823668069999119E-2</v>
      </c>
      <c r="R4478" s="235">
        <v>2.22615896999394E-2</v>
      </c>
      <c r="S4478" s="235">
        <v>2.253457997184611E-2</v>
      </c>
      <c r="T4478" s="235">
        <v>2.26707450944434E-2</v>
      </c>
      <c r="U4478" s="235">
        <v>2.2715022408076279E-2</v>
      </c>
      <c r="V4478" s="235">
        <v>2.2695421334221259E-2</v>
      </c>
      <c r="W4478" s="236">
        <f t="shared" si="179"/>
        <v>2.2675837174375362E-2</v>
      </c>
      <c r="X4478" s="236">
        <f t="shared" si="179"/>
        <v>2.2656269913943282E-2</v>
      </c>
      <c r="Y4478" s="236">
        <f t="shared" si="179"/>
        <v>2.2636719538342304E-2</v>
      </c>
      <c r="Z4478" s="236">
        <f t="shared" si="179"/>
        <v>2.26171860330023E-2</v>
      </c>
    </row>
    <row r="4479" spans="1:26" x14ac:dyDescent="0.35">
      <c r="A4479" t="str">
        <f t="shared" si="178"/>
        <v>che.sol.50_75</v>
      </c>
      <c r="B4479" t="s">
        <v>669</v>
      </c>
      <c r="C4479" t="s">
        <v>105</v>
      </c>
      <c r="D4479" t="s">
        <v>2383</v>
      </c>
      <c r="E4479" s="235">
        <v>0.1194739259359629</v>
      </c>
      <c r="F4479" s="235">
        <v>0.13492958034954519</v>
      </c>
      <c r="G4479" s="235">
        <v>0.1523305458154163</v>
      </c>
      <c r="H4479" s="235">
        <v>0.17107735921670739</v>
      </c>
      <c r="I4479" s="235">
        <v>0.19084292629615601</v>
      </c>
      <c r="J4479" s="235">
        <v>0.21119035173663911</v>
      </c>
      <c r="K4479" s="235">
        <v>0.23154087209396551</v>
      </c>
      <c r="L4479" s="235">
        <v>0.25114980658545061</v>
      </c>
      <c r="M4479" s="235">
        <v>0.26934427369416453</v>
      </c>
      <c r="N4479" s="235">
        <v>0.28558206566009181</v>
      </c>
      <c r="O4479" s="235">
        <v>0.29939924783008492</v>
      </c>
      <c r="P4479" s="235">
        <v>0.31066753937537522</v>
      </c>
      <c r="Q4479" s="235">
        <v>0.31961004733201948</v>
      </c>
      <c r="R4479" s="235">
        <v>0.32667749334299018</v>
      </c>
      <c r="S4479" s="235">
        <v>0.33238644903325493</v>
      </c>
      <c r="T4479" s="235">
        <v>0.33714954512253209</v>
      </c>
      <c r="U4479" s="235">
        <v>0.34123628217957092</v>
      </c>
      <c r="V4479" s="235">
        <v>0.34486111818098369</v>
      </c>
      <c r="W4479" s="236">
        <f t="shared" si="179"/>
        <v>0.34852445957213174</v>
      </c>
      <c r="X4479" s="236">
        <f t="shared" si="179"/>
        <v>0.35222671538256506</v>
      </c>
      <c r="Y4479" s="236">
        <f t="shared" si="179"/>
        <v>0.35596829898681442</v>
      </c>
      <c r="Z4479" s="236">
        <f t="shared" si="179"/>
        <v>0.35974962815054634</v>
      </c>
    </row>
    <row r="4480" spans="1:26" x14ac:dyDescent="0.35">
      <c r="A4480" t="str">
        <f t="shared" si="178"/>
        <v>che.wnd.50_75</v>
      </c>
      <c r="B4480" t="s">
        <v>669</v>
      </c>
      <c r="C4480" t="s">
        <v>103</v>
      </c>
      <c r="D4480" t="s">
        <v>2383</v>
      </c>
      <c r="E4480" s="235">
        <v>5.275984751774012E-3</v>
      </c>
      <c r="F4480" s="235">
        <v>6.3122831895348732E-3</v>
      </c>
      <c r="G4480" s="235">
        <v>7.5572485946767739E-3</v>
      </c>
      <c r="H4480" s="235">
        <v>8.990585284872836E-3</v>
      </c>
      <c r="I4480" s="235">
        <v>1.0585050030427839E-2</v>
      </c>
      <c r="J4480" s="235">
        <v>1.2307832503489659E-2</v>
      </c>
      <c r="K4480" s="235">
        <v>1.409593553690822E-2</v>
      </c>
      <c r="L4480" s="235">
        <v>1.5850500401279801E-2</v>
      </c>
      <c r="M4480" s="235">
        <v>1.746922070168995E-2</v>
      </c>
      <c r="N4480" s="235">
        <v>1.8903604761039802E-2</v>
      </c>
      <c r="O4480" s="235">
        <v>2.0070236471186258E-2</v>
      </c>
      <c r="P4480" s="235">
        <v>2.094412301820367E-2</v>
      </c>
      <c r="Q4480" s="235">
        <v>2.1552943310610181E-2</v>
      </c>
      <c r="R4480" s="235">
        <v>2.1950007807126741E-2</v>
      </c>
      <c r="S4480" s="235">
        <v>2.2191796991017591E-2</v>
      </c>
      <c r="T4480" s="235">
        <v>2.2310717124537902E-2</v>
      </c>
      <c r="U4480" s="235">
        <v>2.2346897693555409E-2</v>
      </c>
      <c r="V4480" s="235">
        <v>2.232318903302755E-2</v>
      </c>
      <c r="W4480" s="236">
        <f t="shared" si="179"/>
        <v>2.22995055259054E-2</v>
      </c>
      <c r="X4480" s="236">
        <f t="shared" si="179"/>
        <v>2.2275847145502771E-2</v>
      </c>
      <c r="Y4480" s="236">
        <f t="shared" si="179"/>
        <v>2.2252213865161786E-2</v>
      </c>
      <c r="Z4480" s="236">
        <f t="shared" si="179"/>
        <v>2.2228605658252847E-2</v>
      </c>
    </row>
    <row r="4481" spans="1:26" x14ac:dyDescent="0.35">
      <c r="A4481" t="str">
        <f t="shared" si="178"/>
        <v>che.sol.75_100</v>
      </c>
      <c r="B4481" t="s">
        <v>669</v>
      </c>
      <c r="C4481" t="s">
        <v>105</v>
      </c>
      <c r="D4481" t="s">
        <v>2384</v>
      </c>
      <c r="E4481" s="235">
        <v>0.1194739259359629</v>
      </c>
      <c r="F4481" s="235">
        <v>0.13492958034954519</v>
      </c>
      <c r="G4481" s="235">
        <v>0.1523305458154163</v>
      </c>
      <c r="H4481" s="235">
        <v>0.17123590587528861</v>
      </c>
      <c r="I4481" s="235">
        <v>0.19127514327897699</v>
      </c>
      <c r="J4481" s="235">
        <v>0.21193536152982431</v>
      </c>
      <c r="K4481" s="235">
        <v>0.23260511340779849</v>
      </c>
      <c r="L4481" s="235">
        <v>0.25249477413811389</v>
      </c>
      <c r="M4481" s="235">
        <v>0.27092778397244849</v>
      </c>
      <c r="N4481" s="235">
        <v>0.28730919951354722</v>
      </c>
      <c r="O4481" s="235">
        <v>0.30118727385274519</v>
      </c>
      <c r="P4481" s="235">
        <v>0.31253001898263011</v>
      </c>
      <c r="Q4481" s="235">
        <v>0.32149344381262962</v>
      </c>
      <c r="R4481" s="235">
        <v>0.32856051121466862</v>
      </c>
      <c r="S4481" s="235">
        <v>0.33428699518751248</v>
      </c>
      <c r="T4481" s="235">
        <v>0.33905082056452762</v>
      </c>
      <c r="U4481" s="235">
        <v>0.34314067097394968</v>
      </c>
      <c r="V4481" s="235">
        <v>0.34677397179417913</v>
      </c>
      <c r="W4481" s="236">
        <f t="shared" si="179"/>
        <v>0.35044574335240886</v>
      </c>
      <c r="X4481" s="236">
        <f t="shared" si="179"/>
        <v>0.35415639299109564</v>
      </c>
      <c r="Y4481" s="236">
        <f t="shared" si="179"/>
        <v>0.35790633236578939</v>
      </c>
      <c r="Z4481" s="236">
        <f t="shared" si="179"/>
        <v>0.3616959774908019</v>
      </c>
    </row>
    <row r="4482" spans="1:26" x14ac:dyDescent="0.35">
      <c r="A4482" t="str">
        <f t="shared" si="178"/>
        <v>che.wnd.75_100</v>
      </c>
      <c r="B4482" t="s">
        <v>669</v>
      </c>
      <c r="C4482" t="s">
        <v>103</v>
      </c>
      <c r="D4482" t="s">
        <v>2384</v>
      </c>
      <c r="E4482" s="235">
        <v>5.275984751774012E-3</v>
      </c>
      <c r="F4482" s="235">
        <v>6.3122831895348732E-3</v>
      </c>
      <c r="G4482" s="235">
        <v>7.5572485946767739E-3</v>
      </c>
      <c r="H4482" s="235">
        <v>8.9951024052625384E-3</v>
      </c>
      <c r="I4482" s="235">
        <v>1.0596689453718821E-2</v>
      </c>
      <c r="J4482" s="235">
        <v>1.232517024265686E-2</v>
      </c>
      <c r="K4482" s="235">
        <v>1.4114632847240689E-2</v>
      </c>
      <c r="L4482" s="235">
        <v>1.5865332700098721E-2</v>
      </c>
      <c r="M4482" s="235">
        <v>1.747040875333181E-2</v>
      </c>
      <c r="N4482" s="235">
        <v>1.8881942578611598E-2</v>
      </c>
      <c r="O4482" s="235">
        <v>2.002162279310991E-2</v>
      </c>
      <c r="P4482" s="235">
        <v>2.087800159132213E-2</v>
      </c>
      <c r="Q4482" s="235">
        <v>2.1470429909558449E-2</v>
      </c>
      <c r="R4482" s="235">
        <v>2.1867912093259459E-2</v>
      </c>
      <c r="S4482" s="235">
        <v>2.210250166367651E-2</v>
      </c>
      <c r="T4482" s="235">
        <v>2.221685016996032E-2</v>
      </c>
      <c r="U4482" s="235">
        <v>2.2251317709142789E-2</v>
      </c>
      <c r="V4482" s="235">
        <v>2.2228159813754981E-2</v>
      </c>
      <c r="W4482" s="236">
        <f t="shared" si="179"/>
        <v>2.2205026019776617E-2</v>
      </c>
      <c r="X4482" s="236">
        <f t="shared" si="179"/>
        <v>2.2181916302124335E-2</v>
      </c>
      <c r="Y4482" s="236">
        <f t="shared" si="179"/>
        <v>2.2158830635740874E-2</v>
      </c>
      <c r="Z4482" s="236">
        <f t="shared" si="179"/>
        <v>2.2135768995595051E-2</v>
      </c>
    </row>
    <row r="4483" spans="1:26" x14ac:dyDescent="0.35">
      <c r="A4483" t="str">
        <f t="shared" si="178"/>
        <v>syr.sol.0_0</v>
      </c>
      <c r="B4483" t="s">
        <v>1680</v>
      </c>
      <c r="C4483" t="s">
        <v>105</v>
      </c>
      <c r="D4483" t="s">
        <v>2380</v>
      </c>
      <c r="E4483" s="235">
        <v>2.090400227663932E-2</v>
      </c>
      <c r="F4483" s="235">
        <v>2.3238427330968741E-2</v>
      </c>
      <c r="G4483" s="235">
        <v>2.5784977101884151E-2</v>
      </c>
      <c r="H4483" s="235">
        <v>2.8523010345819149E-2</v>
      </c>
      <c r="I4483" s="235">
        <v>3.1460164405327368E-2</v>
      </c>
      <c r="J4483" s="235">
        <v>3.4590724557257473E-2</v>
      </c>
      <c r="K4483" s="235">
        <v>3.7913867827805009E-2</v>
      </c>
      <c r="L4483" s="235">
        <v>4.138315222475205E-2</v>
      </c>
      <c r="M4483" s="235">
        <v>4.5008204905001757E-2</v>
      </c>
      <c r="N4483" s="235">
        <v>4.8761481356197602E-2</v>
      </c>
      <c r="O4483" s="235">
        <v>5.2639744983810591E-2</v>
      </c>
      <c r="P4483" s="235">
        <v>5.660612148758238E-2</v>
      </c>
      <c r="Q4483" s="235">
        <v>6.0610242346617139E-2</v>
      </c>
      <c r="R4483" s="235">
        <v>6.4641589518515258E-2</v>
      </c>
      <c r="S4483" s="235">
        <v>6.8701963041991179E-2</v>
      </c>
      <c r="T4483" s="235">
        <v>7.2754689684551094E-2</v>
      </c>
      <c r="U4483" s="235">
        <v>7.6814348751658851E-2</v>
      </c>
      <c r="V4483" s="235">
        <v>8.0836373986807264E-2</v>
      </c>
      <c r="W4483" s="236">
        <f t="shared" si="179"/>
        <v>8.5068993821207833E-2</v>
      </c>
      <c r="X4483" s="236">
        <f t="shared" si="179"/>
        <v>8.9523235059179584E-2</v>
      </c>
      <c r="Y4483" s="236">
        <f t="shared" si="179"/>
        <v>9.4210701872238622E-2</v>
      </c>
      <c r="Z4483" s="236">
        <f t="shared" si="179"/>
        <v>9.9143606030239501E-2</v>
      </c>
    </row>
    <row r="4484" spans="1:26" x14ac:dyDescent="0.35">
      <c r="A4484" t="str">
        <f t="shared" si="178"/>
        <v>syr.wnd.0_0</v>
      </c>
      <c r="B4484" t="s">
        <v>1680</v>
      </c>
      <c r="C4484" t="s">
        <v>103</v>
      </c>
      <c r="D4484" t="s">
        <v>2380</v>
      </c>
      <c r="E4484" s="235">
        <v>1.3411818198819319E-2</v>
      </c>
      <c r="F4484" s="235">
        <v>1.4420541165920399E-2</v>
      </c>
      <c r="G4484" s="235">
        <v>1.5395610951940151E-2</v>
      </c>
      <c r="H4484" s="235">
        <v>1.6304436559963571E-2</v>
      </c>
      <c r="I4484" s="235">
        <v>1.7144876215296759E-2</v>
      </c>
      <c r="J4484" s="235">
        <v>1.7907684156724051E-2</v>
      </c>
      <c r="K4484" s="235">
        <v>1.8575723220013631E-2</v>
      </c>
      <c r="L4484" s="235">
        <v>1.9152928986047819E-2</v>
      </c>
      <c r="M4484" s="235">
        <v>1.96502549762172E-2</v>
      </c>
      <c r="N4484" s="235">
        <v>2.0071275563831301E-2</v>
      </c>
      <c r="O4484" s="235">
        <v>2.0424208087341029E-2</v>
      </c>
      <c r="P4484" s="235">
        <v>2.0696873605827979E-2</v>
      </c>
      <c r="Q4484" s="235">
        <v>2.0911136997884341E-2</v>
      </c>
      <c r="R4484" s="235">
        <v>2.1075750945744862E-2</v>
      </c>
      <c r="S4484" s="235">
        <v>2.1199734111410361E-2</v>
      </c>
      <c r="T4484" s="235">
        <v>2.1287804530642201E-2</v>
      </c>
      <c r="U4484" s="235">
        <v>2.134728953974158E-2</v>
      </c>
      <c r="V4484" s="235">
        <v>2.1383197621466839E-2</v>
      </c>
      <c r="W4484" s="236">
        <f t="shared" si="179"/>
        <v>2.1419166103850026E-2</v>
      </c>
      <c r="X4484" s="236">
        <f t="shared" si="179"/>
        <v>2.1455195088490538E-2</v>
      </c>
      <c r="Y4484" s="236">
        <f t="shared" si="179"/>
        <v>2.1491284677158676E-2</v>
      </c>
      <c r="Z4484" s="236">
        <f t="shared" si="179"/>
        <v>2.152743497179592E-2</v>
      </c>
    </row>
    <row r="4485" spans="1:26" x14ac:dyDescent="0.35">
      <c r="A4485" t="str">
        <f t="shared" si="178"/>
        <v>syr.sol.0_25</v>
      </c>
      <c r="B4485" t="s">
        <v>1680</v>
      </c>
      <c r="C4485" t="s">
        <v>105</v>
      </c>
      <c r="D4485" t="s">
        <v>2381</v>
      </c>
      <c r="E4485" s="235">
        <v>2.090400227663932E-2</v>
      </c>
      <c r="F4485" s="235">
        <v>2.3238427330968741E-2</v>
      </c>
      <c r="G4485" s="235">
        <v>2.5784977101884151E-2</v>
      </c>
      <c r="H4485" s="235">
        <v>2.8523010345819149E-2</v>
      </c>
      <c r="I4485" s="235">
        <v>3.1551081463113431E-2</v>
      </c>
      <c r="J4485" s="235">
        <v>3.4942437972336857E-2</v>
      </c>
      <c r="K4485" s="235">
        <v>3.8762811696971052E-2</v>
      </c>
      <c r="L4485" s="235">
        <v>4.3041065518848107E-2</v>
      </c>
      <c r="M4485" s="235">
        <v>4.7874101155915699E-2</v>
      </c>
      <c r="N4485" s="235">
        <v>5.3328059397615361E-2</v>
      </c>
      <c r="O4485" s="235">
        <v>5.9503729491441393E-2</v>
      </c>
      <c r="P4485" s="235">
        <v>6.6461564623919972E-2</v>
      </c>
      <c r="Q4485" s="235">
        <v>7.4290205245752375E-2</v>
      </c>
      <c r="R4485" s="235">
        <v>8.3094701788065689E-2</v>
      </c>
      <c r="S4485" s="235">
        <v>9.3027449967330852E-2</v>
      </c>
      <c r="T4485" s="235">
        <v>0.1041895159181163</v>
      </c>
      <c r="U4485" s="235">
        <v>0.116152102321359</v>
      </c>
      <c r="V4485" s="235">
        <v>0.12861820206095481</v>
      </c>
      <c r="W4485" s="236">
        <f t="shared" si="179"/>
        <v>0.14242223404294427</v>
      </c>
      <c r="X4485" s="236">
        <f t="shared" si="179"/>
        <v>0.15770779271327509</v>
      </c>
      <c r="Y4485" s="236">
        <f t="shared" si="179"/>
        <v>0.17463388388496853</v>
      </c>
      <c r="Z4485" s="236">
        <f t="shared" si="179"/>
        <v>0.19337657877308925</v>
      </c>
    </row>
    <row r="4486" spans="1:26" x14ac:dyDescent="0.35">
      <c r="A4486" t="str">
        <f t="shared" si="178"/>
        <v>syr.wnd.0_25</v>
      </c>
      <c r="B4486" t="s">
        <v>1680</v>
      </c>
      <c r="C4486" t="s">
        <v>103</v>
      </c>
      <c r="D4486" t="s">
        <v>2381</v>
      </c>
      <c r="E4486" s="235">
        <v>1.3411818198819319E-2</v>
      </c>
      <c r="F4486" s="235">
        <v>1.4420541165920399E-2</v>
      </c>
      <c r="G4486" s="235">
        <v>1.5395610951940151E-2</v>
      </c>
      <c r="H4486" s="235">
        <v>1.6304436559963571E-2</v>
      </c>
      <c r="I4486" s="235">
        <v>1.716884290669379E-2</v>
      </c>
      <c r="J4486" s="235">
        <v>1.7991972915139751E-2</v>
      </c>
      <c r="K4486" s="235">
        <v>1.8757769486645232E-2</v>
      </c>
      <c r="L4486" s="235">
        <v>1.9472183689600731E-2</v>
      </c>
      <c r="M4486" s="235">
        <v>2.0146389201214289E-2</v>
      </c>
      <c r="N4486" s="235">
        <v>2.0782519164326281E-2</v>
      </c>
      <c r="O4486" s="235">
        <v>2.136714127277756E-2</v>
      </c>
      <c r="P4486" s="235">
        <v>2.1915047346324192E-2</v>
      </c>
      <c r="Q4486" s="235">
        <v>2.2435920085213369E-2</v>
      </c>
      <c r="R4486" s="235">
        <v>2.292991467096625E-2</v>
      </c>
      <c r="S4486" s="235">
        <v>2.340140816023693E-2</v>
      </c>
      <c r="T4486" s="235">
        <v>2.382510923138826E-2</v>
      </c>
      <c r="U4486" s="235">
        <v>2.4181757225789469E-2</v>
      </c>
      <c r="V4486" s="235">
        <v>2.445915952672624E-2</v>
      </c>
      <c r="W4486" s="236">
        <f t="shared" si="179"/>
        <v>2.4739744062760589E-2</v>
      </c>
      <c r="X4486" s="236">
        <f t="shared" si="179"/>
        <v>2.5023547339069949E-2</v>
      </c>
      <c r="Y4486" s="236">
        <f t="shared" si="179"/>
        <v>2.5310606279602819E-2</v>
      </c>
      <c r="Z4486" s="236">
        <f t="shared" si="179"/>
        <v>2.5600958231882718E-2</v>
      </c>
    </row>
    <row r="4487" spans="1:26" x14ac:dyDescent="0.35">
      <c r="A4487" t="str">
        <f t="shared" si="178"/>
        <v>syr.sol.25_50</v>
      </c>
      <c r="B4487" t="s">
        <v>1680</v>
      </c>
      <c r="C4487" t="s">
        <v>105</v>
      </c>
      <c r="D4487" t="s">
        <v>2382</v>
      </c>
      <c r="E4487" s="235">
        <v>2.090400227663932E-2</v>
      </c>
      <c r="F4487" s="235">
        <v>2.3238427330968741E-2</v>
      </c>
      <c r="G4487" s="235">
        <v>2.5784977101884151E-2</v>
      </c>
      <c r="H4487" s="235">
        <v>2.9523665224131031E-2</v>
      </c>
      <c r="I4487" s="235">
        <v>3.4332564612907561E-2</v>
      </c>
      <c r="J4487" s="235">
        <v>4.0098037360557108E-2</v>
      </c>
      <c r="K4487" s="235">
        <v>4.6994555610797052E-2</v>
      </c>
      <c r="L4487" s="235">
        <v>5.5193952964750922E-2</v>
      </c>
      <c r="M4487" s="235">
        <v>6.4923265292574153E-2</v>
      </c>
      <c r="N4487" s="235">
        <v>7.6367823337469415E-2</v>
      </c>
      <c r="O4487" s="235">
        <v>8.9808504167903563E-2</v>
      </c>
      <c r="P4487" s="235">
        <v>0.1054712664854381</v>
      </c>
      <c r="Q4487" s="235">
        <v>0.12356739371100239</v>
      </c>
      <c r="R4487" s="235">
        <v>0.14432036586785271</v>
      </c>
      <c r="S4487" s="235">
        <v>0.16790538192108639</v>
      </c>
      <c r="T4487" s="235">
        <v>0.19440190702584639</v>
      </c>
      <c r="U4487" s="235">
        <v>0.2228901436424888</v>
      </c>
      <c r="V4487" s="235">
        <v>0.25263605030883679</v>
      </c>
      <c r="W4487" s="236">
        <f t="shared" si="179"/>
        <v>0.28635171063473791</v>
      </c>
      <c r="X4487" s="236">
        <f t="shared" si="179"/>
        <v>0.32456690992121856</v>
      </c>
      <c r="Y4487" s="236">
        <f t="shared" si="179"/>
        <v>0.36788213621039545</v>
      </c>
      <c r="Z4487" s="236">
        <f t="shared" si="179"/>
        <v>0.41697801595231654</v>
      </c>
    </row>
    <row r="4488" spans="1:26" x14ac:dyDescent="0.35">
      <c r="A4488" t="str">
        <f t="shared" si="178"/>
        <v>syr.wnd.25_50</v>
      </c>
      <c r="B4488" t="s">
        <v>1680</v>
      </c>
      <c r="C4488" t="s">
        <v>103</v>
      </c>
      <c r="D4488" t="s">
        <v>2382</v>
      </c>
      <c r="E4488" s="235">
        <v>1.3411818198819319E-2</v>
      </c>
      <c r="F4488" s="235">
        <v>1.4420541165920399E-2</v>
      </c>
      <c r="G4488" s="235">
        <v>1.5395610951940151E-2</v>
      </c>
      <c r="H4488" s="235">
        <v>1.6624184401139691E-2</v>
      </c>
      <c r="I4488" s="235">
        <v>1.797513282162751E-2</v>
      </c>
      <c r="J4488" s="235">
        <v>1.93047564584942E-2</v>
      </c>
      <c r="K4488" s="235">
        <v>2.0622007997321681E-2</v>
      </c>
      <c r="L4488" s="235">
        <v>2.1910099084057801E-2</v>
      </c>
      <c r="M4488" s="235">
        <v>2.313347299538741E-2</v>
      </c>
      <c r="N4488" s="235">
        <v>2.430182067081773E-2</v>
      </c>
      <c r="O4488" s="235">
        <v>2.5412461889601778E-2</v>
      </c>
      <c r="P4488" s="235">
        <v>2.6412279917550349E-2</v>
      </c>
      <c r="Q4488" s="235">
        <v>2.731376688981928E-2</v>
      </c>
      <c r="R4488" s="235">
        <v>2.8069821465660859E-2</v>
      </c>
      <c r="S4488" s="235">
        <v>2.869683114169734E-2</v>
      </c>
      <c r="T4488" s="235">
        <v>2.9178679292952731E-2</v>
      </c>
      <c r="U4488" s="235">
        <v>2.9427592971113019E-2</v>
      </c>
      <c r="V4488" s="235">
        <v>2.945862295112267E-2</v>
      </c>
      <c r="W4488" s="236">
        <f t="shared" si="179"/>
        <v>2.9489685650752315E-2</v>
      </c>
      <c r="X4488" s="236">
        <f t="shared" si="179"/>
        <v>2.9520781104503218E-2</v>
      </c>
      <c r="Y4488" s="236">
        <f t="shared" si="179"/>
        <v>2.9551909346913027E-2</v>
      </c>
      <c r="Z4488" s="236">
        <f t="shared" si="179"/>
        <v>2.9583070412555802E-2</v>
      </c>
    </row>
    <row r="4489" spans="1:26" x14ac:dyDescent="0.35">
      <c r="A4489" t="str">
        <f t="shared" si="178"/>
        <v>syr.sol.50_75</v>
      </c>
      <c r="B4489" t="s">
        <v>1680</v>
      </c>
      <c r="C4489" t="s">
        <v>105</v>
      </c>
      <c r="D4489" t="s">
        <v>2383</v>
      </c>
      <c r="E4489" s="235">
        <v>2.090400227663932E-2</v>
      </c>
      <c r="F4489" s="235">
        <v>2.3238427330968741E-2</v>
      </c>
      <c r="G4489" s="235">
        <v>2.5784977101884151E-2</v>
      </c>
      <c r="H4489" s="235">
        <v>3.0673522583650671E-2</v>
      </c>
      <c r="I4489" s="235">
        <v>3.7676271079931142E-2</v>
      </c>
      <c r="J4489" s="235">
        <v>4.6568603091904269E-2</v>
      </c>
      <c r="K4489" s="235">
        <v>5.77720732535544E-2</v>
      </c>
      <c r="L4489" s="235">
        <v>7.1724470181404251E-2</v>
      </c>
      <c r="M4489" s="235">
        <v>8.8930794296723875E-2</v>
      </c>
      <c r="N4489" s="235">
        <v>0.1098999999793422</v>
      </c>
      <c r="O4489" s="235">
        <v>0.13515532476756631</v>
      </c>
      <c r="P4489" s="235">
        <v>0.16506955382842639</v>
      </c>
      <c r="Q4489" s="235">
        <v>0.19970206680133001</v>
      </c>
      <c r="R4489" s="235">
        <v>0.23876718601990049</v>
      </c>
      <c r="S4489" s="235">
        <v>0.28182332474150812</v>
      </c>
      <c r="T4489" s="235">
        <v>0.32745810936020192</v>
      </c>
      <c r="U4489" s="235">
        <v>0.37329123846180667</v>
      </c>
      <c r="V4489" s="235">
        <v>0.41732961729015627</v>
      </c>
      <c r="W4489" s="236">
        <f t="shared" si="179"/>
        <v>0.46656334658486209</v>
      </c>
      <c r="X4489" s="236">
        <f t="shared" si="179"/>
        <v>0.52160533870070169</v>
      </c>
      <c r="Y4489" s="236">
        <f t="shared" si="179"/>
        <v>0.5831408132520054</v>
      </c>
      <c r="Z4489" s="236">
        <f t="shared" si="179"/>
        <v>0.65193582743472178</v>
      </c>
    </row>
    <row r="4490" spans="1:26" x14ac:dyDescent="0.35">
      <c r="A4490" t="str">
        <f t="shared" si="178"/>
        <v>syr.wnd.50_75</v>
      </c>
      <c r="B4490" t="s">
        <v>1680</v>
      </c>
      <c r="C4490" t="s">
        <v>103</v>
      </c>
      <c r="D4490" t="s">
        <v>2383</v>
      </c>
      <c r="E4490" s="235">
        <v>1.3411818198819319E-2</v>
      </c>
      <c r="F4490" s="235">
        <v>1.4420541165920399E-2</v>
      </c>
      <c r="G4490" s="235">
        <v>1.5395610951940151E-2</v>
      </c>
      <c r="H4490" s="235">
        <v>1.7051989469143949E-2</v>
      </c>
      <c r="I4490" s="235">
        <v>1.909333500520858E-2</v>
      </c>
      <c r="J4490" s="235">
        <v>2.1211215255578258E-2</v>
      </c>
      <c r="K4490" s="235">
        <v>2.3404428171920639E-2</v>
      </c>
      <c r="L4490" s="235">
        <v>2.557696630110198E-2</v>
      </c>
      <c r="M4490" s="235">
        <v>2.7717129593970678E-2</v>
      </c>
      <c r="N4490" s="235">
        <v>2.9713693728763538E-2</v>
      </c>
      <c r="O4490" s="235">
        <v>3.1491897985452232E-2</v>
      </c>
      <c r="P4490" s="235">
        <v>3.3008273196629689E-2</v>
      </c>
      <c r="Q4490" s="235">
        <v>3.4147484573076488E-2</v>
      </c>
      <c r="R4490" s="235">
        <v>3.4854109395260333E-2</v>
      </c>
      <c r="S4490" s="235">
        <v>3.5148538460910317E-2</v>
      </c>
      <c r="T4490" s="235">
        <v>3.501400355207087E-2</v>
      </c>
      <c r="U4490" s="235">
        <v>3.4500523232778538E-2</v>
      </c>
      <c r="V4490" s="235">
        <v>3.3693827756021227E-2</v>
      </c>
      <c r="W4490" s="236">
        <f t="shared" si="179"/>
        <v>3.2905994532100781E-2</v>
      </c>
      <c r="X4490" s="236">
        <f t="shared" si="179"/>
        <v>3.2136582521501873E-2</v>
      </c>
      <c r="Y4490" s="236">
        <f t="shared" si="179"/>
        <v>3.1385160997149365E-2</v>
      </c>
      <c r="Z4490" s="236">
        <f t="shared" si="179"/>
        <v>3.0651309303281551E-2</v>
      </c>
    </row>
    <row r="4491" spans="1:26" x14ac:dyDescent="0.35">
      <c r="A4491" t="str">
        <f t="shared" si="178"/>
        <v>syr.sol.75_100</v>
      </c>
      <c r="B4491" t="s">
        <v>1680</v>
      </c>
      <c r="C4491" t="s">
        <v>105</v>
      </c>
      <c r="D4491" t="s">
        <v>2384</v>
      </c>
      <c r="E4491" s="235">
        <v>2.090400227663932E-2</v>
      </c>
      <c r="F4491" s="235">
        <v>2.3238427330968741E-2</v>
      </c>
      <c r="G4491" s="235">
        <v>2.5784977101884151E-2</v>
      </c>
      <c r="H4491" s="235">
        <v>3.1886438760779123E-2</v>
      </c>
      <c r="I4491" s="235">
        <v>4.1331329422239348E-2</v>
      </c>
      <c r="J4491" s="235">
        <v>5.3873617907962988E-2</v>
      </c>
      <c r="K4491" s="235">
        <v>7.030339261397707E-2</v>
      </c>
      <c r="L4491" s="235">
        <v>9.1435910288271152E-2</v>
      </c>
      <c r="M4491" s="235">
        <v>0.1181760007477355</v>
      </c>
      <c r="N4491" s="235">
        <v>0.15133079269136249</v>
      </c>
      <c r="O4491" s="235">
        <v>0.19137786278913549</v>
      </c>
      <c r="P4491" s="235">
        <v>0.23803406040000011</v>
      </c>
      <c r="Q4491" s="235">
        <v>0.29028361878561948</v>
      </c>
      <c r="R4491" s="235">
        <v>0.3459139006896178</v>
      </c>
      <c r="S4491" s="235">
        <v>0.40233571452814471</v>
      </c>
      <c r="T4491" s="235">
        <v>0.45671091804553859</v>
      </c>
      <c r="U4491" s="235">
        <v>0.50591567764498557</v>
      </c>
      <c r="V4491" s="235">
        <v>0.54780055464922306</v>
      </c>
      <c r="W4491" s="236">
        <f t="shared" si="179"/>
        <v>0.59315309039419473</v>
      </c>
      <c r="X4491" s="236">
        <f t="shared" si="179"/>
        <v>0.64226037315620077</v>
      </c>
      <c r="Y4491" s="236">
        <f t="shared" si="179"/>
        <v>0.69543325931692634</v>
      </c>
      <c r="Z4491" s="236">
        <f t="shared" si="179"/>
        <v>0.75300834113043247</v>
      </c>
    </row>
    <row r="4492" spans="1:26" x14ac:dyDescent="0.35">
      <c r="A4492" t="str">
        <f t="shared" si="178"/>
        <v>syr.wnd.75_100</v>
      </c>
      <c r="B4492" t="s">
        <v>1680</v>
      </c>
      <c r="C4492" t="s">
        <v>103</v>
      </c>
      <c r="D4492" t="s">
        <v>2384</v>
      </c>
      <c r="E4492" s="235">
        <v>1.3411818198819319E-2</v>
      </c>
      <c r="F4492" s="235">
        <v>1.4420541165920399E-2</v>
      </c>
      <c r="G4492" s="235">
        <v>1.5395610951940151E-2</v>
      </c>
      <c r="H4492" s="235">
        <v>1.7602046314405369E-2</v>
      </c>
      <c r="I4492" s="235">
        <v>2.0591329074180709E-2</v>
      </c>
      <c r="J4492" s="235">
        <v>2.386453936203263E-2</v>
      </c>
      <c r="K4492" s="235">
        <v>2.734159917158727E-2</v>
      </c>
      <c r="L4492" s="235">
        <v>3.0878691682595261E-2</v>
      </c>
      <c r="M4492" s="235">
        <v>3.4373879795064392E-2</v>
      </c>
      <c r="N4492" s="235">
        <v>3.748065351658561E-2</v>
      </c>
      <c r="O4492" s="235">
        <v>4.0016160567456917E-2</v>
      </c>
      <c r="P4492" s="235">
        <v>4.1762016913908309E-2</v>
      </c>
      <c r="Q4492" s="235">
        <v>4.2631627123375343E-2</v>
      </c>
      <c r="R4492" s="235">
        <v>4.2582044707265072E-2</v>
      </c>
      <c r="S4492" s="235">
        <v>4.1800791468880737E-2</v>
      </c>
      <c r="T4492" s="235">
        <v>4.0408363212830922E-2</v>
      </c>
      <c r="U4492" s="235">
        <v>3.8675227529298521E-2</v>
      </c>
      <c r="V4492" s="235">
        <v>3.6758913404324287E-2</v>
      </c>
      <c r="W4492" s="236">
        <f t="shared" si="179"/>
        <v>3.4937550493865696E-2</v>
      </c>
      <c r="X4492" s="236">
        <f t="shared" si="179"/>
        <v>3.320643407179226E-2</v>
      </c>
      <c r="Y4492" s="236">
        <f t="shared" si="179"/>
        <v>3.1561092525873878E-2</v>
      </c>
      <c r="Z4492" s="236">
        <f t="shared" si="179"/>
        <v>2.9997275807248671E-2</v>
      </c>
    </row>
    <row r="4493" spans="1:26" x14ac:dyDescent="0.35">
      <c r="A4493" t="str">
        <f t="shared" si="178"/>
        <v>twn.sol.0_0</v>
      </c>
      <c r="B4493" t="s">
        <v>1760</v>
      </c>
      <c r="C4493" t="s">
        <v>105</v>
      </c>
      <c r="D4493" t="s">
        <v>2380</v>
      </c>
      <c r="E4493" s="235">
        <v>3.4613434560606289E-2</v>
      </c>
      <c r="F4493" s="235">
        <v>4.0160954756483479E-2</v>
      </c>
      <c r="G4493" s="235">
        <v>4.6651855555125153E-2</v>
      </c>
      <c r="H4493" s="235">
        <v>5.4439968837235793E-2</v>
      </c>
      <c r="I4493" s="235">
        <v>6.3523017055644851E-2</v>
      </c>
      <c r="J4493" s="235">
        <v>7.4021754448218957E-2</v>
      </c>
      <c r="K4493" s="235">
        <v>8.6033584612266747E-2</v>
      </c>
      <c r="L4493" s="235">
        <v>9.9636828478578271E-2</v>
      </c>
      <c r="M4493" s="235">
        <v>0.11494150388327661</v>
      </c>
      <c r="N4493" s="235">
        <v>0.13200957528132029</v>
      </c>
      <c r="O4493" s="235">
        <v>0.15091335100023021</v>
      </c>
      <c r="P4493" s="235">
        <v>0.17158714282172649</v>
      </c>
      <c r="Q4493" s="235">
        <v>0.19398610979004011</v>
      </c>
      <c r="R4493" s="235">
        <v>0.21790933827887149</v>
      </c>
      <c r="S4493" s="235">
        <v>0.2431044088486127</v>
      </c>
      <c r="T4493" s="235">
        <v>0.26909837720675789</v>
      </c>
      <c r="U4493" s="235">
        <v>0.29526825642393512</v>
      </c>
      <c r="V4493" s="235">
        <v>0.32102576985813908</v>
      </c>
      <c r="W4493" s="236">
        <f t="shared" si="179"/>
        <v>0.3490302214032947</v>
      </c>
      <c r="X4493" s="236">
        <f t="shared" si="179"/>
        <v>0.37947762108526667</v>
      </c>
      <c r="Y4493" s="236">
        <f t="shared" si="179"/>
        <v>0.41258107772318509</v>
      </c>
      <c r="Z4493" s="236">
        <f t="shared" ref="Z4493:Z4556" si="180">IF(Y4493=0,0,Y4493*(Y4493/X4493))</f>
        <v>0.44857229053034625</v>
      </c>
    </row>
    <row r="4494" spans="1:26" x14ac:dyDescent="0.35">
      <c r="A4494" t="str">
        <f t="shared" ref="A4494:A4557" si="181">LOWER(B4494)&amp;"."&amp;C4494&amp;"."&amp;D4494</f>
        <v>twn.wnd.0_0</v>
      </c>
      <c r="B4494" t="s">
        <v>1760</v>
      </c>
      <c r="C4494" t="s">
        <v>103</v>
      </c>
      <c r="D4494" t="s">
        <v>2380</v>
      </c>
      <c r="E4494" s="235">
        <v>1.573664456235618E-2</v>
      </c>
      <c r="F4494" s="235">
        <v>1.7443638943758361E-2</v>
      </c>
      <c r="G4494" s="235">
        <v>1.9109347168101701E-2</v>
      </c>
      <c r="H4494" s="235">
        <v>2.0740486922645129E-2</v>
      </c>
      <c r="I4494" s="235">
        <v>2.227513795858637E-2</v>
      </c>
      <c r="J4494" s="235">
        <v>2.3673331326204729E-2</v>
      </c>
      <c r="K4494" s="235">
        <v>2.489838081509092E-2</v>
      </c>
      <c r="L4494" s="235">
        <v>2.593518433325059E-2</v>
      </c>
      <c r="M4494" s="235">
        <v>2.6770302543472822E-2</v>
      </c>
      <c r="N4494" s="235">
        <v>2.7399060150629689E-2</v>
      </c>
      <c r="O4494" s="235">
        <v>2.784247720390283E-2</v>
      </c>
      <c r="P4494" s="235">
        <v>2.8088130965073569E-2</v>
      </c>
      <c r="Q4494" s="235">
        <v>2.819494152499365E-2</v>
      </c>
      <c r="R4494" s="235">
        <v>2.8160620508884932E-2</v>
      </c>
      <c r="S4494" s="235">
        <v>2.8023704110583209E-2</v>
      </c>
      <c r="T4494" s="235">
        <v>2.7796912820751269E-2</v>
      </c>
      <c r="U4494" s="235">
        <v>2.7500537574054119E-2</v>
      </c>
      <c r="V4494" s="235">
        <v>2.7154522170814412E-2</v>
      </c>
      <c r="W4494" s="236">
        <f t="shared" ref="W4494:Z4557" si="182">IF(V4494=0,0,V4494*(V4494/U4494))</f>
        <v>2.6812860379170723E-2</v>
      </c>
      <c r="X4494" s="236">
        <f t="shared" si="182"/>
        <v>2.6475497421405786E-2</v>
      </c>
      <c r="Y4494" s="236">
        <f t="shared" si="182"/>
        <v>2.6142379209022817E-2</v>
      </c>
      <c r="Z4494" s="236">
        <f t="shared" si="180"/>
        <v>2.5813452334073665E-2</v>
      </c>
    </row>
    <row r="4495" spans="1:26" x14ac:dyDescent="0.35">
      <c r="A4495" t="str">
        <f t="shared" si="181"/>
        <v>twn.sol.0_25</v>
      </c>
      <c r="B4495" t="s">
        <v>1760</v>
      </c>
      <c r="C4495" t="s">
        <v>105</v>
      </c>
      <c r="D4495" t="s">
        <v>2381</v>
      </c>
      <c r="E4495" s="235">
        <v>3.4613434560606289E-2</v>
      </c>
      <c r="F4495" s="235">
        <v>4.0160954756483479E-2</v>
      </c>
      <c r="G4495" s="235">
        <v>4.6651855555125153E-2</v>
      </c>
      <c r="H4495" s="235">
        <v>5.4439968837235793E-2</v>
      </c>
      <c r="I4495" s="235">
        <v>6.3809094909494962E-2</v>
      </c>
      <c r="J4495" s="235">
        <v>7.5180930785031602E-2</v>
      </c>
      <c r="K4495" s="235">
        <v>8.8962562706185119E-2</v>
      </c>
      <c r="L4495" s="235">
        <v>0.1056316830090438</v>
      </c>
      <c r="M4495" s="235">
        <v>0.12579131745432051</v>
      </c>
      <c r="N4495" s="235">
        <v>0.15008572696695521</v>
      </c>
      <c r="O4495" s="235">
        <v>0.17922131921564699</v>
      </c>
      <c r="P4495" s="235">
        <v>0.21367680815152729</v>
      </c>
      <c r="Q4495" s="235">
        <v>0.25380090132656108</v>
      </c>
      <c r="R4495" s="235">
        <v>0.29944053085036071</v>
      </c>
      <c r="S4495" s="235">
        <v>0.34992723342374837</v>
      </c>
      <c r="T4495" s="235">
        <v>0.40389680114032062</v>
      </c>
      <c r="U4495" s="235">
        <v>0.45799642140401758</v>
      </c>
      <c r="V4495" s="235">
        <v>0.50986884695295576</v>
      </c>
      <c r="W4495" s="236">
        <f t="shared" si="182"/>
        <v>0.56761631520218725</v>
      </c>
      <c r="X4495" s="236">
        <f t="shared" si="182"/>
        <v>0.63190423029206222</v>
      </c>
      <c r="Y4495" s="236">
        <f t="shared" si="182"/>
        <v>0.70347335967390279</v>
      </c>
      <c r="Z4495" s="236">
        <f t="shared" si="180"/>
        <v>0.7831483697176076</v>
      </c>
    </row>
    <row r="4496" spans="1:26" x14ac:dyDescent="0.35">
      <c r="A4496" t="str">
        <f t="shared" si="181"/>
        <v>twn.wnd.0_25</v>
      </c>
      <c r="B4496" t="s">
        <v>1760</v>
      </c>
      <c r="C4496" t="s">
        <v>103</v>
      </c>
      <c r="D4496" t="s">
        <v>2381</v>
      </c>
      <c r="E4496" s="235">
        <v>1.573664456235618E-2</v>
      </c>
      <c r="F4496" s="235">
        <v>1.7443638943758361E-2</v>
      </c>
      <c r="G4496" s="235">
        <v>1.9109347168101701E-2</v>
      </c>
      <c r="H4496" s="235">
        <v>2.0740486922645129E-2</v>
      </c>
      <c r="I4496" s="235">
        <v>2.2318904612278079E-2</v>
      </c>
      <c r="J4496" s="235">
        <v>2.3823013156326039E-2</v>
      </c>
      <c r="K4496" s="235">
        <v>2.5211405273792651E-2</v>
      </c>
      <c r="L4496" s="235">
        <v>2.6447832481905381E-2</v>
      </c>
      <c r="M4496" s="235">
        <v>2.7509529981739809E-2</v>
      </c>
      <c r="N4496" s="235">
        <v>2.8356555052998909E-2</v>
      </c>
      <c r="O4496" s="235">
        <v>2.8979854727056741E-2</v>
      </c>
      <c r="P4496" s="235">
        <v>2.934584550305458E-2</v>
      </c>
      <c r="Q4496" s="235">
        <v>2.947604455532175E-2</v>
      </c>
      <c r="R4496" s="235">
        <v>2.9365237021752019E-2</v>
      </c>
      <c r="S4496" s="235">
        <v>2.9023570239998769E-2</v>
      </c>
      <c r="T4496" s="235">
        <v>2.8478623388390939E-2</v>
      </c>
      <c r="U4496" s="235">
        <v>2.7752506105385079E-2</v>
      </c>
      <c r="V4496" s="235">
        <v>2.6901804231297882E-2</v>
      </c>
      <c r="W4496" s="236">
        <f t="shared" si="182"/>
        <v>2.6077179053701709E-2</v>
      </c>
      <c r="X4496" s="236">
        <f t="shared" si="182"/>
        <v>2.5277831239574503E-2</v>
      </c>
      <c r="Y4496" s="236">
        <f t="shared" si="182"/>
        <v>2.450298595797331E-2</v>
      </c>
      <c r="Z4496" s="236">
        <f t="shared" si="180"/>
        <v>2.3751892128968242E-2</v>
      </c>
    </row>
    <row r="4497" spans="1:26" x14ac:dyDescent="0.35">
      <c r="A4497" t="str">
        <f t="shared" si="181"/>
        <v>twn.sol.25_50</v>
      </c>
      <c r="B4497" t="s">
        <v>1760</v>
      </c>
      <c r="C4497" t="s">
        <v>105</v>
      </c>
      <c r="D4497" t="s">
        <v>2382</v>
      </c>
      <c r="E4497" s="235">
        <v>3.4613434560606289E-2</v>
      </c>
      <c r="F4497" s="235">
        <v>4.0160954756483479E-2</v>
      </c>
      <c r="G4497" s="235">
        <v>4.6651855555125153E-2</v>
      </c>
      <c r="H4497" s="235">
        <v>5.739253465233541E-2</v>
      </c>
      <c r="I4497" s="235">
        <v>7.2482468485675106E-2</v>
      </c>
      <c r="J4497" s="235">
        <v>9.2146917422299954E-2</v>
      </c>
      <c r="K4497" s="235">
        <v>0.1175762373126928</v>
      </c>
      <c r="L4497" s="235">
        <v>0.15012596241724899</v>
      </c>
      <c r="M4497" s="235">
        <v>0.19118069795117831</v>
      </c>
      <c r="N4497" s="235">
        <v>0.24167572365426709</v>
      </c>
      <c r="O4497" s="235">
        <v>0.30166714422603641</v>
      </c>
      <c r="P4497" s="235">
        <v>0.36948809650991532</v>
      </c>
      <c r="Q4497" s="235">
        <v>0.44235393185820399</v>
      </c>
      <c r="R4497" s="235">
        <v>0.51575962666430697</v>
      </c>
      <c r="S4497" s="235">
        <v>0.58499088508828612</v>
      </c>
      <c r="T4497" s="235">
        <v>0.64609474313368431</v>
      </c>
      <c r="U4497" s="235">
        <v>0.69658219024313939</v>
      </c>
      <c r="V4497" s="235">
        <v>0.73704309278343771</v>
      </c>
      <c r="W4497" s="236">
        <f t="shared" si="182"/>
        <v>0.7798541625506703</v>
      </c>
      <c r="X4497" s="236">
        <f t="shared" si="182"/>
        <v>0.82515190875861588</v>
      </c>
      <c r="Y4497" s="236">
        <f t="shared" si="182"/>
        <v>0.87308076974423776</v>
      </c>
      <c r="Z4497" s="236">
        <f t="shared" si="180"/>
        <v>0.92379357352996183</v>
      </c>
    </row>
    <row r="4498" spans="1:26" x14ac:dyDescent="0.35">
      <c r="A4498" t="str">
        <f t="shared" si="181"/>
        <v>twn.wnd.25_50</v>
      </c>
      <c r="B4498" t="s">
        <v>1760</v>
      </c>
      <c r="C4498" t="s">
        <v>103</v>
      </c>
      <c r="D4498" t="s">
        <v>2382</v>
      </c>
      <c r="E4498" s="235">
        <v>1.573664456235618E-2</v>
      </c>
      <c r="F4498" s="235">
        <v>1.7443638943758361E-2</v>
      </c>
      <c r="G4498" s="235">
        <v>1.9109347168101701E-2</v>
      </c>
      <c r="H4498" s="235">
        <v>2.1348482401465179E-2</v>
      </c>
      <c r="I4498" s="235">
        <v>2.3819079661763248E-2</v>
      </c>
      <c r="J4498" s="235">
        <v>2.619569871673107E-2</v>
      </c>
      <c r="K4498" s="235">
        <v>2.8357854694782442E-2</v>
      </c>
      <c r="L4498" s="235">
        <v>3.0159807257463062E-2</v>
      </c>
      <c r="M4498" s="235">
        <v>3.1498284002403468E-2</v>
      </c>
      <c r="N4498" s="235">
        <v>3.2288352472592208E-2</v>
      </c>
      <c r="O4498" s="235">
        <v>3.2494043467614059E-2</v>
      </c>
      <c r="P4498" s="235">
        <v>3.2126178389233463E-2</v>
      </c>
      <c r="Q4498" s="235">
        <v>3.131669965102047E-2</v>
      </c>
      <c r="R4498" s="235">
        <v>3.017055517344663E-2</v>
      </c>
      <c r="S4498" s="235">
        <v>2.8834630708295079E-2</v>
      </c>
      <c r="T4498" s="235">
        <v>2.7378047003428461E-2</v>
      </c>
      <c r="U4498" s="235">
        <v>2.593361362347904E-2</v>
      </c>
      <c r="V4498" s="235">
        <v>2.4562349895698981E-2</v>
      </c>
      <c r="W4498" s="236">
        <f t="shared" si="182"/>
        <v>2.3263593001653149E-2</v>
      </c>
      <c r="X4498" s="236">
        <f t="shared" si="182"/>
        <v>2.2033509075665918E-2</v>
      </c>
      <c r="Y4498" s="236">
        <f t="shared" si="182"/>
        <v>2.0868466971243595E-2</v>
      </c>
      <c r="Z4498" s="236">
        <f t="shared" si="180"/>
        <v>1.9765027542110788E-2</v>
      </c>
    </row>
    <row r="4499" spans="1:26" x14ac:dyDescent="0.35">
      <c r="A4499" t="str">
        <f t="shared" si="181"/>
        <v>twn.sol.50_75</v>
      </c>
      <c r="B4499" t="s">
        <v>1760</v>
      </c>
      <c r="C4499" t="s">
        <v>105</v>
      </c>
      <c r="D4499" t="s">
        <v>2383</v>
      </c>
      <c r="E4499" s="235">
        <v>3.4613434560606289E-2</v>
      </c>
      <c r="F4499" s="235">
        <v>4.0160954756483479E-2</v>
      </c>
      <c r="G4499" s="235">
        <v>4.6651855555125153E-2</v>
      </c>
      <c r="H4499" s="235">
        <v>6.0312272459150822E-2</v>
      </c>
      <c r="I4499" s="235">
        <v>8.1419577400848792E-2</v>
      </c>
      <c r="J4499" s="235">
        <v>0.1102772840468198</v>
      </c>
      <c r="K4499" s="235">
        <v>0.14903702965050461</v>
      </c>
      <c r="L4499" s="235">
        <v>0.19978569304564861</v>
      </c>
      <c r="M4499" s="235">
        <v>0.26376182252326541</v>
      </c>
      <c r="N4499" s="235">
        <v>0.34012586432662978</v>
      </c>
      <c r="O4499" s="235">
        <v>0.42516966270542272</v>
      </c>
      <c r="P4499" s="235">
        <v>0.51238649719785201</v>
      </c>
      <c r="Q4499" s="235">
        <v>0.59286036833209743</v>
      </c>
      <c r="R4499" s="235">
        <v>0.66114043016381785</v>
      </c>
      <c r="S4499" s="235">
        <v>0.71572777448180513</v>
      </c>
      <c r="T4499" s="235">
        <v>0.75834946268472259</v>
      </c>
      <c r="U4499" s="235">
        <v>0.79059583690757307</v>
      </c>
      <c r="V4499" s="235">
        <v>0.81449487118885078</v>
      </c>
      <c r="W4499" s="236">
        <f t="shared" si="182"/>
        <v>0.83911635278506991</v>
      </c>
      <c r="X4499" s="236">
        <f t="shared" si="182"/>
        <v>0.86448212065912411</v>
      </c>
      <c r="Y4499" s="236">
        <f t="shared" si="182"/>
        <v>0.89061467394703042</v>
      </c>
      <c r="Z4499" s="236">
        <f t="shared" si="180"/>
        <v>0.91753719191439664</v>
      </c>
    </row>
    <row r="4500" spans="1:26" x14ac:dyDescent="0.35">
      <c r="A4500" t="str">
        <f t="shared" si="181"/>
        <v>twn.wnd.50_75</v>
      </c>
      <c r="B4500" t="s">
        <v>1760</v>
      </c>
      <c r="C4500" t="s">
        <v>103</v>
      </c>
      <c r="D4500" t="s">
        <v>2383</v>
      </c>
      <c r="E4500" s="235">
        <v>1.573664456235618E-2</v>
      </c>
      <c r="F4500" s="235">
        <v>1.7443638943758361E-2</v>
      </c>
      <c r="G4500" s="235">
        <v>1.9109347168101701E-2</v>
      </c>
      <c r="H4500" s="235">
        <v>2.2190735106671931E-2</v>
      </c>
      <c r="I4500" s="235">
        <v>2.5930719700651601E-2</v>
      </c>
      <c r="J4500" s="235">
        <v>2.955751842135838E-2</v>
      </c>
      <c r="K4500" s="235">
        <v>3.273454781862431E-2</v>
      </c>
      <c r="L4500" s="235">
        <v>3.5118018736107551E-2</v>
      </c>
      <c r="M4500" s="235">
        <v>3.6476482176686947E-2</v>
      </c>
      <c r="N4500" s="235">
        <v>3.6741604369536357E-2</v>
      </c>
      <c r="O4500" s="235">
        <v>3.6034522521500301E-2</v>
      </c>
      <c r="P4500" s="235">
        <v>3.4619848358551017E-2</v>
      </c>
      <c r="Q4500" s="235">
        <v>3.2836293569943907E-2</v>
      </c>
      <c r="R4500" s="235">
        <v>3.0904165981266329E-2</v>
      </c>
      <c r="S4500" s="235">
        <v>2.8981727797118911E-2</v>
      </c>
      <c r="T4500" s="235">
        <v>2.718729543520558E-2</v>
      </c>
      <c r="U4500" s="235">
        <v>2.555624283092043E-2</v>
      </c>
      <c r="V4500" s="235">
        <v>2.411486308404789E-2</v>
      </c>
      <c r="W4500" s="236">
        <f t="shared" si="182"/>
        <v>2.2754777586429419E-2</v>
      </c>
      <c r="X4500" s="236">
        <f t="shared" si="182"/>
        <v>2.1471401318068638E-2</v>
      </c>
      <c r="Y4500" s="236">
        <f t="shared" si="182"/>
        <v>2.0260407855469665E-2</v>
      </c>
      <c r="Z4500" s="236">
        <f t="shared" si="180"/>
        <v>1.9117714786717057E-2</v>
      </c>
    </row>
    <row r="4501" spans="1:26" x14ac:dyDescent="0.35">
      <c r="A4501" t="str">
        <f t="shared" si="181"/>
        <v>twn.sol.75_100</v>
      </c>
      <c r="B4501" t="s">
        <v>1760</v>
      </c>
      <c r="C4501" t="s">
        <v>105</v>
      </c>
      <c r="D4501" t="s">
        <v>2384</v>
      </c>
      <c r="E4501" s="235">
        <v>3.4613434560606289E-2</v>
      </c>
      <c r="F4501" s="235">
        <v>4.0160954756483479E-2</v>
      </c>
      <c r="G4501" s="235">
        <v>4.6651855555125153E-2</v>
      </c>
      <c r="H4501" s="235">
        <v>6.2630419714655022E-2</v>
      </c>
      <c r="I4501" s="235">
        <v>8.8679806041181253E-2</v>
      </c>
      <c r="J4501" s="235">
        <v>0.12526087925030871</v>
      </c>
      <c r="K4501" s="235">
        <v>0.17523877890022541</v>
      </c>
      <c r="L4501" s="235">
        <v>0.24083024079850729</v>
      </c>
      <c r="M4501" s="235">
        <v>0.32202360387980372</v>
      </c>
      <c r="N4501" s="235">
        <v>0.41491069481020731</v>
      </c>
      <c r="O4501" s="235">
        <v>0.51116897339744438</v>
      </c>
      <c r="P4501" s="235">
        <v>0.59947296727257626</v>
      </c>
      <c r="Q4501" s="235">
        <v>0.67192055146003948</v>
      </c>
      <c r="R4501" s="235">
        <v>0.72804002720383332</v>
      </c>
      <c r="S4501" s="235">
        <v>0.7706894451278874</v>
      </c>
      <c r="T4501" s="235">
        <v>0.80223647950499866</v>
      </c>
      <c r="U4501" s="235">
        <v>0.82507706021967353</v>
      </c>
      <c r="V4501" s="235">
        <v>0.84219379226771462</v>
      </c>
      <c r="W4501" s="236">
        <f t="shared" si="182"/>
        <v>0.85966562146986447</v>
      </c>
      <c r="X4501" s="236">
        <f t="shared" si="182"/>
        <v>0.8774999145354051</v>
      </c>
      <c r="Y4501" s="236">
        <f t="shared" si="182"/>
        <v>0.8957041910005421</v>
      </c>
      <c r="Z4501" s="236">
        <f t="shared" si="180"/>
        <v>0.91428612639889351</v>
      </c>
    </row>
    <row r="4502" spans="1:26" x14ac:dyDescent="0.35">
      <c r="A4502" t="str">
        <f t="shared" si="181"/>
        <v>twn.wnd.75_100</v>
      </c>
      <c r="B4502" t="s">
        <v>1760</v>
      </c>
      <c r="C4502" t="s">
        <v>103</v>
      </c>
      <c r="D4502" t="s">
        <v>2384</v>
      </c>
      <c r="E4502" s="235">
        <v>1.573664456235618E-2</v>
      </c>
      <c r="F4502" s="235">
        <v>1.7443638943758361E-2</v>
      </c>
      <c r="G4502" s="235">
        <v>1.9109347168101701E-2</v>
      </c>
      <c r="H4502" s="235">
        <v>2.3188916148502051E-2</v>
      </c>
      <c r="I4502" s="235">
        <v>2.853254608512704E-2</v>
      </c>
      <c r="J4502" s="235">
        <v>3.3767817458541578E-2</v>
      </c>
      <c r="K4502" s="235">
        <v>3.8166587283077459E-2</v>
      </c>
      <c r="L4502" s="235">
        <v>4.1070141737790139E-2</v>
      </c>
      <c r="M4502" s="235">
        <v>4.2217565944101122E-2</v>
      </c>
      <c r="N4502" s="235">
        <v>4.1677248302844902E-2</v>
      </c>
      <c r="O4502" s="235">
        <v>4.01989289929785E-2</v>
      </c>
      <c r="P4502" s="235">
        <v>3.8031117536165587E-2</v>
      </c>
      <c r="Q4502" s="235">
        <v>3.5504766202995489E-2</v>
      </c>
      <c r="R4502" s="235">
        <v>3.2982826731070877E-2</v>
      </c>
      <c r="S4502" s="235">
        <v>3.0644283110850639E-2</v>
      </c>
      <c r="T4502" s="235">
        <v>2.8560843048460589E-2</v>
      </c>
      <c r="U4502" s="235">
        <v>2.674195276776568E-2</v>
      </c>
      <c r="V4502" s="235">
        <v>2.517054788185432E-2</v>
      </c>
      <c r="W4502" s="236">
        <f t="shared" si="182"/>
        <v>2.3691481552401805E-2</v>
      </c>
      <c r="X4502" s="236">
        <f t="shared" si="182"/>
        <v>2.2299327800982493E-2</v>
      </c>
      <c r="Y4502" s="236">
        <f t="shared" si="182"/>
        <v>2.0988979489349802E-2</v>
      </c>
      <c r="Z4502" s="236">
        <f t="shared" si="180"/>
        <v>1.9755629583818077E-2</v>
      </c>
    </row>
    <row r="4503" spans="1:26" x14ac:dyDescent="0.35">
      <c r="A4503" t="str">
        <f t="shared" si="181"/>
        <v>tjk.sol.0_0</v>
      </c>
      <c r="B4503" t="s">
        <v>1710</v>
      </c>
      <c r="C4503" t="s">
        <v>105</v>
      </c>
      <c r="D4503" t="s">
        <v>2380</v>
      </c>
      <c r="E4503" s="235">
        <v>2.090400227663932E-2</v>
      </c>
      <c r="F4503" s="235">
        <v>2.3238427330968741E-2</v>
      </c>
      <c r="G4503" s="235">
        <v>2.5784977101884151E-2</v>
      </c>
      <c r="H4503" s="235">
        <v>2.8523010345819149E-2</v>
      </c>
      <c r="I4503" s="235">
        <v>3.1460164405327368E-2</v>
      </c>
      <c r="J4503" s="235">
        <v>3.4590724557257473E-2</v>
      </c>
      <c r="K4503" s="235">
        <v>3.7913867827805009E-2</v>
      </c>
      <c r="L4503" s="235">
        <v>4.138315222475205E-2</v>
      </c>
      <c r="M4503" s="235">
        <v>4.5008204905001757E-2</v>
      </c>
      <c r="N4503" s="235">
        <v>4.8761481356197602E-2</v>
      </c>
      <c r="O4503" s="235">
        <v>5.2639744983810591E-2</v>
      </c>
      <c r="P4503" s="235">
        <v>5.660612148758238E-2</v>
      </c>
      <c r="Q4503" s="235">
        <v>6.0610242346617139E-2</v>
      </c>
      <c r="R4503" s="235">
        <v>6.4641589518515258E-2</v>
      </c>
      <c r="S4503" s="235">
        <v>6.8701963041991179E-2</v>
      </c>
      <c r="T4503" s="235">
        <v>7.2754689684551094E-2</v>
      </c>
      <c r="U4503" s="235">
        <v>7.6814348751658851E-2</v>
      </c>
      <c r="V4503" s="235">
        <v>8.0836373986807264E-2</v>
      </c>
      <c r="W4503" s="236">
        <f t="shared" si="182"/>
        <v>8.5068993821207833E-2</v>
      </c>
      <c r="X4503" s="236">
        <f t="shared" si="182"/>
        <v>8.9523235059179584E-2</v>
      </c>
      <c r="Y4503" s="236">
        <f t="shared" si="182"/>
        <v>9.4210701872238622E-2</v>
      </c>
      <c r="Z4503" s="236">
        <f t="shared" si="180"/>
        <v>9.9143606030239501E-2</v>
      </c>
    </row>
    <row r="4504" spans="1:26" x14ac:dyDescent="0.35">
      <c r="A4504" t="str">
        <f t="shared" si="181"/>
        <v>tjk.wnd.0_0</v>
      </c>
      <c r="B4504" t="s">
        <v>1710</v>
      </c>
      <c r="C4504" t="s">
        <v>103</v>
      </c>
      <c r="D4504" t="s">
        <v>2380</v>
      </c>
      <c r="E4504" s="235">
        <v>1.3411818198819319E-2</v>
      </c>
      <c r="F4504" s="235">
        <v>1.4420541165920399E-2</v>
      </c>
      <c r="G4504" s="235">
        <v>1.5395610951940151E-2</v>
      </c>
      <c r="H4504" s="235">
        <v>1.6304436559963571E-2</v>
      </c>
      <c r="I4504" s="235">
        <v>1.7144876215296759E-2</v>
      </c>
      <c r="J4504" s="235">
        <v>1.7907684156724051E-2</v>
      </c>
      <c r="K4504" s="235">
        <v>1.8575723220013631E-2</v>
      </c>
      <c r="L4504" s="235">
        <v>1.9152928986047819E-2</v>
      </c>
      <c r="M4504" s="235">
        <v>1.96502549762172E-2</v>
      </c>
      <c r="N4504" s="235">
        <v>2.0071275563831301E-2</v>
      </c>
      <c r="O4504" s="235">
        <v>2.0424208087341029E-2</v>
      </c>
      <c r="P4504" s="235">
        <v>2.0696873605827979E-2</v>
      </c>
      <c r="Q4504" s="235">
        <v>2.0911136997884341E-2</v>
      </c>
      <c r="R4504" s="235">
        <v>2.1075750945744862E-2</v>
      </c>
      <c r="S4504" s="235">
        <v>2.1199734111410361E-2</v>
      </c>
      <c r="T4504" s="235">
        <v>2.1287804530642201E-2</v>
      </c>
      <c r="U4504" s="235">
        <v>2.134728953974158E-2</v>
      </c>
      <c r="V4504" s="235">
        <v>2.1383197621466839E-2</v>
      </c>
      <c r="W4504" s="236">
        <f t="shared" si="182"/>
        <v>2.1419166103850026E-2</v>
      </c>
      <c r="X4504" s="236">
        <f t="shared" si="182"/>
        <v>2.1455195088490538E-2</v>
      </c>
      <c r="Y4504" s="236">
        <f t="shared" si="182"/>
        <v>2.1491284677158676E-2</v>
      </c>
      <c r="Z4504" s="236">
        <f t="shared" si="180"/>
        <v>2.152743497179592E-2</v>
      </c>
    </row>
    <row r="4505" spans="1:26" x14ac:dyDescent="0.35">
      <c r="A4505" t="str">
        <f t="shared" si="181"/>
        <v>tjk.sol.0_25</v>
      </c>
      <c r="B4505" t="s">
        <v>1710</v>
      </c>
      <c r="C4505" t="s">
        <v>105</v>
      </c>
      <c r="D4505" t="s">
        <v>2381</v>
      </c>
      <c r="E4505" s="235">
        <v>2.090400227663932E-2</v>
      </c>
      <c r="F4505" s="235">
        <v>2.3238427330968741E-2</v>
      </c>
      <c r="G4505" s="235">
        <v>2.5784977101884151E-2</v>
      </c>
      <c r="H4505" s="235">
        <v>2.8523010345819149E-2</v>
      </c>
      <c r="I4505" s="235">
        <v>3.1551081463113431E-2</v>
      </c>
      <c r="J4505" s="235">
        <v>3.4942437972336857E-2</v>
      </c>
      <c r="K4505" s="235">
        <v>3.8762811696971052E-2</v>
      </c>
      <c r="L4505" s="235">
        <v>4.3041065518848107E-2</v>
      </c>
      <c r="M4505" s="235">
        <v>4.7874101155915699E-2</v>
      </c>
      <c r="N4505" s="235">
        <v>5.3328059397615361E-2</v>
      </c>
      <c r="O4505" s="235">
        <v>5.9503729491441393E-2</v>
      </c>
      <c r="P4505" s="235">
        <v>6.6461564623919972E-2</v>
      </c>
      <c r="Q4505" s="235">
        <v>7.4290205245752375E-2</v>
      </c>
      <c r="R4505" s="235">
        <v>8.3094701788065689E-2</v>
      </c>
      <c r="S4505" s="235">
        <v>9.3027449967330852E-2</v>
      </c>
      <c r="T4505" s="235">
        <v>0.1041895159181163</v>
      </c>
      <c r="U4505" s="235">
        <v>0.116152102321359</v>
      </c>
      <c r="V4505" s="235">
        <v>0.12861820206095481</v>
      </c>
      <c r="W4505" s="236">
        <f t="shared" si="182"/>
        <v>0.14242223404294427</v>
      </c>
      <c r="X4505" s="236">
        <f t="shared" si="182"/>
        <v>0.15770779271327509</v>
      </c>
      <c r="Y4505" s="236">
        <f t="shared" si="182"/>
        <v>0.17463388388496853</v>
      </c>
      <c r="Z4505" s="236">
        <f t="shared" si="180"/>
        <v>0.19337657877308925</v>
      </c>
    </row>
    <row r="4506" spans="1:26" x14ac:dyDescent="0.35">
      <c r="A4506" t="str">
        <f t="shared" si="181"/>
        <v>tjk.wnd.0_25</v>
      </c>
      <c r="B4506" t="s">
        <v>1710</v>
      </c>
      <c r="C4506" t="s">
        <v>103</v>
      </c>
      <c r="D4506" t="s">
        <v>2381</v>
      </c>
      <c r="E4506" s="235">
        <v>1.3411818198819319E-2</v>
      </c>
      <c r="F4506" s="235">
        <v>1.4420541165920399E-2</v>
      </c>
      <c r="G4506" s="235">
        <v>1.5395610951940151E-2</v>
      </c>
      <c r="H4506" s="235">
        <v>1.6304436559963571E-2</v>
      </c>
      <c r="I4506" s="235">
        <v>1.716884290669379E-2</v>
      </c>
      <c r="J4506" s="235">
        <v>1.7991972915139751E-2</v>
      </c>
      <c r="K4506" s="235">
        <v>1.8757769486645232E-2</v>
      </c>
      <c r="L4506" s="235">
        <v>1.9472183689600731E-2</v>
      </c>
      <c r="M4506" s="235">
        <v>2.0146389201214289E-2</v>
      </c>
      <c r="N4506" s="235">
        <v>2.0782519164326281E-2</v>
      </c>
      <c r="O4506" s="235">
        <v>2.136714127277756E-2</v>
      </c>
      <c r="P4506" s="235">
        <v>2.1915047346324192E-2</v>
      </c>
      <c r="Q4506" s="235">
        <v>2.2435920085213369E-2</v>
      </c>
      <c r="R4506" s="235">
        <v>2.292991467096625E-2</v>
      </c>
      <c r="S4506" s="235">
        <v>2.340140816023693E-2</v>
      </c>
      <c r="T4506" s="235">
        <v>2.382510923138826E-2</v>
      </c>
      <c r="U4506" s="235">
        <v>2.4181757225789469E-2</v>
      </c>
      <c r="V4506" s="235">
        <v>2.445915952672624E-2</v>
      </c>
      <c r="W4506" s="236">
        <f t="shared" si="182"/>
        <v>2.4739744062760589E-2</v>
      </c>
      <c r="X4506" s="236">
        <f t="shared" si="182"/>
        <v>2.5023547339069949E-2</v>
      </c>
      <c r="Y4506" s="236">
        <f t="shared" si="182"/>
        <v>2.5310606279602819E-2</v>
      </c>
      <c r="Z4506" s="236">
        <f t="shared" si="180"/>
        <v>2.5600958231882718E-2</v>
      </c>
    </row>
    <row r="4507" spans="1:26" x14ac:dyDescent="0.35">
      <c r="A4507" t="str">
        <f t="shared" si="181"/>
        <v>tjk.sol.25_50</v>
      </c>
      <c r="B4507" t="s">
        <v>1710</v>
      </c>
      <c r="C4507" t="s">
        <v>105</v>
      </c>
      <c r="D4507" t="s">
        <v>2382</v>
      </c>
      <c r="E4507" s="235">
        <v>2.090400227663932E-2</v>
      </c>
      <c r="F4507" s="235">
        <v>2.3238427330968741E-2</v>
      </c>
      <c r="G4507" s="235">
        <v>2.5784977101884151E-2</v>
      </c>
      <c r="H4507" s="235">
        <v>2.9523665224131031E-2</v>
      </c>
      <c r="I4507" s="235">
        <v>3.4332564612907561E-2</v>
      </c>
      <c r="J4507" s="235">
        <v>4.0098037360557108E-2</v>
      </c>
      <c r="K4507" s="235">
        <v>4.6994555610797052E-2</v>
      </c>
      <c r="L4507" s="235">
        <v>5.5193952964750922E-2</v>
      </c>
      <c r="M4507" s="235">
        <v>6.4923265292574153E-2</v>
      </c>
      <c r="N4507" s="235">
        <v>7.6367823337469415E-2</v>
      </c>
      <c r="O4507" s="235">
        <v>8.9808504167903563E-2</v>
      </c>
      <c r="P4507" s="235">
        <v>0.1054712664854381</v>
      </c>
      <c r="Q4507" s="235">
        <v>0.12356739371100239</v>
      </c>
      <c r="R4507" s="235">
        <v>0.14432036586785271</v>
      </c>
      <c r="S4507" s="235">
        <v>0.16790538192108639</v>
      </c>
      <c r="T4507" s="235">
        <v>0.19440190702584639</v>
      </c>
      <c r="U4507" s="235">
        <v>0.2228901436424888</v>
      </c>
      <c r="V4507" s="235">
        <v>0.25263605030883679</v>
      </c>
      <c r="W4507" s="236">
        <f t="shared" si="182"/>
        <v>0.28635171063473791</v>
      </c>
      <c r="X4507" s="236">
        <f t="shared" si="182"/>
        <v>0.32456690992121856</v>
      </c>
      <c r="Y4507" s="236">
        <f t="shared" si="182"/>
        <v>0.36788213621039545</v>
      </c>
      <c r="Z4507" s="236">
        <f t="shared" si="180"/>
        <v>0.41697801595231654</v>
      </c>
    </row>
    <row r="4508" spans="1:26" x14ac:dyDescent="0.35">
      <c r="A4508" t="str">
        <f t="shared" si="181"/>
        <v>tjk.wnd.25_50</v>
      </c>
      <c r="B4508" t="s">
        <v>1710</v>
      </c>
      <c r="C4508" t="s">
        <v>103</v>
      </c>
      <c r="D4508" t="s">
        <v>2382</v>
      </c>
      <c r="E4508" s="235">
        <v>1.3411818198819319E-2</v>
      </c>
      <c r="F4508" s="235">
        <v>1.4420541165920399E-2</v>
      </c>
      <c r="G4508" s="235">
        <v>1.5395610951940151E-2</v>
      </c>
      <c r="H4508" s="235">
        <v>1.6624184401139691E-2</v>
      </c>
      <c r="I4508" s="235">
        <v>1.797513282162751E-2</v>
      </c>
      <c r="J4508" s="235">
        <v>1.93047564584942E-2</v>
      </c>
      <c r="K4508" s="235">
        <v>2.0622007997321681E-2</v>
      </c>
      <c r="L4508" s="235">
        <v>2.1910099084057801E-2</v>
      </c>
      <c r="M4508" s="235">
        <v>2.313347299538741E-2</v>
      </c>
      <c r="N4508" s="235">
        <v>2.430182067081773E-2</v>
      </c>
      <c r="O4508" s="235">
        <v>2.5412461889601778E-2</v>
      </c>
      <c r="P4508" s="235">
        <v>2.6412279917550349E-2</v>
      </c>
      <c r="Q4508" s="235">
        <v>2.731376688981928E-2</v>
      </c>
      <c r="R4508" s="235">
        <v>2.8069821465660859E-2</v>
      </c>
      <c r="S4508" s="235">
        <v>2.869683114169734E-2</v>
      </c>
      <c r="T4508" s="235">
        <v>2.9178679292952731E-2</v>
      </c>
      <c r="U4508" s="235">
        <v>2.9427592971113019E-2</v>
      </c>
      <c r="V4508" s="235">
        <v>2.945862295112267E-2</v>
      </c>
      <c r="W4508" s="236">
        <f t="shared" si="182"/>
        <v>2.9489685650752315E-2</v>
      </c>
      <c r="X4508" s="236">
        <f t="shared" si="182"/>
        <v>2.9520781104503218E-2</v>
      </c>
      <c r="Y4508" s="236">
        <f t="shared" si="182"/>
        <v>2.9551909346913027E-2</v>
      </c>
      <c r="Z4508" s="236">
        <f t="shared" si="180"/>
        <v>2.9583070412555802E-2</v>
      </c>
    </row>
    <row r="4509" spans="1:26" x14ac:dyDescent="0.35">
      <c r="A4509" t="str">
        <f t="shared" si="181"/>
        <v>tjk.sol.50_75</v>
      </c>
      <c r="B4509" t="s">
        <v>1710</v>
      </c>
      <c r="C4509" t="s">
        <v>105</v>
      </c>
      <c r="D4509" t="s">
        <v>2383</v>
      </c>
      <c r="E4509" s="235">
        <v>2.090400227663932E-2</v>
      </c>
      <c r="F4509" s="235">
        <v>2.3238427330968741E-2</v>
      </c>
      <c r="G4509" s="235">
        <v>2.5784977101884151E-2</v>
      </c>
      <c r="H4509" s="235">
        <v>3.0673522583650671E-2</v>
      </c>
      <c r="I4509" s="235">
        <v>3.7676271079931142E-2</v>
      </c>
      <c r="J4509" s="235">
        <v>4.6568603091904269E-2</v>
      </c>
      <c r="K4509" s="235">
        <v>5.77720732535544E-2</v>
      </c>
      <c r="L4509" s="235">
        <v>7.1724470181404251E-2</v>
      </c>
      <c r="M4509" s="235">
        <v>8.8930794296723875E-2</v>
      </c>
      <c r="N4509" s="235">
        <v>0.1098999999793422</v>
      </c>
      <c r="O4509" s="235">
        <v>0.13515532476756631</v>
      </c>
      <c r="P4509" s="235">
        <v>0.16506955382842639</v>
      </c>
      <c r="Q4509" s="235">
        <v>0.19970206680133001</v>
      </c>
      <c r="R4509" s="235">
        <v>0.23876718601990049</v>
      </c>
      <c r="S4509" s="235">
        <v>0.28182332474150812</v>
      </c>
      <c r="T4509" s="235">
        <v>0.32745810936020192</v>
      </c>
      <c r="U4509" s="235">
        <v>0.37329123846180667</v>
      </c>
      <c r="V4509" s="235">
        <v>0.41732961729015627</v>
      </c>
      <c r="W4509" s="236">
        <f t="shared" si="182"/>
        <v>0.46656334658486209</v>
      </c>
      <c r="X4509" s="236">
        <f t="shared" si="182"/>
        <v>0.52160533870070169</v>
      </c>
      <c r="Y4509" s="236">
        <f t="shared" si="182"/>
        <v>0.5831408132520054</v>
      </c>
      <c r="Z4509" s="236">
        <f t="shared" si="180"/>
        <v>0.65193582743472178</v>
      </c>
    </row>
    <row r="4510" spans="1:26" x14ac:dyDescent="0.35">
      <c r="A4510" t="str">
        <f t="shared" si="181"/>
        <v>tjk.wnd.50_75</v>
      </c>
      <c r="B4510" t="s">
        <v>1710</v>
      </c>
      <c r="C4510" t="s">
        <v>103</v>
      </c>
      <c r="D4510" t="s">
        <v>2383</v>
      </c>
      <c r="E4510" s="235">
        <v>1.3411818198819319E-2</v>
      </c>
      <c r="F4510" s="235">
        <v>1.4420541165920399E-2</v>
      </c>
      <c r="G4510" s="235">
        <v>1.5395610951940151E-2</v>
      </c>
      <c r="H4510" s="235">
        <v>1.7051989469143949E-2</v>
      </c>
      <c r="I4510" s="235">
        <v>1.909333500520858E-2</v>
      </c>
      <c r="J4510" s="235">
        <v>2.1211215255578258E-2</v>
      </c>
      <c r="K4510" s="235">
        <v>2.3404428171920639E-2</v>
      </c>
      <c r="L4510" s="235">
        <v>2.557696630110198E-2</v>
      </c>
      <c r="M4510" s="235">
        <v>2.7717129593970678E-2</v>
      </c>
      <c r="N4510" s="235">
        <v>2.9713693728763538E-2</v>
      </c>
      <c r="O4510" s="235">
        <v>3.1491897985452232E-2</v>
      </c>
      <c r="P4510" s="235">
        <v>3.3008273196629689E-2</v>
      </c>
      <c r="Q4510" s="235">
        <v>3.4147484573076488E-2</v>
      </c>
      <c r="R4510" s="235">
        <v>3.4854109395260333E-2</v>
      </c>
      <c r="S4510" s="235">
        <v>3.5148538460910317E-2</v>
      </c>
      <c r="T4510" s="235">
        <v>3.501400355207087E-2</v>
      </c>
      <c r="U4510" s="235">
        <v>3.4500523232778538E-2</v>
      </c>
      <c r="V4510" s="235">
        <v>3.3693827756021227E-2</v>
      </c>
      <c r="W4510" s="236">
        <f t="shared" si="182"/>
        <v>3.2905994532100781E-2</v>
      </c>
      <c r="X4510" s="236">
        <f t="shared" si="182"/>
        <v>3.2136582521501873E-2</v>
      </c>
      <c r="Y4510" s="236">
        <f t="shared" si="182"/>
        <v>3.1385160997149365E-2</v>
      </c>
      <c r="Z4510" s="236">
        <f t="shared" si="180"/>
        <v>3.0651309303281551E-2</v>
      </c>
    </row>
    <row r="4511" spans="1:26" x14ac:dyDescent="0.35">
      <c r="A4511" t="str">
        <f t="shared" si="181"/>
        <v>tjk.sol.75_100</v>
      </c>
      <c r="B4511" t="s">
        <v>1710</v>
      </c>
      <c r="C4511" t="s">
        <v>105</v>
      </c>
      <c r="D4511" t="s">
        <v>2384</v>
      </c>
      <c r="E4511" s="235">
        <v>2.090400227663932E-2</v>
      </c>
      <c r="F4511" s="235">
        <v>2.3238427330968741E-2</v>
      </c>
      <c r="G4511" s="235">
        <v>2.5784977101884151E-2</v>
      </c>
      <c r="H4511" s="235">
        <v>3.1886438760779123E-2</v>
      </c>
      <c r="I4511" s="235">
        <v>4.1331329422239348E-2</v>
      </c>
      <c r="J4511" s="235">
        <v>5.3873617907962988E-2</v>
      </c>
      <c r="K4511" s="235">
        <v>7.030339261397707E-2</v>
      </c>
      <c r="L4511" s="235">
        <v>9.1435910288271152E-2</v>
      </c>
      <c r="M4511" s="235">
        <v>0.1181760007477355</v>
      </c>
      <c r="N4511" s="235">
        <v>0.15133079269136249</v>
      </c>
      <c r="O4511" s="235">
        <v>0.19137786278913549</v>
      </c>
      <c r="P4511" s="235">
        <v>0.23803406040000011</v>
      </c>
      <c r="Q4511" s="235">
        <v>0.29028361878561948</v>
      </c>
      <c r="R4511" s="235">
        <v>0.3459139006896178</v>
      </c>
      <c r="S4511" s="235">
        <v>0.40233571452814471</v>
      </c>
      <c r="T4511" s="235">
        <v>0.45671091804553859</v>
      </c>
      <c r="U4511" s="235">
        <v>0.50591567764498557</v>
      </c>
      <c r="V4511" s="235">
        <v>0.54780055464922306</v>
      </c>
      <c r="W4511" s="236">
        <f t="shared" si="182"/>
        <v>0.59315309039419473</v>
      </c>
      <c r="X4511" s="236">
        <f t="shared" si="182"/>
        <v>0.64226037315620077</v>
      </c>
      <c r="Y4511" s="236">
        <f t="shared" si="182"/>
        <v>0.69543325931692634</v>
      </c>
      <c r="Z4511" s="236">
        <f t="shared" si="180"/>
        <v>0.75300834113043247</v>
      </c>
    </row>
    <row r="4512" spans="1:26" x14ac:dyDescent="0.35">
      <c r="A4512" t="str">
        <f t="shared" si="181"/>
        <v>tjk.wnd.75_100</v>
      </c>
      <c r="B4512" t="s">
        <v>1710</v>
      </c>
      <c r="C4512" t="s">
        <v>103</v>
      </c>
      <c r="D4512" t="s">
        <v>2384</v>
      </c>
      <c r="E4512" s="235">
        <v>1.3411818198819319E-2</v>
      </c>
      <c r="F4512" s="235">
        <v>1.4420541165920399E-2</v>
      </c>
      <c r="G4512" s="235">
        <v>1.5395610951940151E-2</v>
      </c>
      <c r="H4512" s="235">
        <v>1.7602046314405369E-2</v>
      </c>
      <c r="I4512" s="235">
        <v>2.0591329074180709E-2</v>
      </c>
      <c r="J4512" s="235">
        <v>2.386453936203263E-2</v>
      </c>
      <c r="K4512" s="235">
        <v>2.734159917158727E-2</v>
      </c>
      <c r="L4512" s="235">
        <v>3.0878691682595261E-2</v>
      </c>
      <c r="M4512" s="235">
        <v>3.4373879795064392E-2</v>
      </c>
      <c r="N4512" s="235">
        <v>3.748065351658561E-2</v>
      </c>
      <c r="O4512" s="235">
        <v>4.0016160567456917E-2</v>
      </c>
      <c r="P4512" s="235">
        <v>4.1762016913908309E-2</v>
      </c>
      <c r="Q4512" s="235">
        <v>4.2631627123375343E-2</v>
      </c>
      <c r="R4512" s="235">
        <v>4.2582044707265072E-2</v>
      </c>
      <c r="S4512" s="235">
        <v>4.1800791468880737E-2</v>
      </c>
      <c r="T4512" s="235">
        <v>4.0408363212830922E-2</v>
      </c>
      <c r="U4512" s="235">
        <v>3.8675227529298521E-2</v>
      </c>
      <c r="V4512" s="235">
        <v>3.6758913404324287E-2</v>
      </c>
      <c r="W4512" s="236">
        <f t="shared" si="182"/>
        <v>3.4937550493865696E-2</v>
      </c>
      <c r="X4512" s="236">
        <f t="shared" si="182"/>
        <v>3.320643407179226E-2</v>
      </c>
      <c r="Y4512" s="236">
        <f t="shared" si="182"/>
        <v>3.1561092525873878E-2</v>
      </c>
      <c r="Z4512" s="236">
        <f t="shared" si="180"/>
        <v>2.9997275807248671E-2</v>
      </c>
    </row>
    <row r="4513" spans="1:26" x14ac:dyDescent="0.35">
      <c r="A4513" t="str">
        <f t="shared" si="181"/>
        <v>tza.sol.0_0</v>
      </c>
      <c r="B4513" t="s">
        <v>1770</v>
      </c>
      <c r="C4513" t="s">
        <v>105</v>
      </c>
      <c r="D4513" t="s">
        <v>2380</v>
      </c>
      <c r="E4513" s="235">
        <v>4.0253557115241409E-2</v>
      </c>
      <c r="F4513" s="235">
        <v>4.3899669737023833E-2</v>
      </c>
      <c r="G4513" s="235">
        <v>4.8043988161937203E-2</v>
      </c>
      <c r="H4513" s="235">
        <v>5.2568752105844753E-2</v>
      </c>
      <c r="I4513" s="235">
        <v>5.7484417183884723E-2</v>
      </c>
      <c r="J4513" s="235">
        <v>6.2769549629788382E-2</v>
      </c>
      <c r="K4513" s="235">
        <v>6.8412243318965893E-2</v>
      </c>
      <c r="L4513" s="235">
        <v>7.4327159264430842E-2</v>
      </c>
      <c r="M4513" s="235">
        <v>8.0470641370285229E-2</v>
      </c>
      <c r="N4513" s="235">
        <v>8.6766641555076171E-2</v>
      </c>
      <c r="O4513" s="235">
        <v>9.3142029122689665E-2</v>
      </c>
      <c r="P4513" s="235">
        <v>9.9486196847659469E-2</v>
      </c>
      <c r="Q4513" s="235">
        <v>0.1056682992562509</v>
      </c>
      <c r="R4513" s="235">
        <v>0.1115776497651841</v>
      </c>
      <c r="S4513" s="235">
        <v>0.1171255312574003</v>
      </c>
      <c r="T4513" s="235">
        <v>0.1221957378839819</v>
      </c>
      <c r="U4513" s="235">
        <v>0.12673879486975759</v>
      </c>
      <c r="V4513" s="235">
        <v>0.13065521020972479</v>
      </c>
      <c r="W4513" s="236">
        <f t="shared" si="182"/>
        <v>0.13469264854924703</v>
      </c>
      <c r="X4513" s="236">
        <f t="shared" si="182"/>
        <v>0.13885484967717457</v>
      </c>
      <c r="Y4513" s="236">
        <f t="shared" si="182"/>
        <v>0.14314566894733863</v>
      </c>
      <c r="Z4513" s="236">
        <f t="shared" si="180"/>
        <v>0.14756908084967948</v>
      </c>
    </row>
    <row r="4514" spans="1:26" x14ac:dyDescent="0.35">
      <c r="A4514" t="str">
        <f t="shared" si="181"/>
        <v>tza.wnd.0_0</v>
      </c>
      <c r="B4514" t="s">
        <v>1770</v>
      </c>
      <c r="C4514" t="s">
        <v>103</v>
      </c>
      <c r="D4514" t="s">
        <v>2380</v>
      </c>
      <c r="E4514" s="235">
        <v>3.7551211663784889E-2</v>
      </c>
      <c r="F4514" s="235">
        <v>4.1392115313250988E-2</v>
      </c>
      <c r="G4514" s="235">
        <v>4.5387043870188548E-2</v>
      </c>
      <c r="H4514" s="235">
        <v>4.9314017268721443E-2</v>
      </c>
      <c r="I4514" s="235">
        <v>5.309336444755991E-2</v>
      </c>
      <c r="J4514" s="235">
        <v>5.6615549114368398E-2</v>
      </c>
      <c r="K4514" s="235">
        <v>5.9795189257273201E-2</v>
      </c>
      <c r="L4514" s="235">
        <v>6.2513037088224976E-2</v>
      </c>
      <c r="M4514" s="235">
        <v>6.4711213938580078E-2</v>
      </c>
      <c r="N4514" s="235">
        <v>6.6345578621501963E-2</v>
      </c>
      <c r="O4514" s="235">
        <v>6.7405594869002036E-2</v>
      </c>
      <c r="P4514" s="235">
        <v>6.7896740450038212E-2</v>
      </c>
      <c r="Q4514" s="235">
        <v>6.7856595244818962E-2</v>
      </c>
      <c r="R4514" s="235">
        <v>6.7341286061002037E-2</v>
      </c>
      <c r="S4514" s="235">
        <v>6.6426607040852167E-2</v>
      </c>
      <c r="T4514" s="235">
        <v>6.5186663694523667E-2</v>
      </c>
      <c r="U4514" s="235">
        <v>6.3706343038008456E-2</v>
      </c>
      <c r="V4514" s="235">
        <v>6.2054080095285361E-2</v>
      </c>
      <c r="W4514" s="236">
        <f t="shared" si="182"/>
        <v>6.0444669601811586E-2</v>
      </c>
      <c r="X4514" s="236">
        <f t="shared" si="182"/>
        <v>5.8877000153125296E-2</v>
      </c>
      <c r="Y4514" s="236">
        <f t="shared" si="182"/>
        <v>5.7349989169718639E-2</v>
      </c>
      <c r="Z4514" s="236">
        <f t="shared" si="180"/>
        <v>5.5862582149444957E-2</v>
      </c>
    </row>
    <row r="4515" spans="1:26" x14ac:dyDescent="0.35">
      <c r="A4515" t="str">
        <f t="shared" si="181"/>
        <v>tza.sol.0_25</v>
      </c>
      <c r="B4515" t="s">
        <v>1770</v>
      </c>
      <c r="C4515" t="s">
        <v>105</v>
      </c>
      <c r="D4515" t="s">
        <v>2381</v>
      </c>
      <c r="E4515" s="235">
        <v>4.0253557115241409E-2</v>
      </c>
      <c r="F4515" s="235">
        <v>4.3899669737023833E-2</v>
      </c>
      <c r="G4515" s="235">
        <v>4.8043988161937203E-2</v>
      </c>
      <c r="H4515" s="235">
        <v>5.2568752105844753E-2</v>
      </c>
      <c r="I4515" s="235">
        <v>5.7539924191483238E-2</v>
      </c>
      <c r="J4515" s="235">
        <v>6.3000224288539491E-2</v>
      </c>
      <c r="K4515" s="235">
        <v>6.9009216254566727E-2</v>
      </c>
      <c r="L4515" s="235">
        <v>7.5572125257124562E-2</v>
      </c>
      <c r="M4515" s="235">
        <v>8.2760858092216408E-2</v>
      </c>
      <c r="N4515" s="235">
        <v>9.0636385594259475E-2</v>
      </c>
      <c r="O4515" s="235">
        <v>9.9288238012577024E-2</v>
      </c>
      <c r="P4515" s="235">
        <v>0.1087870700134061</v>
      </c>
      <c r="Q4515" s="235">
        <v>0.1191914738141953</v>
      </c>
      <c r="R4515" s="235">
        <v>0.1305956724709158</v>
      </c>
      <c r="S4515" s="235">
        <v>0.1431199103511529</v>
      </c>
      <c r="T4515" s="235">
        <v>0.15683100657272861</v>
      </c>
      <c r="U4515" s="235">
        <v>0.17104146485476379</v>
      </c>
      <c r="V4515" s="235">
        <v>0.18639273558871661</v>
      </c>
      <c r="W4515" s="236">
        <f t="shared" si="182"/>
        <v>0.20312180973044086</v>
      </c>
      <c r="X4515" s="236">
        <f t="shared" si="182"/>
        <v>0.22135234754646213</v>
      </c>
      <c r="Y4515" s="236">
        <f t="shared" si="182"/>
        <v>0.24121910802858923</v>
      </c>
      <c r="Z4515" s="236">
        <f t="shared" si="180"/>
        <v>0.26286894502392727</v>
      </c>
    </row>
    <row r="4516" spans="1:26" x14ac:dyDescent="0.35">
      <c r="A4516" t="str">
        <f t="shared" si="181"/>
        <v>tza.wnd.0_25</v>
      </c>
      <c r="B4516" t="s">
        <v>1770</v>
      </c>
      <c r="C4516" t="s">
        <v>103</v>
      </c>
      <c r="D4516" t="s">
        <v>2381</v>
      </c>
      <c r="E4516" s="235">
        <v>3.7551211663784889E-2</v>
      </c>
      <c r="F4516" s="235">
        <v>4.1392115313250988E-2</v>
      </c>
      <c r="G4516" s="235">
        <v>4.5387043870188548E-2</v>
      </c>
      <c r="H4516" s="235">
        <v>4.9314017268721443E-2</v>
      </c>
      <c r="I4516" s="235">
        <v>5.313075478679706E-2</v>
      </c>
      <c r="J4516" s="235">
        <v>5.6753023254832231E-2</v>
      </c>
      <c r="K4516" s="235">
        <v>6.0108633414816669E-2</v>
      </c>
      <c r="L4516" s="235">
        <v>6.3086415839367485E-2</v>
      </c>
      <c r="M4516" s="235">
        <v>6.563169141070771E-2</v>
      </c>
      <c r="N4516" s="235">
        <v>6.7694336188263551E-2</v>
      </c>
      <c r="O4516" s="235">
        <v>6.925123891894204E-2</v>
      </c>
      <c r="P4516" s="235">
        <v>7.0290119706081955E-2</v>
      </c>
      <c r="Q4516" s="235">
        <v>7.0820053138180031E-2</v>
      </c>
      <c r="R4516" s="235">
        <v>7.0866561716024304E-2</v>
      </c>
      <c r="S4516" s="235">
        <v>7.047527550700125E-2</v>
      </c>
      <c r="T4516" s="235">
        <v>6.9687389897916521E-2</v>
      </c>
      <c r="U4516" s="235">
        <v>6.9641587205343775E-2</v>
      </c>
      <c r="V4516" s="235">
        <v>6.9215006894919454E-2</v>
      </c>
      <c r="W4516" s="236">
        <f t="shared" si="182"/>
        <v>6.8791039545637228E-2</v>
      </c>
      <c r="X4516" s="236">
        <f t="shared" si="182"/>
        <v>6.8369669152150023E-2</v>
      </c>
      <c r="Y4516" s="236">
        <f t="shared" si="182"/>
        <v>6.7950879807149367E-2</v>
      </c>
      <c r="Z4516" s="236">
        <f t="shared" si="180"/>
        <v>6.7534655700764917E-2</v>
      </c>
    </row>
    <row r="4517" spans="1:26" x14ac:dyDescent="0.35">
      <c r="A4517" t="str">
        <f t="shared" si="181"/>
        <v>tza.sol.25_50</v>
      </c>
      <c r="B4517" t="s">
        <v>1770</v>
      </c>
      <c r="C4517" t="s">
        <v>105</v>
      </c>
      <c r="D4517" t="s">
        <v>2382</v>
      </c>
      <c r="E4517" s="235">
        <v>4.0253557115241409E-2</v>
      </c>
      <c r="F4517" s="235">
        <v>4.3899669737023833E-2</v>
      </c>
      <c r="G4517" s="235">
        <v>4.8043988161937203E-2</v>
      </c>
      <c r="H4517" s="235">
        <v>5.3146644318764452E-2</v>
      </c>
      <c r="I4517" s="235">
        <v>5.9251420646671049E-2</v>
      </c>
      <c r="J4517" s="235">
        <v>6.637827006770386E-2</v>
      </c>
      <c r="K4517" s="235">
        <v>7.4728389947487664E-2</v>
      </c>
      <c r="L4517" s="235">
        <v>8.4472189949722581E-2</v>
      </c>
      <c r="M4517" s="235">
        <v>9.5885184645242635E-2</v>
      </c>
      <c r="N4517" s="235">
        <v>0.10924555987079911</v>
      </c>
      <c r="O4517" s="235">
        <v>0.12488207165235329</v>
      </c>
      <c r="P4517" s="235">
        <v>0.14309608788195091</v>
      </c>
      <c r="Q4517" s="235">
        <v>0.16367937803087149</v>
      </c>
      <c r="R4517" s="235">
        <v>0.18805220080260221</v>
      </c>
      <c r="S4517" s="235">
        <v>0.2159093502986249</v>
      </c>
      <c r="T4517" s="235">
        <v>0.24725253244469039</v>
      </c>
      <c r="U4517" s="235">
        <v>0.28117809366156871</v>
      </c>
      <c r="V4517" s="235">
        <v>0.3166715973217924</v>
      </c>
      <c r="W4517" s="236">
        <f t="shared" si="182"/>
        <v>0.35664549554502434</v>
      </c>
      <c r="X4517" s="236">
        <f t="shared" si="182"/>
        <v>0.40166535479752269</v>
      </c>
      <c r="Y4517" s="236">
        <f t="shared" si="182"/>
        <v>0.45236813379086183</v>
      </c>
      <c r="Z4517" s="236">
        <f t="shared" si="180"/>
        <v>0.50947119542481678</v>
      </c>
    </row>
    <row r="4518" spans="1:26" x14ac:dyDescent="0.35">
      <c r="A4518" t="str">
        <f t="shared" si="181"/>
        <v>tza.wnd.25_50</v>
      </c>
      <c r="B4518" t="s">
        <v>1770</v>
      </c>
      <c r="C4518" t="s">
        <v>103</v>
      </c>
      <c r="D4518" t="s">
        <v>2382</v>
      </c>
      <c r="E4518" s="235">
        <v>3.7551211663784889E-2</v>
      </c>
      <c r="F4518" s="235">
        <v>4.1392115313250988E-2</v>
      </c>
      <c r="G4518" s="235">
        <v>4.5387043870188548E-2</v>
      </c>
      <c r="H4518" s="235">
        <v>4.976152546896017E-2</v>
      </c>
      <c r="I4518" s="235">
        <v>5.4307491391017322E-2</v>
      </c>
      <c r="J4518" s="235">
        <v>5.8796482173403913E-2</v>
      </c>
      <c r="K4518" s="235">
        <v>6.3129917178567196E-2</v>
      </c>
      <c r="L4518" s="235">
        <v>6.7155204763835144E-2</v>
      </c>
      <c r="M4518" s="235">
        <v>7.0772315540291286E-2</v>
      </c>
      <c r="N4518" s="235">
        <v>7.3869371372696252E-2</v>
      </c>
      <c r="O4518" s="235">
        <v>7.6353596432457413E-2</v>
      </c>
      <c r="P4518" s="235">
        <v>7.8125136682568749E-2</v>
      </c>
      <c r="Q4518" s="235">
        <v>8.0741621971567631E-2</v>
      </c>
      <c r="R4518" s="235">
        <v>8.2703183635455424E-2</v>
      </c>
      <c r="S4518" s="235">
        <v>8.3676633257351654E-2</v>
      </c>
      <c r="T4518" s="235">
        <v>8.3513451935250754E-2</v>
      </c>
      <c r="U4518" s="235">
        <v>8.2190933713042091E-2</v>
      </c>
      <c r="V4518" s="235">
        <v>7.9826170880767724E-2</v>
      </c>
      <c r="W4518" s="236">
        <f t="shared" si="182"/>
        <v>7.7529446005969671E-2</v>
      </c>
      <c r="X4518" s="236">
        <f t="shared" si="182"/>
        <v>7.529880152927057E-2</v>
      </c>
      <c r="Y4518" s="236">
        <f t="shared" si="182"/>
        <v>7.3132336213364707E-2</v>
      </c>
      <c r="Z4518" s="236">
        <f t="shared" si="180"/>
        <v>7.1028203522543173E-2</v>
      </c>
    </row>
    <row r="4519" spans="1:26" x14ac:dyDescent="0.35">
      <c r="A4519" t="str">
        <f t="shared" si="181"/>
        <v>tza.sol.50_75</v>
      </c>
      <c r="B4519" t="s">
        <v>1770</v>
      </c>
      <c r="C4519" t="s">
        <v>105</v>
      </c>
      <c r="D4519" t="s">
        <v>2383</v>
      </c>
      <c r="E4519" s="235">
        <v>4.0253557115241409E-2</v>
      </c>
      <c r="F4519" s="235">
        <v>4.3899669737023833E-2</v>
      </c>
      <c r="G4519" s="235">
        <v>4.8043988161937203E-2</v>
      </c>
      <c r="H4519" s="235">
        <v>5.3807431998722892E-2</v>
      </c>
      <c r="I4519" s="235">
        <v>6.1195575682356902E-2</v>
      </c>
      <c r="J4519" s="235">
        <v>7.0206154563414391E-2</v>
      </c>
      <c r="K4519" s="235">
        <v>8.1225884220125083E-2</v>
      </c>
      <c r="L4519" s="235">
        <v>9.4649304690309327E-2</v>
      </c>
      <c r="M4519" s="235">
        <v>0.11101201551724151</v>
      </c>
      <c r="N4519" s="235">
        <v>0.1308664858919342</v>
      </c>
      <c r="O4519" s="235">
        <v>0.15420037983323059</v>
      </c>
      <c r="P4519" s="235">
        <v>0.1827363850985611</v>
      </c>
      <c r="Q4519" s="235">
        <v>0.21642816241268911</v>
      </c>
      <c r="R4519" s="235">
        <v>0.25536465358082883</v>
      </c>
      <c r="S4519" s="235">
        <v>0.29935375910466039</v>
      </c>
      <c r="T4519" s="235">
        <v>0.34763407661960188</v>
      </c>
      <c r="U4519" s="235">
        <v>0.39835085419854438</v>
      </c>
      <c r="V4519" s="235">
        <v>0.44947870743398027</v>
      </c>
      <c r="W4519" s="236">
        <f t="shared" si="182"/>
        <v>0.50716875916582349</v>
      </c>
      <c r="X4519" s="236">
        <f t="shared" si="182"/>
        <v>0.57226325968195446</v>
      </c>
      <c r="Y4519" s="236">
        <f t="shared" si="182"/>
        <v>0.64571256108214214</v>
      </c>
      <c r="Z4519" s="236">
        <f t="shared" si="180"/>
        <v>0.72858899201563909</v>
      </c>
    </row>
    <row r="4520" spans="1:26" x14ac:dyDescent="0.35">
      <c r="A4520" t="str">
        <f t="shared" si="181"/>
        <v>tza.wnd.50_75</v>
      </c>
      <c r="B4520" t="s">
        <v>1770</v>
      </c>
      <c r="C4520" t="s">
        <v>103</v>
      </c>
      <c r="D4520" t="s">
        <v>2383</v>
      </c>
      <c r="E4520" s="235">
        <v>3.7551211663784889E-2</v>
      </c>
      <c r="F4520" s="235">
        <v>4.1392115313250988E-2</v>
      </c>
      <c r="G4520" s="235">
        <v>4.5387043870188548E-2</v>
      </c>
      <c r="H4520" s="235">
        <v>5.032633821501261E-2</v>
      </c>
      <c r="I4520" s="235">
        <v>5.5822598566912553E-2</v>
      </c>
      <c r="J4520" s="235">
        <v>6.1479156803894257E-2</v>
      </c>
      <c r="K4520" s="235">
        <v>6.7172617983053975E-2</v>
      </c>
      <c r="L4520" s="235">
        <v>7.2696607927876203E-2</v>
      </c>
      <c r="M4520" s="235">
        <v>7.7865512943644757E-2</v>
      </c>
      <c r="N4520" s="235">
        <v>8.2442898315347374E-2</v>
      </c>
      <c r="O4520" s="235">
        <v>8.814476463083977E-2</v>
      </c>
      <c r="P4520" s="235">
        <v>9.3105350285758601E-2</v>
      </c>
      <c r="Q4520" s="235">
        <v>9.6592800891578803E-2</v>
      </c>
      <c r="R4520" s="235">
        <v>9.8354215061540851E-2</v>
      </c>
      <c r="S4520" s="235">
        <v>9.8213335408464775E-2</v>
      </c>
      <c r="T4520" s="235">
        <v>9.6073448865056629E-2</v>
      </c>
      <c r="U4520" s="235">
        <v>9.2164006732041337E-2</v>
      </c>
      <c r="V4520" s="235">
        <v>8.6957036741757088E-2</v>
      </c>
      <c r="W4520" s="236">
        <f t="shared" si="182"/>
        <v>8.2044243810837761E-2</v>
      </c>
      <c r="X4520" s="236">
        <f t="shared" si="182"/>
        <v>7.7409007881472758E-2</v>
      </c>
      <c r="Y4520" s="236">
        <f t="shared" si="182"/>
        <v>7.3035647875669352E-2</v>
      </c>
      <c r="Z4520" s="236">
        <f t="shared" si="180"/>
        <v>6.8909368645912669E-2</v>
      </c>
    </row>
    <row r="4521" spans="1:26" x14ac:dyDescent="0.35">
      <c r="A4521" t="str">
        <f t="shared" si="181"/>
        <v>tza.sol.75_100</v>
      </c>
      <c r="B4521" t="s">
        <v>1770</v>
      </c>
      <c r="C4521" t="s">
        <v>105</v>
      </c>
      <c r="D4521" t="s">
        <v>2384</v>
      </c>
      <c r="E4521" s="235">
        <v>4.0253557115241409E-2</v>
      </c>
      <c r="F4521" s="235">
        <v>4.3899669737023833E-2</v>
      </c>
      <c r="G4521" s="235">
        <v>4.8043988161937203E-2</v>
      </c>
      <c r="H4521" s="235">
        <v>5.4522160111485307E-2</v>
      </c>
      <c r="I4521" s="235">
        <v>6.326745074759807E-2</v>
      </c>
      <c r="J4521" s="235">
        <v>7.4222021392047602E-2</v>
      </c>
      <c r="K4521" s="235">
        <v>8.7939920549912953E-2</v>
      </c>
      <c r="L4521" s="235">
        <v>0.1050067756663518</v>
      </c>
      <c r="M4521" s="235">
        <v>0.12615877564855521</v>
      </c>
      <c r="N4521" s="235">
        <v>0.15138465785928329</v>
      </c>
      <c r="O4521" s="235">
        <v>0.18258289664335911</v>
      </c>
      <c r="P4521" s="235">
        <v>0.21989905080166561</v>
      </c>
      <c r="Q4521" s="235">
        <v>0.26337547322478372</v>
      </c>
      <c r="R4521" s="235">
        <v>0.31272688917920421</v>
      </c>
      <c r="S4521" s="235">
        <v>0.3667640729766764</v>
      </c>
      <c r="T4521" s="235">
        <v>0.42368102711599048</v>
      </c>
      <c r="U4521" s="235">
        <v>0.48072619084369478</v>
      </c>
      <c r="V4521" s="235">
        <v>0.53561984149563124</v>
      </c>
      <c r="W4521" s="236">
        <f t="shared" si="182"/>
        <v>0.59678174409491502</v>
      </c>
      <c r="X4521" s="236">
        <f t="shared" si="182"/>
        <v>0.66492766416285487</v>
      </c>
      <c r="Y4521" s="236">
        <f t="shared" si="182"/>
        <v>0.74085509978125608</v>
      </c>
      <c r="Z4521" s="236">
        <f t="shared" si="180"/>
        <v>0.82545261455307106</v>
      </c>
    </row>
    <row r="4522" spans="1:26" x14ac:dyDescent="0.35">
      <c r="A4522" t="str">
        <f t="shared" si="181"/>
        <v>tza.wnd.75_100</v>
      </c>
      <c r="B4522" t="s">
        <v>1770</v>
      </c>
      <c r="C4522" t="s">
        <v>103</v>
      </c>
      <c r="D4522" t="s">
        <v>2384</v>
      </c>
      <c r="E4522" s="235">
        <v>3.7551211663784889E-2</v>
      </c>
      <c r="F4522" s="235">
        <v>4.1392115313250988E-2</v>
      </c>
      <c r="G4522" s="235">
        <v>4.5387043870188548E-2</v>
      </c>
      <c r="H4522" s="235">
        <v>5.1003622764839107E-2</v>
      </c>
      <c r="I4522" s="235">
        <v>5.7660063188623462E-2</v>
      </c>
      <c r="J4522" s="235">
        <v>6.4764454971205324E-2</v>
      </c>
      <c r="K4522" s="235">
        <v>7.2163240609990353E-2</v>
      </c>
      <c r="L4522" s="235">
        <v>7.956613022004691E-2</v>
      </c>
      <c r="M4522" s="235">
        <v>8.6647645134713902E-2</v>
      </c>
      <c r="N4522" s="235">
        <v>9.5127223241851522E-2</v>
      </c>
      <c r="O4522" s="235">
        <v>0.10288654175999561</v>
      </c>
      <c r="P4522" s="235">
        <v>0.1088680312691206</v>
      </c>
      <c r="Q4522" s="235">
        <v>0.1124926730265758</v>
      </c>
      <c r="R4522" s="235">
        <v>0.1131989539581178</v>
      </c>
      <c r="S4522" s="235">
        <v>0.1109354260286117</v>
      </c>
      <c r="T4522" s="235">
        <v>0.1059078881012309</v>
      </c>
      <c r="U4522" s="235">
        <v>9.8860268735056017E-2</v>
      </c>
      <c r="V4522" s="235">
        <v>9.0283649584462972E-2</v>
      </c>
      <c r="W4522" s="236">
        <f t="shared" si="182"/>
        <v>8.2451094727802349E-2</v>
      </c>
      <c r="X4522" s="236">
        <f t="shared" si="182"/>
        <v>7.5298052893321935E-2</v>
      </c>
      <c r="Y4522" s="236">
        <f t="shared" si="182"/>
        <v>6.8765572952588866E-2</v>
      </c>
      <c r="Z4522" s="236">
        <f t="shared" si="180"/>
        <v>6.2799818080252146E-2</v>
      </c>
    </row>
    <row r="4523" spans="1:26" x14ac:dyDescent="0.35">
      <c r="A4523" t="str">
        <f t="shared" si="181"/>
        <v>tha.sol.0_0</v>
      </c>
      <c r="B4523" t="s">
        <v>1700</v>
      </c>
      <c r="C4523" t="s">
        <v>105</v>
      </c>
      <c r="D4523" t="s">
        <v>2380</v>
      </c>
      <c r="E4523" s="235">
        <v>3.4613434560606289E-2</v>
      </c>
      <c r="F4523" s="235">
        <v>4.0160954756483479E-2</v>
      </c>
      <c r="G4523" s="235">
        <v>4.6651855555125153E-2</v>
      </c>
      <c r="H4523" s="235">
        <v>5.4439968837235793E-2</v>
      </c>
      <c r="I4523" s="235">
        <v>6.3523017055644851E-2</v>
      </c>
      <c r="J4523" s="235">
        <v>7.4021754448218957E-2</v>
      </c>
      <c r="K4523" s="235">
        <v>8.6033584612266747E-2</v>
      </c>
      <c r="L4523" s="235">
        <v>9.9636828478578271E-2</v>
      </c>
      <c r="M4523" s="235">
        <v>0.11494150388327661</v>
      </c>
      <c r="N4523" s="235">
        <v>0.13200957528132029</v>
      </c>
      <c r="O4523" s="235">
        <v>0.15091335100023021</v>
      </c>
      <c r="P4523" s="235">
        <v>0.17158714282172649</v>
      </c>
      <c r="Q4523" s="235">
        <v>0.19398610979004011</v>
      </c>
      <c r="R4523" s="235">
        <v>0.21790933827887149</v>
      </c>
      <c r="S4523" s="235">
        <v>0.2431044088486127</v>
      </c>
      <c r="T4523" s="235">
        <v>0.26909837720675789</v>
      </c>
      <c r="U4523" s="235">
        <v>0.29526825642393512</v>
      </c>
      <c r="V4523" s="235">
        <v>0.32102576985813908</v>
      </c>
      <c r="W4523" s="236">
        <f t="shared" si="182"/>
        <v>0.3490302214032947</v>
      </c>
      <c r="X4523" s="236">
        <f t="shared" si="182"/>
        <v>0.37947762108526667</v>
      </c>
      <c r="Y4523" s="236">
        <f t="shared" si="182"/>
        <v>0.41258107772318509</v>
      </c>
      <c r="Z4523" s="236">
        <f t="shared" si="180"/>
        <v>0.44857229053034625</v>
      </c>
    </row>
    <row r="4524" spans="1:26" x14ac:dyDescent="0.35">
      <c r="A4524" t="str">
        <f t="shared" si="181"/>
        <v>tha.wnd.0_0</v>
      </c>
      <c r="B4524" t="s">
        <v>1700</v>
      </c>
      <c r="C4524" t="s">
        <v>103</v>
      </c>
      <c r="D4524" t="s">
        <v>2380</v>
      </c>
      <c r="E4524" s="235">
        <v>1.573664456235618E-2</v>
      </c>
      <c r="F4524" s="235">
        <v>1.7443638943758361E-2</v>
      </c>
      <c r="G4524" s="235">
        <v>1.9109347168101701E-2</v>
      </c>
      <c r="H4524" s="235">
        <v>2.0740486922645129E-2</v>
      </c>
      <c r="I4524" s="235">
        <v>2.227513795858637E-2</v>
      </c>
      <c r="J4524" s="235">
        <v>2.3673331326204729E-2</v>
      </c>
      <c r="K4524" s="235">
        <v>2.489838081509092E-2</v>
      </c>
      <c r="L4524" s="235">
        <v>2.593518433325059E-2</v>
      </c>
      <c r="M4524" s="235">
        <v>2.6770302543472822E-2</v>
      </c>
      <c r="N4524" s="235">
        <v>2.7399060150629689E-2</v>
      </c>
      <c r="O4524" s="235">
        <v>2.784247720390283E-2</v>
      </c>
      <c r="P4524" s="235">
        <v>2.8088130965073569E-2</v>
      </c>
      <c r="Q4524" s="235">
        <v>2.819494152499365E-2</v>
      </c>
      <c r="R4524" s="235">
        <v>2.8160620508884932E-2</v>
      </c>
      <c r="S4524" s="235">
        <v>2.8023704110583209E-2</v>
      </c>
      <c r="T4524" s="235">
        <v>2.7796912820751269E-2</v>
      </c>
      <c r="U4524" s="235">
        <v>2.7500537574054119E-2</v>
      </c>
      <c r="V4524" s="235">
        <v>2.7154522170814412E-2</v>
      </c>
      <c r="W4524" s="236">
        <f t="shared" si="182"/>
        <v>2.6812860379170723E-2</v>
      </c>
      <c r="X4524" s="236">
        <f t="shared" si="182"/>
        <v>2.6475497421405786E-2</v>
      </c>
      <c r="Y4524" s="236">
        <f t="shared" si="182"/>
        <v>2.6142379209022817E-2</v>
      </c>
      <c r="Z4524" s="236">
        <f t="shared" si="180"/>
        <v>2.5813452334073665E-2</v>
      </c>
    </row>
    <row r="4525" spans="1:26" x14ac:dyDescent="0.35">
      <c r="A4525" t="str">
        <f t="shared" si="181"/>
        <v>tha.sol.0_25</v>
      </c>
      <c r="B4525" t="s">
        <v>1700</v>
      </c>
      <c r="C4525" t="s">
        <v>105</v>
      </c>
      <c r="D4525" t="s">
        <v>2381</v>
      </c>
      <c r="E4525" s="235">
        <v>3.4613434560606289E-2</v>
      </c>
      <c r="F4525" s="235">
        <v>4.0160954756483479E-2</v>
      </c>
      <c r="G4525" s="235">
        <v>4.6651855555125153E-2</v>
      </c>
      <c r="H4525" s="235">
        <v>5.4439968837235793E-2</v>
      </c>
      <c r="I4525" s="235">
        <v>6.3809094909494962E-2</v>
      </c>
      <c r="J4525" s="235">
        <v>7.5180930785031602E-2</v>
      </c>
      <c r="K4525" s="235">
        <v>8.8962562706185119E-2</v>
      </c>
      <c r="L4525" s="235">
        <v>0.1056316830090438</v>
      </c>
      <c r="M4525" s="235">
        <v>0.12579131745432051</v>
      </c>
      <c r="N4525" s="235">
        <v>0.15008572696695521</v>
      </c>
      <c r="O4525" s="235">
        <v>0.17922131921564699</v>
      </c>
      <c r="P4525" s="235">
        <v>0.21367680815152729</v>
      </c>
      <c r="Q4525" s="235">
        <v>0.25380090132656108</v>
      </c>
      <c r="R4525" s="235">
        <v>0.29944053085036071</v>
      </c>
      <c r="S4525" s="235">
        <v>0.34992723342374837</v>
      </c>
      <c r="T4525" s="235">
        <v>0.40389680114032062</v>
      </c>
      <c r="U4525" s="235">
        <v>0.45799642140401758</v>
      </c>
      <c r="V4525" s="235">
        <v>0.50986884695295576</v>
      </c>
      <c r="W4525" s="236">
        <f t="shared" si="182"/>
        <v>0.56761631520218725</v>
      </c>
      <c r="X4525" s="236">
        <f t="shared" si="182"/>
        <v>0.63190423029206222</v>
      </c>
      <c r="Y4525" s="236">
        <f t="shared" si="182"/>
        <v>0.70347335967390279</v>
      </c>
      <c r="Z4525" s="236">
        <f t="shared" si="180"/>
        <v>0.7831483697176076</v>
      </c>
    </row>
    <row r="4526" spans="1:26" x14ac:dyDescent="0.35">
      <c r="A4526" t="str">
        <f t="shared" si="181"/>
        <v>tha.wnd.0_25</v>
      </c>
      <c r="B4526" t="s">
        <v>1700</v>
      </c>
      <c r="C4526" t="s">
        <v>103</v>
      </c>
      <c r="D4526" t="s">
        <v>2381</v>
      </c>
      <c r="E4526" s="235">
        <v>1.573664456235618E-2</v>
      </c>
      <c r="F4526" s="235">
        <v>1.7443638943758361E-2</v>
      </c>
      <c r="G4526" s="235">
        <v>1.9109347168101701E-2</v>
      </c>
      <c r="H4526" s="235">
        <v>2.0740486922645129E-2</v>
      </c>
      <c r="I4526" s="235">
        <v>2.2318904612278079E-2</v>
      </c>
      <c r="J4526" s="235">
        <v>2.3823013156326039E-2</v>
      </c>
      <c r="K4526" s="235">
        <v>2.5211405273792651E-2</v>
      </c>
      <c r="L4526" s="235">
        <v>2.6447832481905381E-2</v>
      </c>
      <c r="M4526" s="235">
        <v>2.7509529981739809E-2</v>
      </c>
      <c r="N4526" s="235">
        <v>2.8356555052998909E-2</v>
      </c>
      <c r="O4526" s="235">
        <v>2.8979854727056741E-2</v>
      </c>
      <c r="P4526" s="235">
        <v>2.934584550305458E-2</v>
      </c>
      <c r="Q4526" s="235">
        <v>2.947604455532175E-2</v>
      </c>
      <c r="R4526" s="235">
        <v>2.9365237021752019E-2</v>
      </c>
      <c r="S4526" s="235">
        <v>2.9023570239998769E-2</v>
      </c>
      <c r="T4526" s="235">
        <v>2.8478623388390939E-2</v>
      </c>
      <c r="U4526" s="235">
        <v>2.7752506105385079E-2</v>
      </c>
      <c r="V4526" s="235">
        <v>2.6901804231297882E-2</v>
      </c>
      <c r="W4526" s="236">
        <f t="shared" si="182"/>
        <v>2.6077179053701709E-2</v>
      </c>
      <c r="X4526" s="236">
        <f t="shared" si="182"/>
        <v>2.5277831239574503E-2</v>
      </c>
      <c r="Y4526" s="236">
        <f t="shared" si="182"/>
        <v>2.450298595797331E-2</v>
      </c>
      <c r="Z4526" s="236">
        <f t="shared" si="180"/>
        <v>2.3751892128968242E-2</v>
      </c>
    </row>
    <row r="4527" spans="1:26" x14ac:dyDescent="0.35">
      <c r="A4527" t="str">
        <f t="shared" si="181"/>
        <v>tha.sol.25_50</v>
      </c>
      <c r="B4527" t="s">
        <v>1700</v>
      </c>
      <c r="C4527" t="s">
        <v>105</v>
      </c>
      <c r="D4527" t="s">
        <v>2382</v>
      </c>
      <c r="E4527" s="235">
        <v>3.4613434560606289E-2</v>
      </c>
      <c r="F4527" s="235">
        <v>4.0160954756483479E-2</v>
      </c>
      <c r="G4527" s="235">
        <v>4.6651855555125153E-2</v>
      </c>
      <c r="H4527" s="235">
        <v>5.739253465233541E-2</v>
      </c>
      <c r="I4527" s="235">
        <v>7.2482468485675106E-2</v>
      </c>
      <c r="J4527" s="235">
        <v>9.2146917422299954E-2</v>
      </c>
      <c r="K4527" s="235">
        <v>0.1175762373126928</v>
      </c>
      <c r="L4527" s="235">
        <v>0.15012596241724899</v>
      </c>
      <c r="M4527" s="235">
        <v>0.19118069795117831</v>
      </c>
      <c r="N4527" s="235">
        <v>0.24167572365426709</v>
      </c>
      <c r="O4527" s="235">
        <v>0.30166714422603641</v>
      </c>
      <c r="P4527" s="235">
        <v>0.36948809650991532</v>
      </c>
      <c r="Q4527" s="235">
        <v>0.44235393185820399</v>
      </c>
      <c r="R4527" s="235">
        <v>0.51575962666430697</v>
      </c>
      <c r="S4527" s="235">
        <v>0.58499088508828612</v>
      </c>
      <c r="T4527" s="235">
        <v>0.64609474313368431</v>
      </c>
      <c r="U4527" s="235">
        <v>0.69658219024313939</v>
      </c>
      <c r="V4527" s="235">
        <v>0.73704309278343771</v>
      </c>
      <c r="W4527" s="236">
        <f t="shared" si="182"/>
        <v>0.7798541625506703</v>
      </c>
      <c r="X4527" s="236">
        <f t="shared" si="182"/>
        <v>0.82515190875861588</v>
      </c>
      <c r="Y4527" s="236">
        <f t="shared" si="182"/>
        <v>0.87308076974423776</v>
      </c>
      <c r="Z4527" s="236">
        <f t="shared" si="180"/>
        <v>0.92379357352996183</v>
      </c>
    </row>
    <row r="4528" spans="1:26" x14ac:dyDescent="0.35">
      <c r="A4528" t="str">
        <f t="shared" si="181"/>
        <v>tha.wnd.25_50</v>
      </c>
      <c r="B4528" t="s">
        <v>1700</v>
      </c>
      <c r="C4528" t="s">
        <v>103</v>
      </c>
      <c r="D4528" t="s">
        <v>2382</v>
      </c>
      <c r="E4528" s="235">
        <v>1.573664456235618E-2</v>
      </c>
      <c r="F4528" s="235">
        <v>1.7443638943758361E-2</v>
      </c>
      <c r="G4528" s="235">
        <v>1.9109347168101701E-2</v>
      </c>
      <c r="H4528" s="235">
        <v>2.1348482401465179E-2</v>
      </c>
      <c r="I4528" s="235">
        <v>2.3819079661763248E-2</v>
      </c>
      <c r="J4528" s="235">
        <v>2.619569871673107E-2</v>
      </c>
      <c r="K4528" s="235">
        <v>2.8357854694782442E-2</v>
      </c>
      <c r="L4528" s="235">
        <v>3.0159807257463062E-2</v>
      </c>
      <c r="M4528" s="235">
        <v>3.1498284002403468E-2</v>
      </c>
      <c r="N4528" s="235">
        <v>3.2288352472592208E-2</v>
      </c>
      <c r="O4528" s="235">
        <v>3.2494043467614059E-2</v>
      </c>
      <c r="P4528" s="235">
        <v>3.2126178389233463E-2</v>
      </c>
      <c r="Q4528" s="235">
        <v>3.131669965102047E-2</v>
      </c>
      <c r="R4528" s="235">
        <v>3.017055517344663E-2</v>
      </c>
      <c r="S4528" s="235">
        <v>2.8834630708295079E-2</v>
      </c>
      <c r="T4528" s="235">
        <v>2.7378047003428461E-2</v>
      </c>
      <c r="U4528" s="235">
        <v>2.593361362347904E-2</v>
      </c>
      <c r="V4528" s="235">
        <v>2.4562349895698981E-2</v>
      </c>
      <c r="W4528" s="236">
        <f t="shared" si="182"/>
        <v>2.3263593001653149E-2</v>
      </c>
      <c r="X4528" s="236">
        <f t="shared" si="182"/>
        <v>2.2033509075665918E-2</v>
      </c>
      <c r="Y4528" s="236">
        <f t="shared" si="182"/>
        <v>2.0868466971243595E-2</v>
      </c>
      <c r="Z4528" s="236">
        <f t="shared" si="180"/>
        <v>1.9765027542110788E-2</v>
      </c>
    </row>
    <row r="4529" spans="1:26" x14ac:dyDescent="0.35">
      <c r="A4529" t="str">
        <f t="shared" si="181"/>
        <v>tha.sol.50_75</v>
      </c>
      <c r="B4529" t="s">
        <v>1700</v>
      </c>
      <c r="C4529" t="s">
        <v>105</v>
      </c>
      <c r="D4529" t="s">
        <v>2383</v>
      </c>
      <c r="E4529" s="235">
        <v>3.4613434560606289E-2</v>
      </c>
      <c r="F4529" s="235">
        <v>4.0160954756483479E-2</v>
      </c>
      <c r="G4529" s="235">
        <v>4.6651855555125153E-2</v>
      </c>
      <c r="H4529" s="235">
        <v>6.0312272459150822E-2</v>
      </c>
      <c r="I4529" s="235">
        <v>8.1419577400848792E-2</v>
      </c>
      <c r="J4529" s="235">
        <v>0.1102772840468198</v>
      </c>
      <c r="K4529" s="235">
        <v>0.14903702965050461</v>
      </c>
      <c r="L4529" s="235">
        <v>0.19978569304564861</v>
      </c>
      <c r="M4529" s="235">
        <v>0.26376182252326541</v>
      </c>
      <c r="N4529" s="235">
        <v>0.34012586432662978</v>
      </c>
      <c r="O4529" s="235">
        <v>0.42516966270542272</v>
      </c>
      <c r="P4529" s="235">
        <v>0.51238649719785201</v>
      </c>
      <c r="Q4529" s="235">
        <v>0.59286036833209743</v>
      </c>
      <c r="R4529" s="235">
        <v>0.66114043016381785</v>
      </c>
      <c r="S4529" s="235">
        <v>0.71572777448180513</v>
      </c>
      <c r="T4529" s="235">
        <v>0.75834946268472259</v>
      </c>
      <c r="U4529" s="235">
        <v>0.79059583690757307</v>
      </c>
      <c r="V4529" s="235">
        <v>0.81449487118885078</v>
      </c>
      <c r="W4529" s="236">
        <f t="shared" si="182"/>
        <v>0.83911635278506991</v>
      </c>
      <c r="X4529" s="236">
        <f t="shared" si="182"/>
        <v>0.86448212065912411</v>
      </c>
      <c r="Y4529" s="236">
        <f t="shared" si="182"/>
        <v>0.89061467394703042</v>
      </c>
      <c r="Z4529" s="236">
        <f t="shared" si="180"/>
        <v>0.91753719191439664</v>
      </c>
    </row>
    <row r="4530" spans="1:26" x14ac:dyDescent="0.35">
      <c r="A4530" t="str">
        <f t="shared" si="181"/>
        <v>tha.wnd.50_75</v>
      </c>
      <c r="B4530" t="s">
        <v>1700</v>
      </c>
      <c r="C4530" t="s">
        <v>103</v>
      </c>
      <c r="D4530" t="s">
        <v>2383</v>
      </c>
      <c r="E4530" s="235">
        <v>1.573664456235618E-2</v>
      </c>
      <c r="F4530" s="235">
        <v>1.7443638943758361E-2</v>
      </c>
      <c r="G4530" s="235">
        <v>1.9109347168101701E-2</v>
      </c>
      <c r="H4530" s="235">
        <v>2.2190735106671931E-2</v>
      </c>
      <c r="I4530" s="235">
        <v>2.5930719700651601E-2</v>
      </c>
      <c r="J4530" s="235">
        <v>2.955751842135838E-2</v>
      </c>
      <c r="K4530" s="235">
        <v>3.273454781862431E-2</v>
      </c>
      <c r="L4530" s="235">
        <v>3.5118018736107551E-2</v>
      </c>
      <c r="M4530" s="235">
        <v>3.6476482176686947E-2</v>
      </c>
      <c r="N4530" s="235">
        <v>3.6741604369536357E-2</v>
      </c>
      <c r="O4530" s="235">
        <v>3.6034522521500301E-2</v>
      </c>
      <c r="P4530" s="235">
        <v>3.4619848358551017E-2</v>
      </c>
      <c r="Q4530" s="235">
        <v>3.2836293569943907E-2</v>
      </c>
      <c r="R4530" s="235">
        <v>3.0904165981266329E-2</v>
      </c>
      <c r="S4530" s="235">
        <v>2.8981727797118911E-2</v>
      </c>
      <c r="T4530" s="235">
        <v>2.718729543520558E-2</v>
      </c>
      <c r="U4530" s="235">
        <v>2.555624283092043E-2</v>
      </c>
      <c r="V4530" s="235">
        <v>2.411486308404789E-2</v>
      </c>
      <c r="W4530" s="236">
        <f t="shared" si="182"/>
        <v>2.2754777586429419E-2</v>
      </c>
      <c r="X4530" s="236">
        <f t="shared" si="182"/>
        <v>2.1471401318068638E-2</v>
      </c>
      <c r="Y4530" s="236">
        <f t="shared" si="182"/>
        <v>2.0260407855469665E-2</v>
      </c>
      <c r="Z4530" s="236">
        <f t="shared" si="180"/>
        <v>1.9117714786717057E-2</v>
      </c>
    </row>
    <row r="4531" spans="1:26" x14ac:dyDescent="0.35">
      <c r="A4531" t="str">
        <f t="shared" si="181"/>
        <v>tha.sol.75_100</v>
      </c>
      <c r="B4531" t="s">
        <v>1700</v>
      </c>
      <c r="C4531" t="s">
        <v>105</v>
      </c>
      <c r="D4531" t="s">
        <v>2384</v>
      </c>
      <c r="E4531" s="235">
        <v>3.4613434560606289E-2</v>
      </c>
      <c r="F4531" s="235">
        <v>4.0160954756483479E-2</v>
      </c>
      <c r="G4531" s="235">
        <v>4.6651855555125153E-2</v>
      </c>
      <c r="H4531" s="235">
        <v>6.2630419714655022E-2</v>
      </c>
      <c r="I4531" s="235">
        <v>8.8679806041181253E-2</v>
      </c>
      <c r="J4531" s="235">
        <v>0.12526087925030871</v>
      </c>
      <c r="K4531" s="235">
        <v>0.17523877890022541</v>
      </c>
      <c r="L4531" s="235">
        <v>0.24083024079850729</v>
      </c>
      <c r="M4531" s="235">
        <v>0.32202360387980372</v>
      </c>
      <c r="N4531" s="235">
        <v>0.41491069481020731</v>
      </c>
      <c r="O4531" s="235">
        <v>0.51116897339744438</v>
      </c>
      <c r="P4531" s="235">
        <v>0.59947296727257626</v>
      </c>
      <c r="Q4531" s="235">
        <v>0.67192055146003948</v>
      </c>
      <c r="R4531" s="235">
        <v>0.72804002720383332</v>
      </c>
      <c r="S4531" s="235">
        <v>0.7706894451278874</v>
      </c>
      <c r="T4531" s="235">
        <v>0.80223647950499866</v>
      </c>
      <c r="U4531" s="235">
        <v>0.82507706021967353</v>
      </c>
      <c r="V4531" s="235">
        <v>0.84219379226771462</v>
      </c>
      <c r="W4531" s="236">
        <f t="shared" si="182"/>
        <v>0.85966562146986447</v>
      </c>
      <c r="X4531" s="236">
        <f t="shared" si="182"/>
        <v>0.8774999145354051</v>
      </c>
      <c r="Y4531" s="236">
        <f t="shared" si="182"/>
        <v>0.8957041910005421</v>
      </c>
      <c r="Z4531" s="236">
        <f t="shared" si="180"/>
        <v>0.91428612639889351</v>
      </c>
    </row>
    <row r="4532" spans="1:26" x14ac:dyDescent="0.35">
      <c r="A4532" t="str">
        <f t="shared" si="181"/>
        <v>tha.wnd.75_100</v>
      </c>
      <c r="B4532" t="s">
        <v>1700</v>
      </c>
      <c r="C4532" t="s">
        <v>103</v>
      </c>
      <c r="D4532" t="s">
        <v>2384</v>
      </c>
      <c r="E4532" s="235">
        <v>1.573664456235618E-2</v>
      </c>
      <c r="F4532" s="235">
        <v>1.7443638943758361E-2</v>
      </c>
      <c r="G4532" s="235">
        <v>1.9109347168101701E-2</v>
      </c>
      <c r="H4532" s="235">
        <v>2.3188916148502051E-2</v>
      </c>
      <c r="I4532" s="235">
        <v>2.853254608512704E-2</v>
      </c>
      <c r="J4532" s="235">
        <v>3.3767817458541578E-2</v>
      </c>
      <c r="K4532" s="235">
        <v>3.8166587283077459E-2</v>
      </c>
      <c r="L4532" s="235">
        <v>4.1070141737790139E-2</v>
      </c>
      <c r="M4532" s="235">
        <v>4.2217565944101122E-2</v>
      </c>
      <c r="N4532" s="235">
        <v>4.1677248302844902E-2</v>
      </c>
      <c r="O4532" s="235">
        <v>4.01989289929785E-2</v>
      </c>
      <c r="P4532" s="235">
        <v>3.8031117536165587E-2</v>
      </c>
      <c r="Q4532" s="235">
        <v>3.5504766202995489E-2</v>
      </c>
      <c r="R4532" s="235">
        <v>3.2982826731070877E-2</v>
      </c>
      <c r="S4532" s="235">
        <v>3.0644283110850639E-2</v>
      </c>
      <c r="T4532" s="235">
        <v>2.8560843048460589E-2</v>
      </c>
      <c r="U4532" s="235">
        <v>2.674195276776568E-2</v>
      </c>
      <c r="V4532" s="235">
        <v>2.517054788185432E-2</v>
      </c>
      <c r="W4532" s="236">
        <f t="shared" si="182"/>
        <v>2.3691481552401805E-2</v>
      </c>
      <c r="X4532" s="236">
        <f t="shared" si="182"/>
        <v>2.2299327800982493E-2</v>
      </c>
      <c r="Y4532" s="236">
        <f t="shared" si="182"/>
        <v>2.0988979489349802E-2</v>
      </c>
      <c r="Z4532" s="236">
        <f t="shared" si="180"/>
        <v>1.9755629583818077E-2</v>
      </c>
    </row>
    <row r="4533" spans="1:26" x14ac:dyDescent="0.35">
      <c r="A4533" t="str">
        <f t="shared" si="181"/>
        <v>tls.sol.0_0</v>
      </c>
      <c r="B4533" t="s">
        <v>2354</v>
      </c>
      <c r="C4533" t="s">
        <v>105</v>
      </c>
      <c r="D4533" t="s">
        <v>2380</v>
      </c>
      <c r="E4533" s="235">
        <v>3.4613434560606289E-2</v>
      </c>
      <c r="F4533" s="235">
        <v>4.0160954756483479E-2</v>
      </c>
      <c r="G4533" s="235">
        <v>4.6651855555125153E-2</v>
      </c>
      <c r="H4533" s="235">
        <v>5.4439968837235793E-2</v>
      </c>
      <c r="I4533" s="235">
        <v>6.3523017055644851E-2</v>
      </c>
      <c r="J4533" s="235">
        <v>7.4021754448218957E-2</v>
      </c>
      <c r="K4533" s="235">
        <v>8.6033584612266747E-2</v>
      </c>
      <c r="L4533" s="235">
        <v>9.9636828478578271E-2</v>
      </c>
      <c r="M4533" s="235">
        <v>0.11494150388327661</v>
      </c>
      <c r="N4533" s="235">
        <v>0.13200957528132029</v>
      </c>
      <c r="O4533" s="235">
        <v>0.15091335100023021</v>
      </c>
      <c r="P4533" s="235">
        <v>0.17158714282172649</v>
      </c>
      <c r="Q4533" s="235">
        <v>0.19398610979004011</v>
      </c>
      <c r="R4533" s="235">
        <v>0.21790933827887149</v>
      </c>
      <c r="S4533" s="235">
        <v>0.2431044088486127</v>
      </c>
      <c r="T4533" s="235">
        <v>0.26909837720675789</v>
      </c>
      <c r="U4533" s="235">
        <v>0.29526825642393512</v>
      </c>
      <c r="V4533" s="235">
        <v>0.32102576985813908</v>
      </c>
      <c r="W4533" s="236">
        <f t="shared" si="182"/>
        <v>0.3490302214032947</v>
      </c>
      <c r="X4533" s="236">
        <f t="shared" si="182"/>
        <v>0.37947762108526667</v>
      </c>
      <c r="Y4533" s="236">
        <f t="shared" si="182"/>
        <v>0.41258107772318509</v>
      </c>
      <c r="Z4533" s="236">
        <f t="shared" si="180"/>
        <v>0.44857229053034625</v>
      </c>
    </row>
    <row r="4534" spans="1:26" x14ac:dyDescent="0.35">
      <c r="A4534" t="str">
        <f t="shared" si="181"/>
        <v>tls.wnd.0_0</v>
      </c>
      <c r="B4534" t="s">
        <v>2354</v>
      </c>
      <c r="C4534" t="s">
        <v>103</v>
      </c>
      <c r="D4534" t="s">
        <v>2380</v>
      </c>
      <c r="E4534" s="235">
        <v>1.573664456235618E-2</v>
      </c>
      <c r="F4534" s="235">
        <v>1.7443638943758361E-2</v>
      </c>
      <c r="G4534" s="235">
        <v>1.9109347168101701E-2</v>
      </c>
      <c r="H4534" s="235">
        <v>2.0740486922645129E-2</v>
      </c>
      <c r="I4534" s="235">
        <v>2.227513795858637E-2</v>
      </c>
      <c r="J4534" s="235">
        <v>2.3673331326204729E-2</v>
      </c>
      <c r="K4534" s="235">
        <v>2.489838081509092E-2</v>
      </c>
      <c r="L4534" s="235">
        <v>2.593518433325059E-2</v>
      </c>
      <c r="M4534" s="235">
        <v>2.6770302543472822E-2</v>
      </c>
      <c r="N4534" s="235">
        <v>2.7399060150629689E-2</v>
      </c>
      <c r="O4534" s="235">
        <v>2.784247720390283E-2</v>
      </c>
      <c r="P4534" s="235">
        <v>2.8088130965073569E-2</v>
      </c>
      <c r="Q4534" s="235">
        <v>2.819494152499365E-2</v>
      </c>
      <c r="R4534" s="235">
        <v>2.8160620508884932E-2</v>
      </c>
      <c r="S4534" s="235">
        <v>2.8023704110583209E-2</v>
      </c>
      <c r="T4534" s="235">
        <v>2.7796912820751269E-2</v>
      </c>
      <c r="U4534" s="235">
        <v>2.7500537574054119E-2</v>
      </c>
      <c r="V4534" s="235">
        <v>2.7154522170814412E-2</v>
      </c>
      <c r="W4534" s="236">
        <f t="shared" si="182"/>
        <v>2.6812860379170723E-2</v>
      </c>
      <c r="X4534" s="236">
        <f t="shared" si="182"/>
        <v>2.6475497421405786E-2</v>
      </c>
      <c r="Y4534" s="236">
        <f t="shared" si="182"/>
        <v>2.6142379209022817E-2</v>
      </c>
      <c r="Z4534" s="236">
        <f t="shared" si="180"/>
        <v>2.5813452334073665E-2</v>
      </c>
    </row>
    <row r="4535" spans="1:26" x14ac:dyDescent="0.35">
      <c r="A4535" t="str">
        <f t="shared" si="181"/>
        <v>tls.sol.0_25</v>
      </c>
      <c r="B4535" t="s">
        <v>2354</v>
      </c>
      <c r="C4535" t="s">
        <v>105</v>
      </c>
      <c r="D4535" t="s">
        <v>2381</v>
      </c>
      <c r="E4535" s="235">
        <v>3.4613434560606289E-2</v>
      </c>
      <c r="F4535" s="235">
        <v>4.0160954756483479E-2</v>
      </c>
      <c r="G4535" s="235">
        <v>4.6651855555125153E-2</v>
      </c>
      <c r="H4535" s="235">
        <v>5.4439968837235793E-2</v>
      </c>
      <c r="I4535" s="235">
        <v>6.3809094909494962E-2</v>
      </c>
      <c r="J4535" s="235">
        <v>7.5180930785031602E-2</v>
      </c>
      <c r="K4535" s="235">
        <v>8.8962562706185119E-2</v>
      </c>
      <c r="L4535" s="235">
        <v>0.1056316830090438</v>
      </c>
      <c r="M4535" s="235">
        <v>0.12579131745432051</v>
      </c>
      <c r="N4535" s="235">
        <v>0.15008572696695521</v>
      </c>
      <c r="O4535" s="235">
        <v>0.17922131921564699</v>
      </c>
      <c r="P4535" s="235">
        <v>0.21367680815152729</v>
      </c>
      <c r="Q4535" s="235">
        <v>0.25380090132656108</v>
      </c>
      <c r="R4535" s="235">
        <v>0.29944053085036071</v>
      </c>
      <c r="S4535" s="235">
        <v>0.34992723342374837</v>
      </c>
      <c r="T4535" s="235">
        <v>0.40389680114032062</v>
      </c>
      <c r="U4535" s="235">
        <v>0.45799642140401758</v>
      </c>
      <c r="V4535" s="235">
        <v>0.50986884695295576</v>
      </c>
      <c r="W4535" s="236">
        <f t="shared" si="182"/>
        <v>0.56761631520218725</v>
      </c>
      <c r="X4535" s="236">
        <f t="shared" si="182"/>
        <v>0.63190423029206222</v>
      </c>
      <c r="Y4535" s="236">
        <f t="shared" si="182"/>
        <v>0.70347335967390279</v>
      </c>
      <c r="Z4535" s="236">
        <f t="shared" si="180"/>
        <v>0.7831483697176076</v>
      </c>
    </row>
    <row r="4536" spans="1:26" x14ac:dyDescent="0.35">
      <c r="A4536" t="str">
        <f t="shared" si="181"/>
        <v>tls.wnd.0_25</v>
      </c>
      <c r="B4536" t="s">
        <v>2354</v>
      </c>
      <c r="C4536" t="s">
        <v>103</v>
      </c>
      <c r="D4536" t="s">
        <v>2381</v>
      </c>
      <c r="E4536" s="235">
        <v>1.573664456235618E-2</v>
      </c>
      <c r="F4536" s="235">
        <v>1.7443638943758361E-2</v>
      </c>
      <c r="G4536" s="235">
        <v>1.9109347168101701E-2</v>
      </c>
      <c r="H4536" s="235">
        <v>2.0740486922645129E-2</v>
      </c>
      <c r="I4536" s="235">
        <v>2.2318904612278079E-2</v>
      </c>
      <c r="J4536" s="235">
        <v>2.3823013156326039E-2</v>
      </c>
      <c r="K4536" s="235">
        <v>2.5211405273792651E-2</v>
      </c>
      <c r="L4536" s="235">
        <v>2.6447832481905381E-2</v>
      </c>
      <c r="M4536" s="235">
        <v>2.7509529981739809E-2</v>
      </c>
      <c r="N4536" s="235">
        <v>2.8356555052998909E-2</v>
      </c>
      <c r="O4536" s="235">
        <v>2.8979854727056741E-2</v>
      </c>
      <c r="P4536" s="235">
        <v>2.934584550305458E-2</v>
      </c>
      <c r="Q4536" s="235">
        <v>2.947604455532175E-2</v>
      </c>
      <c r="R4536" s="235">
        <v>2.9365237021752019E-2</v>
      </c>
      <c r="S4536" s="235">
        <v>2.9023570239998769E-2</v>
      </c>
      <c r="T4536" s="235">
        <v>2.8478623388390939E-2</v>
      </c>
      <c r="U4536" s="235">
        <v>2.7752506105385079E-2</v>
      </c>
      <c r="V4536" s="235">
        <v>2.6901804231297882E-2</v>
      </c>
      <c r="W4536" s="236">
        <f t="shared" si="182"/>
        <v>2.6077179053701709E-2</v>
      </c>
      <c r="X4536" s="236">
        <f t="shared" si="182"/>
        <v>2.5277831239574503E-2</v>
      </c>
      <c r="Y4536" s="236">
        <f t="shared" si="182"/>
        <v>2.450298595797331E-2</v>
      </c>
      <c r="Z4536" s="236">
        <f t="shared" si="180"/>
        <v>2.3751892128968242E-2</v>
      </c>
    </row>
    <row r="4537" spans="1:26" x14ac:dyDescent="0.35">
      <c r="A4537" t="str">
        <f t="shared" si="181"/>
        <v>tls.sol.25_50</v>
      </c>
      <c r="B4537" t="s">
        <v>2354</v>
      </c>
      <c r="C4537" t="s">
        <v>105</v>
      </c>
      <c r="D4537" t="s">
        <v>2382</v>
      </c>
      <c r="E4537" s="235">
        <v>3.4613434560606289E-2</v>
      </c>
      <c r="F4537" s="235">
        <v>4.0160954756483479E-2</v>
      </c>
      <c r="G4537" s="235">
        <v>4.6651855555125153E-2</v>
      </c>
      <c r="H4537" s="235">
        <v>5.739253465233541E-2</v>
      </c>
      <c r="I4537" s="235">
        <v>7.2482468485675106E-2</v>
      </c>
      <c r="J4537" s="235">
        <v>9.2146917422299954E-2</v>
      </c>
      <c r="K4537" s="235">
        <v>0.1175762373126928</v>
      </c>
      <c r="L4537" s="235">
        <v>0.15012596241724899</v>
      </c>
      <c r="M4537" s="235">
        <v>0.19118069795117831</v>
      </c>
      <c r="N4537" s="235">
        <v>0.24167572365426709</v>
      </c>
      <c r="O4537" s="235">
        <v>0.30166714422603641</v>
      </c>
      <c r="P4537" s="235">
        <v>0.36948809650991532</v>
      </c>
      <c r="Q4537" s="235">
        <v>0.44235393185820399</v>
      </c>
      <c r="R4537" s="235">
        <v>0.51575962666430697</v>
      </c>
      <c r="S4537" s="235">
        <v>0.58499088508828612</v>
      </c>
      <c r="T4537" s="235">
        <v>0.64609474313368431</v>
      </c>
      <c r="U4537" s="235">
        <v>0.69658219024313939</v>
      </c>
      <c r="V4537" s="235">
        <v>0.73704309278343771</v>
      </c>
      <c r="W4537" s="236">
        <f t="shared" si="182"/>
        <v>0.7798541625506703</v>
      </c>
      <c r="X4537" s="236">
        <f t="shared" si="182"/>
        <v>0.82515190875861588</v>
      </c>
      <c r="Y4537" s="236">
        <f t="shared" si="182"/>
        <v>0.87308076974423776</v>
      </c>
      <c r="Z4537" s="236">
        <f t="shared" si="180"/>
        <v>0.92379357352996183</v>
      </c>
    </row>
    <row r="4538" spans="1:26" x14ac:dyDescent="0.35">
      <c r="A4538" t="str">
        <f t="shared" si="181"/>
        <v>tls.wnd.25_50</v>
      </c>
      <c r="B4538" t="s">
        <v>2354</v>
      </c>
      <c r="C4538" t="s">
        <v>103</v>
      </c>
      <c r="D4538" t="s">
        <v>2382</v>
      </c>
      <c r="E4538" s="235">
        <v>1.573664456235618E-2</v>
      </c>
      <c r="F4538" s="235">
        <v>1.7443638943758361E-2</v>
      </c>
      <c r="G4538" s="235">
        <v>1.9109347168101701E-2</v>
      </c>
      <c r="H4538" s="235">
        <v>2.1348482401465179E-2</v>
      </c>
      <c r="I4538" s="235">
        <v>2.3819079661763248E-2</v>
      </c>
      <c r="J4538" s="235">
        <v>2.619569871673107E-2</v>
      </c>
      <c r="K4538" s="235">
        <v>2.8357854694782442E-2</v>
      </c>
      <c r="L4538" s="235">
        <v>3.0159807257463062E-2</v>
      </c>
      <c r="M4538" s="235">
        <v>3.1498284002403468E-2</v>
      </c>
      <c r="N4538" s="235">
        <v>3.2288352472592208E-2</v>
      </c>
      <c r="O4538" s="235">
        <v>3.2494043467614059E-2</v>
      </c>
      <c r="P4538" s="235">
        <v>3.2126178389233463E-2</v>
      </c>
      <c r="Q4538" s="235">
        <v>3.131669965102047E-2</v>
      </c>
      <c r="R4538" s="235">
        <v>3.017055517344663E-2</v>
      </c>
      <c r="S4538" s="235">
        <v>2.8834630708295079E-2</v>
      </c>
      <c r="T4538" s="235">
        <v>2.7378047003428461E-2</v>
      </c>
      <c r="U4538" s="235">
        <v>2.593361362347904E-2</v>
      </c>
      <c r="V4538" s="235">
        <v>2.4562349895698981E-2</v>
      </c>
      <c r="W4538" s="236">
        <f t="shared" si="182"/>
        <v>2.3263593001653149E-2</v>
      </c>
      <c r="X4538" s="236">
        <f t="shared" si="182"/>
        <v>2.2033509075665918E-2</v>
      </c>
      <c r="Y4538" s="236">
        <f t="shared" si="182"/>
        <v>2.0868466971243595E-2</v>
      </c>
      <c r="Z4538" s="236">
        <f t="shared" si="180"/>
        <v>1.9765027542110788E-2</v>
      </c>
    </row>
    <row r="4539" spans="1:26" x14ac:dyDescent="0.35">
      <c r="A4539" t="str">
        <f t="shared" si="181"/>
        <v>tls.sol.50_75</v>
      </c>
      <c r="B4539" t="s">
        <v>2354</v>
      </c>
      <c r="C4539" t="s">
        <v>105</v>
      </c>
      <c r="D4539" t="s">
        <v>2383</v>
      </c>
      <c r="E4539" s="235">
        <v>3.4613434560606289E-2</v>
      </c>
      <c r="F4539" s="235">
        <v>4.0160954756483479E-2</v>
      </c>
      <c r="G4539" s="235">
        <v>4.6651855555125153E-2</v>
      </c>
      <c r="H4539" s="235">
        <v>6.0312272459150822E-2</v>
      </c>
      <c r="I4539" s="235">
        <v>8.1419577400848792E-2</v>
      </c>
      <c r="J4539" s="235">
        <v>0.1102772840468198</v>
      </c>
      <c r="K4539" s="235">
        <v>0.14903702965050461</v>
      </c>
      <c r="L4539" s="235">
        <v>0.19978569304564861</v>
      </c>
      <c r="M4539" s="235">
        <v>0.26376182252326541</v>
      </c>
      <c r="N4539" s="235">
        <v>0.34012586432662978</v>
      </c>
      <c r="O4539" s="235">
        <v>0.42516966270542272</v>
      </c>
      <c r="P4539" s="235">
        <v>0.51238649719785201</v>
      </c>
      <c r="Q4539" s="235">
        <v>0.59286036833209743</v>
      </c>
      <c r="R4539" s="235">
        <v>0.66114043016381785</v>
      </c>
      <c r="S4539" s="235">
        <v>0.71572777448180513</v>
      </c>
      <c r="T4539" s="235">
        <v>0.75834946268472259</v>
      </c>
      <c r="U4539" s="235">
        <v>0.79059583690757307</v>
      </c>
      <c r="V4539" s="235">
        <v>0.81449487118885078</v>
      </c>
      <c r="W4539" s="236">
        <f t="shared" si="182"/>
        <v>0.83911635278506991</v>
      </c>
      <c r="X4539" s="236">
        <f t="shared" si="182"/>
        <v>0.86448212065912411</v>
      </c>
      <c r="Y4539" s="236">
        <f t="shared" si="182"/>
        <v>0.89061467394703042</v>
      </c>
      <c r="Z4539" s="236">
        <f t="shared" si="180"/>
        <v>0.91753719191439664</v>
      </c>
    </row>
    <row r="4540" spans="1:26" x14ac:dyDescent="0.35">
      <c r="A4540" t="str">
        <f t="shared" si="181"/>
        <v>tls.wnd.50_75</v>
      </c>
      <c r="B4540" t="s">
        <v>2354</v>
      </c>
      <c r="C4540" t="s">
        <v>103</v>
      </c>
      <c r="D4540" t="s">
        <v>2383</v>
      </c>
      <c r="E4540" s="235">
        <v>1.573664456235618E-2</v>
      </c>
      <c r="F4540" s="235">
        <v>1.7443638943758361E-2</v>
      </c>
      <c r="G4540" s="235">
        <v>1.9109347168101701E-2</v>
      </c>
      <c r="H4540" s="235">
        <v>2.2190735106671931E-2</v>
      </c>
      <c r="I4540" s="235">
        <v>2.5930719700651601E-2</v>
      </c>
      <c r="J4540" s="235">
        <v>2.955751842135838E-2</v>
      </c>
      <c r="K4540" s="235">
        <v>3.273454781862431E-2</v>
      </c>
      <c r="L4540" s="235">
        <v>3.5118018736107551E-2</v>
      </c>
      <c r="M4540" s="235">
        <v>3.6476482176686947E-2</v>
      </c>
      <c r="N4540" s="235">
        <v>3.6741604369536357E-2</v>
      </c>
      <c r="O4540" s="235">
        <v>3.6034522521500301E-2</v>
      </c>
      <c r="P4540" s="235">
        <v>3.4619848358551017E-2</v>
      </c>
      <c r="Q4540" s="235">
        <v>3.2836293569943907E-2</v>
      </c>
      <c r="R4540" s="235">
        <v>3.0904165981266329E-2</v>
      </c>
      <c r="S4540" s="235">
        <v>2.8981727797118911E-2</v>
      </c>
      <c r="T4540" s="235">
        <v>2.718729543520558E-2</v>
      </c>
      <c r="U4540" s="235">
        <v>2.555624283092043E-2</v>
      </c>
      <c r="V4540" s="235">
        <v>2.411486308404789E-2</v>
      </c>
      <c r="W4540" s="236">
        <f t="shared" si="182"/>
        <v>2.2754777586429419E-2</v>
      </c>
      <c r="X4540" s="236">
        <f t="shared" si="182"/>
        <v>2.1471401318068638E-2</v>
      </c>
      <c r="Y4540" s="236">
        <f t="shared" si="182"/>
        <v>2.0260407855469665E-2</v>
      </c>
      <c r="Z4540" s="236">
        <f t="shared" si="180"/>
        <v>1.9117714786717057E-2</v>
      </c>
    </row>
    <row r="4541" spans="1:26" x14ac:dyDescent="0.35">
      <c r="A4541" t="str">
        <f t="shared" si="181"/>
        <v>tls.sol.75_100</v>
      </c>
      <c r="B4541" t="s">
        <v>2354</v>
      </c>
      <c r="C4541" t="s">
        <v>105</v>
      </c>
      <c r="D4541" t="s">
        <v>2384</v>
      </c>
      <c r="E4541" s="235">
        <v>3.4613434560606289E-2</v>
      </c>
      <c r="F4541" s="235">
        <v>4.0160954756483479E-2</v>
      </c>
      <c r="G4541" s="235">
        <v>4.6651855555125153E-2</v>
      </c>
      <c r="H4541" s="235">
        <v>6.2630419714655022E-2</v>
      </c>
      <c r="I4541" s="235">
        <v>8.8679806041181253E-2</v>
      </c>
      <c r="J4541" s="235">
        <v>0.12526087925030871</v>
      </c>
      <c r="K4541" s="235">
        <v>0.17523877890022541</v>
      </c>
      <c r="L4541" s="235">
        <v>0.24083024079850729</v>
      </c>
      <c r="M4541" s="235">
        <v>0.32202360387980372</v>
      </c>
      <c r="N4541" s="235">
        <v>0.41491069481020731</v>
      </c>
      <c r="O4541" s="235">
        <v>0.51116897339744438</v>
      </c>
      <c r="P4541" s="235">
        <v>0.59947296727257626</v>
      </c>
      <c r="Q4541" s="235">
        <v>0.67192055146003948</v>
      </c>
      <c r="R4541" s="235">
        <v>0.72804002720383332</v>
      </c>
      <c r="S4541" s="235">
        <v>0.7706894451278874</v>
      </c>
      <c r="T4541" s="235">
        <v>0.80223647950499866</v>
      </c>
      <c r="U4541" s="235">
        <v>0.82507706021967353</v>
      </c>
      <c r="V4541" s="235">
        <v>0.84219379226771462</v>
      </c>
      <c r="W4541" s="236">
        <f t="shared" si="182"/>
        <v>0.85966562146986447</v>
      </c>
      <c r="X4541" s="236">
        <f t="shared" si="182"/>
        <v>0.8774999145354051</v>
      </c>
      <c r="Y4541" s="236">
        <f t="shared" si="182"/>
        <v>0.8957041910005421</v>
      </c>
      <c r="Z4541" s="236">
        <f t="shared" si="180"/>
        <v>0.91428612639889351</v>
      </c>
    </row>
    <row r="4542" spans="1:26" x14ac:dyDescent="0.35">
      <c r="A4542" t="str">
        <f t="shared" si="181"/>
        <v>tls.wnd.75_100</v>
      </c>
      <c r="B4542" t="s">
        <v>2354</v>
      </c>
      <c r="C4542" t="s">
        <v>103</v>
      </c>
      <c r="D4542" t="s">
        <v>2384</v>
      </c>
      <c r="E4542" s="235">
        <v>1.573664456235618E-2</v>
      </c>
      <c r="F4542" s="235">
        <v>1.7443638943758361E-2</v>
      </c>
      <c r="G4542" s="235">
        <v>1.9109347168101701E-2</v>
      </c>
      <c r="H4542" s="235">
        <v>2.3188916148502051E-2</v>
      </c>
      <c r="I4542" s="235">
        <v>2.853254608512704E-2</v>
      </c>
      <c r="J4542" s="235">
        <v>3.3767817458541578E-2</v>
      </c>
      <c r="K4542" s="235">
        <v>3.8166587283077459E-2</v>
      </c>
      <c r="L4542" s="235">
        <v>4.1070141737790139E-2</v>
      </c>
      <c r="M4542" s="235">
        <v>4.2217565944101122E-2</v>
      </c>
      <c r="N4542" s="235">
        <v>4.1677248302844902E-2</v>
      </c>
      <c r="O4542" s="235">
        <v>4.01989289929785E-2</v>
      </c>
      <c r="P4542" s="235">
        <v>3.8031117536165587E-2</v>
      </c>
      <c r="Q4542" s="235">
        <v>3.5504766202995489E-2</v>
      </c>
      <c r="R4542" s="235">
        <v>3.2982826731070877E-2</v>
      </c>
      <c r="S4542" s="235">
        <v>3.0644283110850639E-2</v>
      </c>
      <c r="T4542" s="235">
        <v>2.8560843048460589E-2</v>
      </c>
      <c r="U4542" s="235">
        <v>2.674195276776568E-2</v>
      </c>
      <c r="V4542" s="235">
        <v>2.517054788185432E-2</v>
      </c>
      <c r="W4542" s="236">
        <f t="shared" si="182"/>
        <v>2.3691481552401805E-2</v>
      </c>
      <c r="X4542" s="236">
        <f t="shared" si="182"/>
        <v>2.2299327800982493E-2</v>
      </c>
      <c r="Y4542" s="236">
        <f t="shared" si="182"/>
        <v>2.0988979489349802E-2</v>
      </c>
      <c r="Z4542" s="236">
        <f t="shared" si="180"/>
        <v>1.9755629583818077E-2</v>
      </c>
    </row>
    <row r="4543" spans="1:26" x14ac:dyDescent="0.35">
      <c r="A4543" t="str">
        <f t="shared" si="181"/>
        <v>tgo.sol.0_0</v>
      </c>
      <c r="B4543" t="s">
        <v>1690</v>
      </c>
      <c r="C4543" t="s">
        <v>105</v>
      </c>
      <c r="D4543" t="s">
        <v>2380</v>
      </c>
      <c r="E4543" s="235">
        <v>1.278766820041799E-2</v>
      </c>
      <c r="F4543" s="235">
        <v>1.418449530688869E-2</v>
      </c>
      <c r="G4543" s="235">
        <v>1.567166889144312E-2</v>
      </c>
      <c r="H4543" s="235">
        <v>1.7242950192018301E-2</v>
      </c>
      <c r="I4543" s="235">
        <v>1.8892668942188291E-2</v>
      </c>
      <c r="J4543" s="235">
        <v>2.061035861290755E-2</v>
      </c>
      <c r="K4543" s="235">
        <v>2.2401594606077359E-2</v>
      </c>
      <c r="L4543" s="235">
        <v>2.4221041197202701E-2</v>
      </c>
      <c r="M4543" s="235">
        <v>2.6071086963626689E-2</v>
      </c>
      <c r="N4543" s="235">
        <v>2.7937159180702699E-2</v>
      </c>
      <c r="O4543" s="235">
        <v>2.9813267174033091E-2</v>
      </c>
      <c r="P4543" s="235">
        <v>3.1680335399925347E-2</v>
      </c>
      <c r="Q4543" s="235">
        <v>3.3522697599307108E-2</v>
      </c>
      <c r="R4543" s="235">
        <v>3.5330120806336539E-2</v>
      </c>
      <c r="S4543" s="235">
        <v>3.7101771483914553E-2</v>
      </c>
      <c r="T4543" s="235">
        <v>3.8822222014544168E-2</v>
      </c>
      <c r="U4543" s="235">
        <v>4.0496697996471792E-2</v>
      </c>
      <c r="V4543" s="235">
        <v>4.2112838803488629E-2</v>
      </c>
      <c r="W4543" s="236">
        <f t="shared" si="182"/>
        <v>4.3793476501297217E-2</v>
      </c>
      <c r="X4543" s="236">
        <f t="shared" si="182"/>
        <v>4.5541185029559089E-2</v>
      </c>
      <c r="Y4543" s="236">
        <f t="shared" si="182"/>
        <v>4.7358641048629753E-2</v>
      </c>
      <c r="Z4543" s="236">
        <f t="shared" si="180"/>
        <v>4.9248628038932554E-2</v>
      </c>
    </row>
    <row r="4544" spans="1:26" x14ac:dyDescent="0.35">
      <c r="A4544" t="str">
        <f t="shared" si="181"/>
        <v>tgo.wnd.0_0</v>
      </c>
      <c r="B4544" t="s">
        <v>1690</v>
      </c>
      <c r="C4544" t="s">
        <v>103</v>
      </c>
      <c r="D4544" t="s">
        <v>2380</v>
      </c>
      <c r="E4544" s="235">
        <v>0</v>
      </c>
      <c r="F4544" s="235">
        <v>0</v>
      </c>
      <c r="G4544" s="235">
        <v>0</v>
      </c>
      <c r="H4544" s="235">
        <v>0</v>
      </c>
      <c r="I4544" s="235">
        <v>0</v>
      </c>
      <c r="J4544" s="235">
        <v>0</v>
      </c>
      <c r="K4544" s="235">
        <v>0</v>
      </c>
      <c r="L4544" s="235">
        <v>0</v>
      </c>
      <c r="M4544" s="235">
        <v>0</v>
      </c>
      <c r="N4544" s="235">
        <v>0</v>
      </c>
      <c r="O4544" s="235">
        <v>0</v>
      </c>
      <c r="P4544" s="235">
        <v>0</v>
      </c>
      <c r="Q4544" s="235">
        <v>0</v>
      </c>
      <c r="R4544" s="235">
        <v>0</v>
      </c>
      <c r="S4544" s="235">
        <v>0</v>
      </c>
      <c r="T4544" s="235">
        <v>0</v>
      </c>
      <c r="U4544" s="235">
        <v>0</v>
      </c>
      <c r="V4544" s="235">
        <v>0</v>
      </c>
      <c r="W4544" s="236">
        <f t="shared" si="182"/>
        <v>0</v>
      </c>
      <c r="X4544" s="236">
        <f t="shared" si="182"/>
        <v>0</v>
      </c>
      <c r="Y4544" s="236">
        <f t="shared" si="182"/>
        <v>0</v>
      </c>
      <c r="Z4544" s="236">
        <f t="shared" si="180"/>
        <v>0</v>
      </c>
    </row>
    <row r="4545" spans="1:26" x14ac:dyDescent="0.35">
      <c r="A4545" t="str">
        <f t="shared" si="181"/>
        <v>tgo.sol.0_25</v>
      </c>
      <c r="B4545" t="s">
        <v>1690</v>
      </c>
      <c r="C4545" t="s">
        <v>105</v>
      </c>
      <c r="D4545" t="s">
        <v>2381</v>
      </c>
      <c r="E4545" s="235">
        <v>1.278766820041799E-2</v>
      </c>
      <c r="F4545" s="235">
        <v>1.418449530688869E-2</v>
      </c>
      <c r="G4545" s="235">
        <v>1.567166889144312E-2</v>
      </c>
      <c r="H4545" s="235">
        <v>1.7242950192018301E-2</v>
      </c>
      <c r="I4545" s="235">
        <v>1.8925792975872172E-2</v>
      </c>
      <c r="J4545" s="235">
        <v>2.074145405004392E-2</v>
      </c>
      <c r="K4545" s="235">
        <v>2.2723649165474889E-2</v>
      </c>
      <c r="L4545" s="235">
        <v>2.4859628930586769E-2</v>
      </c>
      <c r="M4545" s="235">
        <v>2.7189682307864081E-2</v>
      </c>
      <c r="N4545" s="235">
        <v>2.9739566700327489E-2</v>
      </c>
      <c r="O4545" s="235">
        <v>3.2548908983486911E-2</v>
      </c>
      <c r="P4545" s="235">
        <v>3.5646161918499251E-2</v>
      </c>
      <c r="Q4545" s="235">
        <v>3.9058550252026918E-2</v>
      </c>
      <c r="R4545" s="235">
        <v>4.2824219738192608E-2</v>
      </c>
      <c r="S4545" s="235">
        <v>4.6994533534567923E-2</v>
      </c>
      <c r="T4545" s="235">
        <v>5.1597588674713188E-2</v>
      </c>
      <c r="U4545" s="235">
        <v>5.6423270561405343E-2</v>
      </c>
      <c r="V4545" s="235">
        <v>6.1305351327786022E-2</v>
      </c>
      <c r="W4545" s="236">
        <f t="shared" si="182"/>
        <v>6.6609859088779227E-2</v>
      </c>
      <c r="X4545" s="236">
        <f t="shared" si="182"/>
        <v>7.2373344768942832E-2</v>
      </c>
      <c r="Y4545" s="236">
        <f t="shared" si="182"/>
        <v>7.8635521898688665E-2</v>
      </c>
      <c r="Z4545" s="236">
        <f t="shared" si="180"/>
        <v>8.5439540261964708E-2</v>
      </c>
    </row>
    <row r="4546" spans="1:26" x14ac:dyDescent="0.35">
      <c r="A4546" t="str">
        <f t="shared" si="181"/>
        <v>tgo.wnd.0_25</v>
      </c>
      <c r="B4546" t="s">
        <v>1690</v>
      </c>
      <c r="C4546" t="s">
        <v>103</v>
      </c>
      <c r="D4546" t="s">
        <v>2381</v>
      </c>
      <c r="E4546" s="235">
        <v>0</v>
      </c>
      <c r="F4546" s="235">
        <v>0</v>
      </c>
      <c r="G4546" s="235">
        <v>0</v>
      </c>
      <c r="H4546" s="235">
        <v>0</v>
      </c>
      <c r="I4546" s="235">
        <v>0</v>
      </c>
      <c r="J4546" s="235">
        <v>0</v>
      </c>
      <c r="K4546" s="235">
        <v>0</v>
      </c>
      <c r="L4546" s="235">
        <v>0</v>
      </c>
      <c r="M4546" s="235">
        <v>0</v>
      </c>
      <c r="N4546" s="235">
        <v>0</v>
      </c>
      <c r="O4546" s="235">
        <v>0</v>
      </c>
      <c r="P4546" s="235">
        <v>0</v>
      </c>
      <c r="Q4546" s="235">
        <v>0</v>
      </c>
      <c r="R4546" s="235">
        <v>0</v>
      </c>
      <c r="S4546" s="235">
        <v>0</v>
      </c>
      <c r="T4546" s="235">
        <v>0</v>
      </c>
      <c r="U4546" s="235">
        <v>0</v>
      </c>
      <c r="V4546" s="235">
        <v>0</v>
      </c>
      <c r="W4546" s="236">
        <f t="shared" si="182"/>
        <v>0</v>
      </c>
      <c r="X4546" s="236">
        <f t="shared" si="182"/>
        <v>0</v>
      </c>
      <c r="Y4546" s="236">
        <f t="shared" si="182"/>
        <v>0</v>
      </c>
      <c r="Z4546" s="236">
        <f t="shared" si="180"/>
        <v>0</v>
      </c>
    </row>
    <row r="4547" spans="1:26" x14ac:dyDescent="0.35">
      <c r="A4547" t="str">
        <f t="shared" si="181"/>
        <v>tgo.sol.25_50</v>
      </c>
      <c r="B4547" t="s">
        <v>1690</v>
      </c>
      <c r="C4547" t="s">
        <v>105</v>
      </c>
      <c r="D4547" t="s">
        <v>2382</v>
      </c>
      <c r="E4547" s="235">
        <v>1.278766820041799E-2</v>
      </c>
      <c r="F4547" s="235">
        <v>1.418449530688869E-2</v>
      </c>
      <c r="G4547" s="235">
        <v>1.567166889144312E-2</v>
      </c>
      <c r="H4547" s="235">
        <v>1.7627192832006009E-2</v>
      </c>
      <c r="I4547" s="235">
        <v>2.001615813199617E-2</v>
      </c>
      <c r="J4547" s="235">
        <v>2.2788547146167921E-2</v>
      </c>
      <c r="K4547" s="235">
        <v>2.6032828932792511E-2</v>
      </c>
      <c r="L4547" s="235">
        <v>2.9787594468301318E-2</v>
      </c>
      <c r="M4547" s="235">
        <v>3.4156503854558741E-2</v>
      </c>
      <c r="N4547" s="235">
        <v>3.9222433957527253E-2</v>
      </c>
      <c r="O4547" s="235">
        <v>4.5087873646066749E-2</v>
      </c>
      <c r="P4547" s="235">
        <v>5.1833037094631551E-2</v>
      </c>
      <c r="Q4547" s="235">
        <v>5.9526793614666583E-2</v>
      </c>
      <c r="R4547" s="235">
        <v>6.823239737975674E-2</v>
      </c>
      <c r="S4547" s="235">
        <v>7.8021191083593969E-2</v>
      </c>
      <c r="T4547" s="235">
        <v>8.8931314287660393E-2</v>
      </c>
      <c r="U4547" s="235">
        <v>0.10053708903408071</v>
      </c>
      <c r="V4547" s="235">
        <v>0.1124867912421972</v>
      </c>
      <c r="W4547" s="236">
        <f t="shared" si="182"/>
        <v>0.12585681886687969</v>
      </c>
      <c r="X4547" s="236">
        <f t="shared" si="182"/>
        <v>0.14081598986307045</v>
      </c>
      <c r="Y4547" s="236">
        <f t="shared" si="182"/>
        <v>0.15755318765914375</v>
      </c>
      <c r="Z4547" s="236">
        <f t="shared" si="180"/>
        <v>0.17627974611189592</v>
      </c>
    </row>
    <row r="4548" spans="1:26" x14ac:dyDescent="0.35">
      <c r="A4548" t="str">
        <f t="shared" si="181"/>
        <v>tgo.wnd.25_50</v>
      </c>
      <c r="B4548" t="s">
        <v>1690</v>
      </c>
      <c r="C4548" t="s">
        <v>103</v>
      </c>
      <c r="D4548" t="s">
        <v>2382</v>
      </c>
      <c r="E4548" s="235">
        <v>0</v>
      </c>
      <c r="F4548" s="235">
        <v>0</v>
      </c>
      <c r="G4548" s="235">
        <v>0</v>
      </c>
      <c r="H4548" s="235">
        <v>0</v>
      </c>
      <c r="I4548" s="235">
        <v>0</v>
      </c>
      <c r="J4548" s="235">
        <v>0</v>
      </c>
      <c r="K4548" s="235">
        <v>0</v>
      </c>
      <c r="L4548" s="235">
        <v>0</v>
      </c>
      <c r="M4548" s="235">
        <v>0</v>
      </c>
      <c r="N4548" s="235">
        <v>0</v>
      </c>
      <c r="O4548" s="235">
        <v>0</v>
      </c>
      <c r="P4548" s="235">
        <v>0</v>
      </c>
      <c r="Q4548" s="235">
        <v>0</v>
      </c>
      <c r="R4548" s="235">
        <v>0</v>
      </c>
      <c r="S4548" s="235">
        <v>0</v>
      </c>
      <c r="T4548" s="235">
        <v>0</v>
      </c>
      <c r="U4548" s="235">
        <v>0</v>
      </c>
      <c r="V4548" s="235">
        <v>0</v>
      </c>
      <c r="W4548" s="236">
        <f t="shared" si="182"/>
        <v>0</v>
      </c>
      <c r="X4548" s="236">
        <f t="shared" si="182"/>
        <v>0</v>
      </c>
      <c r="Y4548" s="236">
        <f t="shared" si="182"/>
        <v>0</v>
      </c>
      <c r="Z4548" s="236">
        <f t="shared" si="180"/>
        <v>0</v>
      </c>
    </row>
    <row r="4549" spans="1:26" x14ac:dyDescent="0.35">
      <c r="A4549" t="str">
        <f t="shared" si="181"/>
        <v>tgo.sol.50_75</v>
      </c>
      <c r="B4549" t="s">
        <v>1690</v>
      </c>
      <c r="C4549" t="s">
        <v>105</v>
      </c>
      <c r="D4549" t="s">
        <v>2383</v>
      </c>
      <c r="E4549" s="235">
        <v>1.278766820041799E-2</v>
      </c>
      <c r="F4549" s="235">
        <v>1.418449530688869E-2</v>
      </c>
      <c r="G4549" s="235">
        <v>1.567166889144312E-2</v>
      </c>
      <c r="H4549" s="235">
        <v>1.813847778106685E-2</v>
      </c>
      <c r="I4549" s="235">
        <v>2.1509931559578432E-2</v>
      </c>
      <c r="J4549" s="235">
        <v>2.5677717312901801E-2</v>
      </c>
      <c r="K4549" s="235">
        <v>3.0847501457647721E-2</v>
      </c>
      <c r="L4549" s="235">
        <v>3.717904095891332E-2</v>
      </c>
      <c r="M4549" s="235">
        <v>4.491800447386033E-2</v>
      </c>
      <c r="N4549" s="235">
        <v>5.4279765873932032E-2</v>
      </c>
      <c r="O4549" s="235">
        <v>6.5504290719173047E-2</v>
      </c>
      <c r="P4549" s="235">
        <v>7.8784700935914304E-2</v>
      </c>
      <c r="Q4549" s="235">
        <v>9.4231382821073531E-2</v>
      </c>
      <c r="R4549" s="235">
        <v>0.1119829356382598</v>
      </c>
      <c r="S4549" s="235">
        <v>0.1322021311202933</v>
      </c>
      <c r="T4549" s="235">
        <v>0.1549240117904335</v>
      </c>
      <c r="U4549" s="235">
        <v>0.17934287153775549</v>
      </c>
      <c r="V4549" s="235">
        <v>0.20464838435178601</v>
      </c>
      <c r="W4549" s="236">
        <f t="shared" si="182"/>
        <v>0.23352453799079209</v>
      </c>
      <c r="X4549" s="236">
        <f t="shared" si="182"/>
        <v>0.26647515452685261</v>
      </c>
      <c r="Y4549" s="236">
        <f t="shared" si="182"/>
        <v>0.30407514598277408</v>
      </c>
      <c r="Z4549" s="236">
        <f t="shared" si="180"/>
        <v>0.34698054521675126</v>
      </c>
    </row>
    <row r="4550" spans="1:26" x14ac:dyDescent="0.35">
      <c r="A4550" t="str">
        <f t="shared" si="181"/>
        <v>tgo.wnd.50_75</v>
      </c>
      <c r="B4550" t="s">
        <v>1690</v>
      </c>
      <c r="C4550" t="s">
        <v>103</v>
      </c>
      <c r="D4550" t="s">
        <v>2383</v>
      </c>
      <c r="E4550" s="235">
        <v>0</v>
      </c>
      <c r="F4550" s="235">
        <v>0</v>
      </c>
      <c r="G4550" s="235">
        <v>0</v>
      </c>
      <c r="H4550" s="235">
        <v>0</v>
      </c>
      <c r="I4550" s="235">
        <v>0</v>
      </c>
      <c r="J4550" s="235">
        <v>0</v>
      </c>
      <c r="K4550" s="235">
        <v>0</v>
      </c>
      <c r="L4550" s="235">
        <v>0</v>
      </c>
      <c r="M4550" s="235">
        <v>0</v>
      </c>
      <c r="N4550" s="235">
        <v>0</v>
      </c>
      <c r="O4550" s="235">
        <v>0</v>
      </c>
      <c r="P4550" s="235">
        <v>0</v>
      </c>
      <c r="Q4550" s="235">
        <v>0</v>
      </c>
      <c r="R4550" s="235">
        <v>0</v>
      </c>
      <c r="S4550" s="235">
        <v>0</v>
      </c>
      <c r="T4550" s="235">
        <v>0</v>
      </c>
      <c r="U4550" s="235">
        <v>0</v>
      </c>
      <c r="V4550" s="235">
        <v>0</v>
      </c>
      <c r="W4550" s="236">
        <f t="shared" si="182"/>
        <v>0</v>
      </c>
      <c r="X4550" s="236">
        <f t="shared" si="182"/>
        <v>0</v>
      </c>
      <c r="Y4550" s="236">
        <f t="shared" si="182"/>
        <v>0</v>
      </c>
      <c r="Z4550" s="236">
        <f t="shared" si="180"/>
        <v>0</v>
      </c>
    </row>
    <row r="4551" spans="1:26" x14ac:dyDescent="0.35">
      <c r="A4551" t="str">
        <f t="shared" si="181"/>
        <v>tgo.sol.75_100</v>
      </c>
      <c r="B4551" t="s">
        <v>1690</v>
      </c>
      <c r="C4551" t="s">
        <v>105</v>
      </c>
      <c r="D4551" t="s">
        <v>2384</v>
      </c>
      <c r="E4551" s="235">
        <v>1.278766820041799E-2</v>
      </c>
      <c r="F4551" s="235">
        <v>1.418449530688869E-2</v>
      </c>
      <c r="G4551" s="235">
        <v>1.567166889144312E-2</v>
      </c>
      <c r="H4551" s="235">
        <v>1.8759568383677941E-2</v>
      </c>
      <c r="I4551" s="235">
        <v>2.337371829263021E-2</v>
      </c>
      <c r="J4551" s="235">
        <v>2.937978543145597E-2</v>
      </c>
      <c r="K4551" s="235">
        <v>3.7181040482815481E-2</v>
      </c>
      <c r="L4551" s="235">
        <v>4.7152668621521662E-2</v>
      </c>
      <c r="M4551" s="235">
        <v>5.9782316994109803E-2</v>
      </c>
      <c r="N4551" s="235">
        <v>7.5518490091262741E-2</v>
      </c>
      <c r="O4551" s="235">
        <v>9.4821697135192229E-2</v>
      </c>
      <c r="P4551" s="235">
        <v>0.1180037148257817</v>
      </c>
      <c r="Q4551" s="235">
        <v>0.14523843738059489</v>
      </c>
      <c r="R4551" s="235">
        <v>0.17656758088916741</v>
      </c>
      <c r="S4551" s="235">
        <v>0.21177825896742999</v>
      </c>
      <c r="T4551" s="235">
        <v>0.25017788526835261</v>
      </c>
      <c r="U4551" s="235">
        <v>0.28984565642174392</v>
      </c>
      <c r="V4551" s="235">
        <v>0.32897288321581758</v>
      </c>
      <c r="W4551" s="236">
        <f t="shared" si="182"/>
        <v>0.37338202416894717</v>
      </c>
      <c r="X4551" s="236">
        <f t="shared" si="182"/>
        <v>0.42378610239750297</v>
      </c>
      <c r="Y4551" s="236">
        <f t="shared" si="182"/>
        <v>0.48099439437396219</v>
      </c>
      <c r="Z4551" s="236">
        <f t="shared" si="180"/>
        <v>0.54592542348679407</v>
      </c>
    </row>
    <row r="4552" spans="1:26" x14ac:dyDescent="0.35">
      <c r="A4552" t="str">
        <f t="shared" si="181"/>
        <v>tgo.wnd.75_100</v>
      </c>
      <c r="B4552" t="s">
        <v>1690</v>
      </c>
      <c r="C4552" t="s">
        <v>103</v>
      </c>
      <c r="D4552" t="s">
        <v>2384</v>
      </c>
      <c r="E4552" s="235">
        <v>0</v>
      </c>
      <c r="F4552" s="235">
        <v>0</v>
      </c>
      <c r="G4552" s="235">
        <v>0</v>
      </c>
      <c r="H4552" s="235">
        <v>0</v>
      </c>
      <c r="I4552" s="235">
        <v>0</v>
      </c>
      <c r="J4552" s="235">
        <v>0</v>
      </c>
      <c r="K4552" s="235">
        <v>0</v>
      </c>
      <c r="L4552" s="235">
        <v>0</v>
      </c>
      <c r="M4552" s="235">
        <v>0</v>
      </c>
      <c r="N4552" s="235">
        <v>0</v>
      </c>
      <c r="O4552" s="235">
        <v>0</v>
      </c>
      <c r="P4552" s="235">
        <v>0</v>
      </c>
      <c r="Q4552" s="235">
        <v>0</v>
      </c>
      <c r="R4552" s="235">
        <v>0</v>
      </c>
      <c r="S4552" s="235">
        <v>0</v>
      </c>
      <c r="T4552" s="235">
        <v>0</v>
      </c>
      <c r="U4552" s="235">
        <v>0</v>
      </c>
      <c r="V4552" s="235">
        <v>0</v>
      </c>
      <c r="W4552" s="236">
        <f t="shared" si="182"/>
        <v>0</v>
      </c>
      <c r="X4552" s="236">
        <f t="shared" si="182"/>
        <v>0</v>
      </c>
      <c r="Y4552" s="236">
        <f t="shared" si="182"/>
        <v>0</v>
      </c>
      <c r="Z4552" s="236">
        <f t="shared" si="180"/>
        <v>0</v>
      </c>
    </row>
    <row r="4553" spans="1:26" x14ac:dyDescent="0.35">
      <c r="A4553" t="str">
        <f t="shared" si="181"/>
        <v>ton.sol.0_0</v>
      </c>
      <c r="B4553" t="s">
        <v>2357</v>
      </c>
      <c r="C4553" t="s">
        <v>105</v>
      </c>
      <c r="D4553" t="s">
        <v>2380</v>
      </c>
      <c r="E4553" s="235">
        <v>2.090400227663932E-2</v>
      </c>
      <c r="F4553" s="235">
        <v>2.3238427330968741E-2</v>
      </c>
      <c r="G4553" s="235">
        <v>2.5784977101884151E-2</v>
      </c>
      <c r="H4553" s="235">
        <v>2.8523010345819149E-2</v>
      </c>
      <c r="I4553" s="235">
        <v>3.1460164405327368E-2</v>
      </c>
      <c r="J4553" s="235">
        <v>3.4590724557257473E-2</v>
      </c>
      <c r="K4553" s="235">
        <v>3.7913867827805009E-2</v>
      </c>
      <c r="L4553" s="235">
        <v>4.138315222475205E-2</v>
      </c>
      <c r="M4553" s="235">
        <v>4.5008204905001757E-2</v>
      </c>
      <c r="N4553" s="235">
        <v>4.8761481356197602E-2</v>
      </c>
      <c r="O4553" s="235">
        <v>5.2639744983810591E-2</v>
      </c>
      <c r="P4553" s="235">
        <v>5.660612148758238E-2</v>
      </c>
      <c r="Q4553" s="235">
        <v>6.0610242346617139E-2</v>
      </c>
      <c r="R4553" s="235">
        <v>6.4641589518515258E-2</v>
      </c>
      <c r="S4553" s="235">
        <v>6.8701963041991179E-2</v>
      </c>
      <c r="T4553" s="235">
        <v>7.2754689684551094E-2</v>
      </c>
      <c r="U4553" s="235">
        <v>7.6814348751658851E-2</v>
      </c>
      <c r="V4553" s="235">
        <v>8.0836373986807264E-2</v>
      </c>
      <c r="W4553" s="236">
        <f t="shared" si="182"/>
        <v>8.5068993821207833E-2</v>
      </c>
      <c r="X4553" s="236">
        <f t="shared" si="182"/>
        <v>8.9523235059179584E-2</v>
      </c>
      <c r="Y4553" s="236">
        <f t="shared" si="182"/>
        <v>9.4210701872238622E-2</v>
      </c>
      <c r="Z4553" s="236">
        <f t="shared" si="180"/>
        <v>9.9143606030239501E-2</v>
      </c>
    </row>
    <row r="4554" spans="1:26" x14ac:dyDescent="0.35">
      <c r="A4554" t="str">
        <f t="shared" si="181"/>
        <v>ton.wnd.0_0</v>
      </c>
      <c r="B4554" t="s">
        <v>2357</v>
      </c>
      <c r="C4554" t="s">
        <v>103</v>
      </c>
      <c r="D4554" t="s">
        <v>2380</v>
      </c>
      <c r="E4554" s="235">
        <v>1.3411818198819319E-2</v>
      </c>
      <c r="F4554" s="235">
        <v>1.4420541165920399E-2</v>
      </c>
      <c r="G4554" s="235">
        <v>1.5395610951940151E-2</v>
      </c>
      <c r="H4554" s="235">
        <v>1.6304436559963571E-2</v>
      </c>
      <c r="I4554" s="235">
        <v>1.7144876215296759E-2</v>
      </c>
      <c r="J4554" s="235">
        <v>1.7907684156724051E-2</v>
      </c>
      <c r="K4554" s="235">
        <v>1.8575723220013631E-2</v>
      </c>
      <c r="L4554" s="235">
        <v>1.9152928986047819E-2</v>
      </c>
      <c r="M4554" s="235">
        <v>1.96502549762172E-2</v>
      </c>
      <c r="N4554" s="235">
        <v>2.0071275563831301E-2</v>
      </c>
      <c r="O4554" s="235">
        <v>2.0424208087341029E-2</v>
      </c>
      <c r="P4554" s="235">
        <v>2.0696873605827979E-2</v>
      </c>
      <c r="Q4554" s="235">
        <v>2.0911136997884341E-2</v>
      </c>
      <c r="R4554" s="235">
        <v>2.1075750945744862E-2</v>
      </c>
      <c r="S4554" s="235">
        <v>2.1199734111410361E-2</v>
      </c>
      <c r="T4554" s="235">
        <v>2.1287804530642201E-2</v>
      </c>
      <c r="U4554" s="235">
        <v>2.134728953974158E-2</v>
      </c>
      <c r="V4554" s="235">
        <v>2.1383197621466839E-2</v>
      </c>
      <c r="W4554" s="236">
        <f t="shared" si="182"/>
        <v>2.1419166103850026E-2</v>
      </c>
      <c r="X4554" s="236">
        <f t="shared" si="182"/>
        <v>2.1455195088490538E-2</v>
      </c>
      <c r="Y4554" s="236">
        <f t="shared" si="182"/>
        <v>2.1491284677158676E-2</v>
      </c>
      <c r="Z4554" s="236">
        <f t="shared" si="180"/>
        <v>2.152743497179592E-2</v>
      </c>
    </row>
    <row r="4555" spans="1:26" x14ac:dyDescent="0.35">
      <c r="A4555" t="str">
        <f t="shared" si="181"/>
        <v>ton.sol.0_25</v>
      </c>
      <c r="B4555" t="s">
        <v>2357</v>
      </c>
      <c r="C4555" t="s">
        <v>105</v>
      </c>
      <c r="D4555" t="s">
        <v>2381</v>
      </c>
      <c r="E4555" s="235">
        <v>2.090400227663932E-2</v>
      </c>
      <c r="F4555" s="235">
        <v>2.3238427330968741E-2</v>
      </c>
      <c r="G4555" s="235">
        <v>2.5784977101884151E-2</v>
      </c>
      <c r="H4555" s="235">
        <v>2.8523010345819149E-2</v>
      </c>
      <c r="I4555" s="235">
        <v>3.1551081463113431E-2</v>
      </c>
      <c r="J4555" s="235">
        <v>3.4942437972336857E-2</v>
      </c>
      <c r="K4555" s="235">
        <v>3.8762811696971052E-2</v>
      </c>
      <c r="L4555" s="235">
        <v>4.3041065518848107E-2</v>
      </c>
      <c r="M4555" s="235">
        <v>4.7874101155915699E-2</v>
      </c>
      <c r="N4555" s="235">
        <v>5.3328059397615361E-2</v>
      </c>
      <c r="O4555" s="235">
        <v>5.9503729491441393E-2</v>
      </c>
      <c r="P4555" s="235">
        <v>6.6461564623919972E-2</v>
      </c>
      <c r="Q4555" s="235">
        <v>7.4290205245752375E-2</v>
      </c>
      <c r="R4555" s="235">
        <v>8.3094701788065689E-2</v>
      </c>
      <c r="S4555" s="235">
        <v>9.3027449967330852E-2</v>
      </c>
      <c r="T4555" s="235">
        <v>0.1041895159181163</v>
      </c>
      <c r="U4555" s="235">
        <v>0.116152102321359</v>
      </c>
      <c r="V4555" s="235">
        <v>0.12861820206095481</v>
      </c>
      <c r="W4555" s="236">
        <f t="shared" si="182"/>
        <v>0.14242223404294427</v>
      </c>
      <c r="X4555" s="236">
        <f t="shared" si="182"/>
        <v>0.15770779271327509</v>
      </c>
      <c r="Y4555" s="236">
        <f t="shared" si="182"/>
        <v>0.17463388388496853</v>
      </c>
      <c r="Z4555" s="236">
        <f t="shared" si="180"/>
        <v>0.19337657877308925</v>
      </c>
    </row>
    <row r="4556" spans="1:26" x14ac:dyDescent="0.35">
      <c r="A4556" t="str">
        <f t="shared" si="181"/>
        <v>ton.wnd.0_25</v>
      </c>
      <c r="B4556" t="s">
        <v>2357</v>
      </c>
      <c r="C4556" t="s">
        <v>103</v>
      </c>
      <c r="D4556" t="s">
        <v>2381</v>
      </c>
      <c r="E4556" s="235">
        <v>1.3411818198819319E-2</v>
      </c>
      <c r="F4556" s="235">
        <v>1.4420541165920399E-2</v>
      </c>
      <c r="G4556" s="235">
        <v>1.5395610951940151E-2</v>
      </c>
      <c r="H4556" s="235">
        <v>1.6304436559963571E-2</v>
      </c>
      <c r="I4556" s="235">
        <v>1.716884290669379E-2</v>
      </c>
      <c r="J4556" s="235">
        <v>1.7991972915139751E-2</v>
      </c>
      <c r="K4556" s="235">
        <v>1.8757769486645232E-2</v>
      </c>
      <c r="L4556" s="235">
        <v>1.9472183689600731E-2</v>
      </c>
      <c r="M4556" s="235">
        <v>2.0146389201214289E-2</v>
      </c>
      <c r="N4556" s="235">
        <v>2.0782519164326281E-2</v>
      </c>
      <c r="O4556" s="235">
        <v>2.136714127277756E-2</v>
      </c>
      <c r="P4556" s="235">
        <v>2.1915047346324192E-2</v>
      </c>
      <c r="Q4556" s="235">
        <v>2.2435920085213369E-2</v>
      </c>
      <c r="R4556" s="235">
        <v>2.292991467096625E-2</v>
      </c>
      <c r="S4556" s="235">
        <v>2.340140816023693E-2</v>
      </c>
      <c r="T4556" s="235">
        <v>2.382510923138826E-2</v>
      </c>
      <c r="U4556" s="235">
        <v>2.4181757225789469E-2</v>
      </c>
      <c r="V4556" s="235">
        <v>2.445915952672624E-2</v>
      </c>
      <c r="W4556" s="236">
        <f t="shared" si="182"/>
        <v>2.4739744062760589E-2</v>
      </c>
      <c r="X4556" s="236">
        <f t="shared" si="182"/>
        <v>2.5023547339069949E-2</v>
      </c>
      <c r="Y4556" s="236">
        <f t="shared" si="182"/>
        <v>2.5310606279602819E-2</v>
      </c>
      <c r="Z4556" s="236">
        <f t="shared" si="180"/>
        <v>2.5600958231882718E-2</v>
      </c>
    </row>
    <row r="4557" spans="1:26" x14ac:dyDescent="0.35">
      <c r="A4557" t="str">
        <f t="shared" si="181"/>
        <v>ton.sol.25_50</v>
      </c>
      <c r="B4557" t="s">
        <v>2357</v>
      </c>
      <c r="C4557" t="s">
        <v>105</v>
      </c>
      <c r="D4557" t="s">
        <v>2382</v>
      </c>
      <c r="E4557" s="235">
        <v>2.090400227663932E-2</v>
      </c>
      <c r="F4557" s="235">
        <v>2.3238427330968741E-2</v>
      </c>
      <c r="G4557" s="235">
        <v>2.5784977101884151E-2</v>
      </c>
      <c r="H4557" s="235">
        <v>2.9523665224131031E-2</v>
      </c>
      <c r="I4557" s="235">
        <v>3.4332564612907561E-2</v>
      </c>
      <c r="J4557" s="235">
        <v>4.0098037360557108E-2</v>
      </c>
      <c r="K4557" s="235">
        <v>4.6994555610797052E-2</v>
      </c>
      <c r="L4557" s="235">
        <v>5.5193952964750922E-2</v>
      </c>
      <c r="M4557" s="235">
        <v>6.4923265292574153E-2</v>
      </c>
      <c r="N4557" s="235">
        <v>7.6367823337469415E-2</v>
      </c>
      <c r="O4557" s="235">
        <v>8.9808504167903563E-2</v>
      </c>
      <c r="P4557" s="235">
        <v>0.1054712664854381</v>
      </c>
      <c r="Q4557" s="235">
        <v>0.12356739371100239</v>
      </c>
      <c r="R4557" s="235">
        <v>0.14432036586785271</v>
      </c>
      <c r="S4557" s="235">
        <v>0.16790538192108639</v>
      </c>
      <c r="T4557" s="235">
        <v>0.19440190702584639</v>
      </c>
      <c r="U4557" s="235">
        <v>0.2228901436424888</v>
      </c>
      <c r="V4557" s="235">
        <v>0.25263605030883679</v>
      </c>
      <c r="W4557" s="236">
        <f t="shared" si="182"/>
        <v>0.28635171063473791</v>
      </c>
      <c r="X4557" s="236">
        <f t="shared" si="182"/>
        <v>0.32456690992121856</v>
      </c>
      <c r="Y4557" s="236">
        <f t="shared" si="182"/>
        <v>0.36788213621039545</v>
      </c>
      <c r="Z4557" s="236">
        <f t="shared" si="182"/>
        <v>0.41697801595231654</v>
      </c>
    </row>
    <row r="4558" spans="1:26" x14ac:dyDescent="0.35">
      <c r="A4558" t="str">
        <f t="shared" ref="A4558:A4621" si="183">LOWER(B4558)&amp;"."&amp;C4558&amp;"."&amp;D4558</f>
        <v>ton.wnd.25_50</v>
      </c>
      <c r="B4558" t="s">
        <v>2357</v>
      </c>
      <c r="C4558" t="s">
        <v>103</v>
      </c>
      <c r="D4558" t="s">
        <v>2382</v>
      </c>
      <c r="E4558" s="235">
        <v>1.3411818198819319E-2</v>
      </c>
      <c r="F4558" s="235">
        <v>1.4420541165920399E-2</v>
      </c>
      <c r="G4558" s="235">
        <v>1.5395610951940151E-2</v>
      </c>
      <c r="H4558" s="235">
        <v>1.6624184401139691E-2</v>
      </c>
      <c r="I4558" s="235">
        <v>1.797513282162751E-2</v>
      </c>
      <c r="J4558" s="235">
        <v>1.93047564584942E-2</v>
      </c>
      <c r="K4558" s="235">
        <v>2.0622007997321681E-2</v>
      </c>
      <c r="L4558" s="235">
        <v>2.1910099084057801E-2</v>
      </c>
      <c r="M4558" s="235">
        <v>2.313347299538741E-2</v>
      </c>
      <c r="N4558" s="235">
        <v>2.430182067081773E-2</v>
      </c>
      <c r="O4558" s="235">
        <v>2.5412461889601778E-2</v>
      </c>
      <c r="P4558" s="235">
        <v>2.6412279917550349E-2</v>
      </c>
      <c r="Q4558" s="235">
        <v>2.731376688981928E-2</v>
      </c>
      <c r="R4558" s="235">
        <v>2.8069821465660859E-2</v>
      </c>
      <c r="S4558" s="235">
        <v>2.869683114169734E-2</v>
      </c>
      <c r="T4558" s="235">
        <v>2.9178679292952731E-2</v>
      </c>
      <c r="U4558" s="235">
        <v>2.9427592971113019E-2</v>
      </c>
      <c r="V4558" s="235">
        <v>2.945862295112267E-2</v>
      </c>
      <c r="W4558" s="236">
        <f t="shared" ref="W4558:Z4621" si="184">IF(V4558=0,0,V4558*(V4558/U4558))</f>
        <v>2.9489685650752315E-2</v>
      </c>
      <c r="X4558" s="236">
        <f t="shared" si="184"/>
        <v>2.9520781104503218E-2</v>
      </c>
      <c r="Y4558" s="236">
        <f t="shared" si="184"/>
        <v>2.9551909346913027E-2</v>
      </c>
      <c r="Z4558" s="236">
        <f t="shared" si="184"/>
        <v>2.9583070412555802E-2</v>
      </c>
    </row>
    <row r="4559" spans="1:26" x14ac:dyDescent="0.35">
      <c r="A4559" t="str">
        <f t="shared" si="183"/>
        <v>ton.sol.50_75</v>
      </c>
      <c r="B4559" t="s">
        <v>2357</v>
      </c>
      <c r="C4559" t="s">
        <v>105</v>
      </c>
      <c r="D4559" t="s">
        <v>2383</v>
      </c>
      <c r="E4559" s="235">
        <v>2.090400227663932E-2</v>
      </c>
      <c r="F4559" s="235">
        <v>2.3238427330968741E-2</v>
      </c>
      <c r="G4559" s="235">
        <v>2.5784977101884151E-2</v>
      </c>
      <c r="H4559" s="235">
        <v>3.0673522583650671E-2</v>
      </c>
      <c r="I4559" s="235">
        <v>3.7676271079931142E-2</v>
      </c>
      <c r="J4559" s="235">
        <v>4.6568603091904269E-2</v>
      </c>
      <c r="K4559" s="235">
        <v>5.77720732535544E-2</v>
      </c>
      <c r="L4559" s="235">
        <v>7.1724470181404251E-2</v>
      </c>
      <c r="M4559" s="235">
        <v>8.8930794296723875E-2</v>
      </c>
      <c r="N4559" s="235">
        <v>0.1098999999793422</v>
      </c>
      <c r="O4559" s="235">
        <v>0.13515532476756631</v>
      </c>
      <c r="P4559" s="235">
        <v>0.16506955382842639</v>
      </c>
      <c r="Q4559" s="235">
        <v>0.19970206680133001</v>
      </c>
      <c r="R4559" s="235">
        <v>0.23876718601990049</v>
      </c>
      <c r="S4559" s="235">
        <v>0.28182332474150812</v>
      </c>
      <c r="T4559" s="235">
        <v>0.32745810936020192</v>
      </c>
      <c r="U4559" s="235">
        <v>0.37329123846180667</v>
      </c>
      <c r="V4559" s="235">
        <v>0.41732961729015627</v>
      </c>
      <c r="W4559" s="236">
        <f t="shared" si="184"/>
        <v>0.46656334658486209</v>
      </c>
      <c r="X4559" s="236">
        <f t="shared" si="184"/>
        <v>0.52160533870070169</v>
      </c>
      <c r="Y4559" s="236">
        <f t="shared" si="184"/>
        <v>0.5831408132520054</v>
      </c>
      <c r="Z4559" s="236">
        <f t="shared" si="184"/>
        <v>0.65193582743472178</v>
      </c>
    </row>
    <row r="4560" spans="1:26" x14ac:dyDescent="0.35">
      <c r="A4560" t="str">
        <f t="shared" si="183"/>
        <v>ton.wnd.50_75</v>
      </c>
      <c r="B4560" t="s">
        <v>2357</v>
      </c>
      <c r="C4560" t="s">
        <v>103</v>
      </c>
      <c r="D4560" t="s">
        <v>2383</v>
      </c>
      <c r="E4560" s="235">
        <v>1.3411818198819319E-2</v>
      </c>
      <c r="F4560" s="235">
        <v>1.4420541165920399E-2</v>
      </c>
      <c r="G4560" s="235">
        <v>1.5395610951940151E-2</v>
      </c>
      <c r="H4560" s="235">
        <v>1.7051989469143949E-2</v>
      </c>
      <c r="I4560" s="235">
        <v>1.909333500520858E-2</v>
      </c>
      <c r="J4560" s="235">
        <v>2.1211215255578258E-2</v>
      </c>
      <c r="K4560" s="235">
        <v>2.3404428171920639E-2</v>
      </c>
      <c r="L4560" s="235">
        <v>2.557696630110198E-2</v>
      </c>
      <c r="M4560" s="235">
        <v>2.7717129593970678E-2</v>
      </c>
      <c r="N4560" s="235">
        <v>2.9713693728763538E-2</v>
      </c>
      <c r="O4560" s="235">
        <v>3.1491897985452232E-2</v>
      </c>
      <c r="P4560" s="235">
        <v>3.3008273196629689E-2</v>
      </c>
      <c r="Q4560" s="235">
        <v>3.4147484573076488E-2</v>
      </c>
      <c r="R4560" s="235">
        <v>3.4854109395260333E-2</v>
      </c>
      <c r="S4560" s="235">
        <v>3.5148538460910317E-2</v>
      </c>
      <c r="T4560" s="235">
        <v>3.501400355207087E-2</v>
      </c>
      <c r="U4560" s="235">
        <v>3.4500523232778538E-2</v>
      </c>
      <c r="V4560" s="235">
        <v>3.3693827756021227E-2</v>
      </c>
      <c r="W4560" s="236">
        <f t="shared" si="184"/>
        <v>3.2905994532100781E-2</v>
      </c>
      <c r="X4560" s="236">
        <f t="shared" si="184"/>
        <v>3.2136582521501873E-2</v>
      </c>
      <c r="Y4560" s="236">
        <f t="shared" si="184"/>
        <v>3.1385160997149365E-2</v>
      </c>
      <c r="Z4560" s="236">
        <f t="shared" si="184"/>
        <v>3.0651309303281551E-2</v>
      </c>
    </row>
    <row r="4561" spans="1:26" x14ac:dyDescent="0.35">
      <c r="A4561" t="str">
        <f t="shared" si="183"/>
        <v>ton.sol.75_100</v>
      </c>
      <c r="B4561" t="s">
        <v>2357</v>
      </c>
      <c r="C4561" t="s">
        <v>105</v>
      </c>
      <c r="D4561" t="s">
        <v>2384</v>
      </c>
      <c r="E4561" s="235">
        <v>2.090400227663932E-2</v>
      </c>
      <c r="F4561" s="235">
        <v>2.3238427330968741E-2</v>
      </c>
      <c r="G4561" s="235">
        <v>2.5784977101884151E-2</v>
      </c>
      <c r="H4561" s="235">
        <v>3.1886438760779123E-2</v>
      </c>
      <c r="I4561" s="235">
        <v>4.1331329422239348E-2</v>
      </c>
      <c r="J4561" s="235">
        <v>5.3873617907962988E-2</v>
      </c>
      <c r="K4561" s="235">
        <v>7.030339261397707E-2</v>
      </c>
      <c r="L4561" s="235">
        <v>9.1435910288271152E-2</v>
      </c>
      <c r="M4561" s="235">
        <v>0.1181760007477355</v>
      </c>
      <c r="N4561" s="235">
        <v>0.15133079269136249</v>
      </c>
      <c r="O4561" s="235">
        <v>0.19137786278913549</v>
      </c>
      <c r="P4561" s="235">
        <v>0.23803406040000011</v>
      </c>
      <c r="Q4561" s="235">
        <v>0.29028361878561948</v>
      </c>
      <c r="R4561" s="235">
        <v>0.3459139006896178</v>
      </c>
      <c r="S4561" s="235">
        <v>0.40233571452814471</v>
      </c>
      <c r="T4561" s="235">
        <v>0.45671091804553859</v>
      </c>
      <c r="U4561" s="235">
        <v>0.50591567764498557</v>
      </c>
      <c r="V4561" s="235">
        <v>0.54780055464922306</v>
      </c>
      <c r="W4561" s="236">
        <f t="shared" si="184"/>
        <v>0.59315309039419473</v>
      </c>
      <c r="X4561" s="236">
        <f t="shared" si="184"/>
        <v>0.64226037315620077</v>
      </c>
      <c r="Y4561" s="236">
        <f t="shared" si="184"/>
        <v>0.69543325931692634</v>
      </c>
      <c r="Z4561" s="236">
        <f t="shared" si="184"/>
        <v>0.75300834113043247</v>
      </c>
    </row>
    <row r="4562" spans="1:26" x14ac:dyDescent="0.35">
      <c r="A4562" t="str">
        <f t="shared" si="183"/>
        <v>ton.wnd.75_100</v>
      </c>
      <c r="B4562" t="s">
        <v>2357</v>
      </c>
      <c r="C4562" t="s">
        <v>103</v>
      </c>
      <c r="D4562" t="s">
        <v>2384</v>
      </c>
      <c r="E4562" s="235">
        <v>1.3411818198819319E-2</v>
      </c>
      <c r="F4562" s="235">
        <v>1.4420541165920399E-2</v>
      </c>
      <c r="G4562" s="235">
        <v>1.5395610951940151E-2</v>
      </c>
      <c r="H4562" s="235">
        <v>1.7602046314405369E-2</v>
      </c>
      <c r="I4562" s="235">
        <v>2.0591329074180709E-2</v>
      </c>
      <c r="J4562" s="235">
        <v>2.386453936203263E-2</v>
      </c>
      <c r="K4562" s="235">
        <v>2.734159917158727E-2</v>
      </c>
      <c r="L4562" s="235">
        <v>3.0878691682595261E-2</v>
      </c>
      <c r="M4562" s="235">
        <v>3.4373879795064392E-2</v>
      </c>
      <c r="N4562" s="235">
        <v>3.748065351658561E-2</v>
      </c>
      <c r="O4562" s="235">
        <v>4.0016160567456917E-2</v>
      </c>
      <c r="P4562" s="235">
        <v>4.1762016913908309E-2</v>
      </c>
      <c r="Q4562" s="235">
        <v>4.2631627123375343E-2</v>
      </c>
      <c r="R4562" s="235">
        <v>4.2582044707265072E-2</v>
      </c>
      <c r="S4562" s="235">
        <v>4.1800791468880737E-2</v>
      </c>
      <c r="T4562" s="235">
        <v>4.0408363212830922E-2</v>
      </c>
      <c r="U4562" s="235">
        <v>3.8675227529298521E-2</v>
      </c>
      <c r="V4562" s="235">
        <v>3.6758913404324287E-2</v>
      </c>
      <c r="W4562" s="236">
        <f t="shared" si="184"/>
        <v>3.4937550493865696E-2</v>
      </c>
      <c r="X4562" s="236">
        <f t="shared" si="184"/>
        <v>3.320643407179226E-2</v>
      </c>
      <c r="Y4562" s="236">
        <f t="shared" si="184"/>
        <v>3.1561092525873878E-2</v>
      </c>
      <c r="Z4562" s="236">
        <f t="shared" si="184"/>
        <v>2.9997275807248671E-2</v>
      </c>
    </row>
    <row r="4563" spans="1:26" x14ac:dyDescent="0.35">
      <c r="A4563" t="str">
        <f t="shared" si="183"/>
        <v>tto.sol.0_0</v>
      </c>
      <c r="B4563" t="s">
        <v>1730</v>
      </c>
      <c r="C4563" t="s">
        <v>105</v>
      </c>
      <c r="D4563" t="s">
        <v>2380</v>
      </c>
      <c r="E4563" s="235">
        <v>4.640284756392471E-2</v>
      </c>
      <c r="F4563" s="235">
        <v>6.072960988469292E-2</v>
      </c>
      <c r="G4563" s="235">
        <v>7.9550338773613657E-2</v>
      </c>
      <c r="H4563" s="235">
        <v>0.1038410555582349</v>
      </c>
      <c r="I4563" s="235">
        <v>0.13502019696382139</v>
      </c>
      <c r="J4563" s="235">
        <v>0.1742782108114771</v>
      </c>
      <c r="K4563" s="235">
        <v>0.2225777523730241</v>
      </c>
      <c r="L4563" s="235">
        <v>0.27992660791914642</v>
      </c>
      <c r="M4563" s="235">
        <v>0.3446746688576236</v>
      </c>
      <c r="N4563" s="235">
        <v>0.41291539254099519</v>
      </c>
      <c r="O4563" s="235">
        <v>0.47964640071239539</v>
      </c>
      <c r="P4563" s="235">
        <v>0.54069719978763553</v>
      </c>
      <c r="Q4563" s="235">
        <v>0.59389452027043033</v>
      </c>
      <c r="R4563" s="235">
        <v>0.63881503876605461</v>
      </c>
      <c r="S4563" s="235">
        <v>0.67632135375203817</v>
      </c>
      <c r="T4563" s="235">
        <v>0.70754279204819204</v>
      </c>
      <c r="U4563" s="235">
        <v>0.73333157109862723</v>
      </c>
      <c r="V4563" s="235">
        <v>0.75458614299919846</v>
      </c>
      <c r="W4563" s="236">
        <f t="shared" si="184"/>
        <v>0.77645674841650458</v>
      </c>
      <c r="X4563" s="236">
        <f t="shared" si="184"/>
        <v>0.79896124220528053</v>
      </c>
      <c r="Y4563" s="236">
        <f t="shared" si="184"/>
        <v>0.8221179967178146</v>
      </c>
      <c r="Z4563" s="236">
        <f t="shared" si="184"/>
        <v>0.84594591680287845</v>
      </c>
    </row>
    <row r="4564" spans="1:26" x14ac:dyDescent="0.35">
      <c r="A4564" t="str">
        <f t="shared" si="183"/>
        <v>tto.wnd.0_0</v>
      </c>
      <c r="B4564" t="s">
        <v>1730</v>
      </c>
      <c r="C4564" t="s">
        <v>103</v>
      </c>
      <c r="D4564" t="s">
        <v>2380</v>
      </c>
      <c r="E4564" s="235">
        <v>7.975158303870214E-2</v>
      </c>
      <c r="F4564" s="235">
        <v>9.4993253331175753E-2</v>
      </c>
      <c r="G4564" s="235">
        <v>0.1112071998969525</v>
      </c>
      <c r="H4564" s="235">
        <v>0.12733123204841179</v>
      </c>
      <c r="I4564" s="235">
        <v>0.14219937709503991</v>
      </c>
      <c r="J4564" s="235">
        <v>0.154121635629898</v>
      </c>
      <c r="K4564" s="235">
        <v>0.16153380416991611</v>
      </c>
      <c r="L4564" s="235">
        <v>0.16287383897337179</v>
      </c>
      <c r="M4564" s="235">
        <v>0.15753375214491311</v>
      </c>
      <c r="N4564" s="235">
        <v>0.14615599975289509</v>
      </c>
      <c r="O4564" s="235">
        <v>0.13090033787997299</v>
      </c>
      <c r="P4564" s="235">
        <v>0.1145536732282033</v>
      </c>
      <c r="Q4564" s="235">
        <v>9.936744605786596E-2</v>
      </c>
      <c r="R4564" s="235">
        <v>8.6438713598547948E-2</v>
      </c>
      <c r="S4564" s="235">
        <v>7.5881154813508031E-2</v>
      </c>
      <c r="T4564" s="235">
        <v>6.7412307185282766E-2</v>
      </c>
      <c r="U4564" s="235">
        <v>6.0603267616337338E-2</v>
      </c>
      <c r="V4564" s="235">
        <v>5.5116223852964323E-2</v>
      </c>
      <c r="W4564" s="236">
        <f t="shared" si="184"/>
        <v>5.0125979197054853E-2</v>
      </c>
      <c r="X4564" s="236">
        <f t="shared" si="184"/>
        <v>4.5587553261387657E-2</v>
      </c>
      <c r="Y4564" s="236">
        <f t="shared" si="184"/>
        <v>4.1460038200749248E-2</v>
      </c>
      <c r="Z4564" s="236">
        <f t="shared" si="184"/>
        <v>3.7706229982373558E-2</v>
      </c>
    </row>
    <row r="4565" spans="1:26" x14ac:dyDescent="0.35">
      <c r="A4565" t="str">
        <f t="shared" si="183"/>
        <v>tto.sol.0_25</v>
      </c>
      <c r="B4565" t="s">
        <v>1730</v>
      </c>
      <c r="C4565" t="s">
        <v>105</v>
      </c>
      <c r="D4565" t="s">
        <v>2381</v>
      </c>
      <c r="E4565" s="235">
        <v>4.640284756392471E-2</v>
      </c>
      <c r="F4565" s="235">
        <v>6.072960988469292E-2</v>
      </c>
      <c r="G4565" s="235">
        <v>7.9550338773613657E-2</v>
      </c>
      <c r="H4565" s="235">
        <v>0.1038410555582349</v>
      </c>
      <c r="I4565" s="235">
        <v>0.13523295710983549</v>
      </c>
      <c r="J4565" s="235">
        <v>0.17519480931103809</v>
      </c>
      <c r="K4565" s="235">
        <v>0.22497535723279169</v>
      </c>
      <c r="L4565" s="235">
        <v>0.28482271222890271</v>
      </c>
      <c r="M4565" s="235">
        <v>0.35315759830267318</v>
      </c>
      <c r="N4565" s="235">
        <v>0.42554237006363532</v>
      </c>
      <c r="O4565" s="235">
        <v>0.49638757444526388</v>
      </c>
      <c r="P4565" s="235">
        <v>0.56094204155371075</v>
      </c>
      <c r="Q4565" s="235">
        <v>0.61682741770279337</v>
      </c>
      <c r="R4565" s="235">
        <v>0.66363168658002403</v>
      </c>
      <c r="S4565" s="235">
        <v>0.70196465672780084</v>
      </c>
      <c r="T4565" s="235">
        <v>0.73296651369014598</v>
      </c>
      <c r="U4565" s="235">
        <v>0.75796414221820851</v>
      </c>
      <c r="V4565" s="235">
        <v>0.77822179777441947</v>
      </c>
      <c r="W4565" s="236">
        <f t="shared" si="184"/>
        <v>0.79902086760839974</v>
      </c>
      <c r="X4565" s="236">
        <f t="shared" si="184"/>
        <v>0.82037582177663537</v>
      </c>
      <c r="Y4565" s="236">
        <f t="shared" si="184"/>
        <v>0.84230151706818157</v>
      </c>
      <c r="Z4565" s="236">
        <f t="shared" si="184"/>
        <v>0.86481320734063383</v>
      </c>
    </row>
    <row r="4566" spans="1:26" x14ac:dyDescent="0.35">
      <c r="A4566" t="str">
        <f t="shared" si="183"/>
        <v>tto.wnd.0_25</v>
      </c>
      <c r="B4566" t="s">
        <v>1730</v>
      </c>
      <c r="C4566" t="s">
        <v>103</v>
      </c>
      <c r="D4566" t="s">
        <v>2381</v>
      </c>
      <c r="E4566" s="235">
        <v>7.975158303870214E-2</v>
      </c>
      <c r="F4566" s="235">
        <v>9.4993253331175753E-2</v>
      </c>
      <c r="G4566" s="235">
        <v>0.1112071998969525</v>
      </c>
      <c r="H4566" s="235">
        <v>0.12733123204841179</v>
      </c>
      <c r="I4566" s="235">
        <v>0.14248378218585811</v>
      </c>
      <c r="J4566" s="235">
        <v>0.15510071592145189</v>
      </c>
      <c r="K4566" s="235">
        <v>0.16350912640500609</v>
      </c>
      <c r="L4566" s="235">
        <v>0.16585804231163381</v>
      </c>
      <c r="M4566" s="235">
        <v>0.1610801949592833</v>
      </c>
      <c r="N4566" s="235">
        <v>0.14959824648027911</v>
      </c>
      <c r="O4566" s="235">
        <v>0.13354109213634141</v>
      </c>
      <c r="P4566" s="235">
        <v>0.11614022435342029</v>
      </c>
      <c r="Q4566" s="235">
        <v>9.9964486621947179E-2</v>
      </c>
      <c r="R4566" s="235">
        <v>8.6225692126254555E-2</v>
      </c>
      <c r="S4566" s="235">
        <v>7.5148698318266913E-2</v>
      </c>
      <c r="T4566" s="235">
        <v>6.6331047182152714E-2</v>
      </c>
      <c r="U4566" s="235">
        <v>5.9304756084061161E-2</v>
      </c>
      <c r="V4566" s="235">
        <v>5.3697874454384023E-2</v>
      </c>
      <c r="W4566" s="236">
        <f t="shared" si="184"/>
        <v>4.8621087267126488E-2</v>
      </c>
      <c r="X4566" s="236">
        <f t="shared" si="184"/>
        <v>4.4024277516715116E-2</v>
      </c>
      <c r="Y4566" s="236">
        <f t="shared" si="184"/>
        <v>3.9862066436740388E-2</v>
      </c>
      <c r="Z4566" s="236">
        <f t="shared" si="184"/>
        <v>3.6093365530048729E-2</v>
      </c>
    </row>
    <row r="4567" spans="1:26" x14ac:dyDescent="0.35">
      <c r="A4567" t="str">
        <f t="shared" si="183"/>
        <v>tto.sol.25_50</v>
      </c>
      <c r="B4567" t="s">
        <v>1730</v>
      </c>
      <c r="C4567" t="s">
        <v>105</v>
      </c>
      <c r="D4567" t="s">
        <v>2382</v>
      </c>
      <c r="E4567" s="235">
        <v>4.640284756392471E-2</v>
      </c>
      <c r="F4567" s="235">
        <v>6.072960988469292E-2</v>
      </c>
      <c r="G4567" s="235">
        <v>7.9550338773613657E-2</v>
      </c>
      <c r="H4567" s="235">
        <v>0.105549504095347</v>
      </c>
      <c r="I4567" s="235">
        <v>0.1404840779893631</v>
      </c>
      <c r="J4567" s="235">
        <v>0.18567528151074841</v>
      </c>
      <c r="K4567" s="235">
        <v>0.24246814208062969</v>
      </c>
      <c r="L4567" s="235">
        <v>0.31056606483094468</v>
      </c>
      <c r="M4567" s="235">
        <v>0.38684151249018078</v>
      </c>
      <c r="N4567" s="235">
        <v>0.4650285726215303</v>
      </c>
      <c r="O4567" s="235">
        <v>0.53848451178106982</v>
      </c>
      <c r="P4567" s="235">
        <v>0.60286558377072386</v>
      </c>
      <c r="Q4567" s="235">
        <v>0.65585143320985251</v>
      </c>
      <c r="R4567" s="235">
        <v>0.69806199702181726</v>
      </c>
      <c r="S4567" s="235">
        <v>0.73136459151174316</v>
      </c>
      <c r="T4567" s="235">
        <v>0.75793741567148354</v>
      </c>
      <c r="U4567" s="235">
        <v>0.77924216132435342</v>
      </c>
      <c r="V4567" s="235">
        <v>0.79658024111122083</v>
      </c>
      <c r="W4567" s="236">
        <f t="shared" si="184"/>
        <v>0.81430409187611763</v>
      </c>
      <c r="X4567" s="236">
        <f t="shared" si="184"/>
        <v>0.83242229699444159</v>
      </c>
      <c r="Y4567" s="236">
        <f t="shared" si="184"/>
        <v>0.85094363082105118</v>
      </c>
      <c r="Z4567" s="236">
        <f t="shared" si="184"/>
        <v>0.8698770629395437</v>
      </c>
    </row>
    <row r="4568" spans="1:26" x14ac:dyDescent="0.35">
      <c r="A4568" t="str">
        <f t="shared" si="183"/>
        <v>tto.wnd.25_50</v>
      </c>
      <c r="B4568" t="s">
        <v>1730</v>
      </c>
      <c r="C4568" t="s">
        <v>103</v>
      </c>
      <c r="D4568" t="s">
        <v>2382</v>
      </c>
      <c r="E4568" s="235">
        <v>7.975158303870214E-2</v>
      </c>
      <c r="F4568" s="235">
        <v>9.4993253331175753E-2</v>
      </c>
      <c r="G4568" s="235">
        <v>0.1112071998969525</v>
      </c>
      <c r="H4568" s="235">
        <v>0.13036311115845431</v>
      </c>
      <c r="I4568" s="235">
        <v>0.1500845669055649</v>
      </c>
      <c r="J4568" s="235">
        <v>0.16717738113141459</v>
      </c>
      <c r="K4568" s="235">
        <v>0.1787935117819697</v>
      </c>
      <c r="L4568" s="235">
        <v>0.18192811957721269</v>
      </c>
      <c r="M4568" s="235">
        <v>0.17507915962718321</v>
      </c>
      <c r="N4568" s="235">
        <v>0.1592301109227057</v>
      </c>
      <c r="O4568" s="235">
        <v>0.13845119452205959</v>
      </c>
      <c r="P4568" s="235">
        <v>0.11727208441632871</v>
      </c>
      <c r="Q4568" s="235">
        <v>9.8802297650824197E-2</v>
      </c>
      <c r="R4568" s="235">
        <v>8.3944875587717738E-2</v>
      </c>
      <c r="S4568" s="235">
        <v>7.2523642934489138E-2</v>
      </c>
      <c r="T4568" s="235">
        <v>6.3730739198113409E-2</v>
      </c>
      <c r="U4568" s="235">
        <v>5.6930496815578477E-2</v>
      </c>
      <c r="V4568" s="235">
        <v>5.1556048127082442E-2</v>
      </c>
      <c r="W4568" s="236">
        <f t="shared" si="184"/>
        <v>4.6688967199645055E-2</v>
      </c>
      <c r="X4568" s="236">
        <f t="shared" si="184"/>
        <v>4.2281356646970178E-2</v>
      </c>
      <c r="Y4568" s="236">
        <f t="shared" si="184"/>
        <v>3.8289840772530094E-2</v>
      </c>
      <c r="Z4568" s="236">
        <f t="shared" si="184"/>
        <v>3.4675138705388908E-2</v>
      </c>
    </row>
    <row r="4569" spans="1:26" x14ac:dyDescent="0.35">
      <c r="A4569" t="str">
        <f t="shared" si="183"/>
        <v>tto.sol.50_75</v>
      </c>
      <c r="B4569" t="s">
        <v>1730</v>
      </c>
      <c r="C4569" t="s">
        <v>105</v>
      </c>
      <c r="D4569" t="s">
        <v>2383</v>
      </c>
      <c r="E4569" s="235">
        <v>4.640284756392471E-2</v>
      </c>
      <c r="F4569" s="235">
        <v>6.072960988469292E-2</v>
      </c>
      <c r="G4569" s="235">
        <v>7.9550338773613657E-2</v>
      </c>
      <c r="H4569" s="235">
        <v>0.10672104042303771</v>
      </c>
      <c r="I4569" s="235">
        <v>0.14393082901160051</v>
      </c>
      <c r="J4569" s="235">
        <v>0.19224861484323649</v>
      </c>
      <c r="K4569" s="235">
        <v>0.25296056710856418</v>
      </c>
      <c r="L4569" s="235">
        <v>0.32511882371140871</v>
      </c>
      <c r="M4569" s="235">
        <v>0.40452132999842277</v>
      </c>
      <c r="N4569" s="235">
        <v>0.48434040887905738</v>
      </c>
      <c r="O4569" s="235">
        <v>0.55779957227729771</v>
      </c>
      <c r="P4569" s="235">
        <v>0.6205623630769852</v>
      </c>
      <c r="Q4569" s="235">
        <v>0.67124873314468159</v>
      </c>
      <c r="R4569" s="235">
        <v>0.71109061096226056</v>
      </c>
      <c r="S4569" s="235">
        <v>0.74230787668874243</v>
      </c>
      <c r="T4569" s="235">
        <v>0.76712022480019559</v>
      </c>
      <c r="U4569" s="235">
        <v>0.78699979967552136</v>
      </c>
      <c r="V4569" s="235">
        <v>0.80320968020195127</v>
      </c>
      <c r="W4569" s="236">
        <f t="shared" si="184"/>
        <v>0.81975343657789157</v>
      </c>
      <c r="X4569" s="236">
        <f t="shared" si="184"/>
        <v>0.83663794566358218</v>
      </c>
      <c r="Y4569" s="236">
        <f t="shared" si="184"/>
        <v>0.85387022596235229</v>
      </c>
      <c r="Z4569" s="236">
        <f t="shared" si="184"/>
        <v>0.8714574405380513</v>
      </c>
    </row>
    <row r="4570" spans="1:26" x14ac:dyDescent="0.35">
      <c r="A4570" t="str">
        <f t="shared" si="183"/>
        <v>tto.wnd.50_75</v>
      </c>
      <c r="B4570" t="s">
        <v>1730</v>
      </c>
      <c r="C4570" t="s">
        <v>103</v>
      </c>
      <c r="D4570" t="s">
        <v>2383</v>
      </c>
      <c r="E4570" s="235">
        <v>7.975158303870214E-2</v>
      </c>
      <c r="F4570" s="235">
        <v>9.4993253331175753E-2</v>
      </c>
      <c r="G4570" s="235">
        <v>0.1112071998969525</v>
      </c>
      <c r="H4570" s="235">
        <v>0.13304063064884361</v>
      </c>
      <c r="I4570" s="235">
        <v>0.1568902787220392</v>
      </c>
      <c r="J4570" s="235">
        <v>0.1779872716517682</v>
      </c>
      <c r="K4570" s="235">
        <v>0.19228131467380929</v>
      </c>
      <c r="L4570" s="235">
        <v>0.19586934586724</v>
      </c>
      <c r="M4570" s="235">
        <v>0.1870563311761799</v>
      </c>
      <c r="N4570" s="235">
        <v>0.16784355812211929</v>
      </c>
      <c r="O4570" s="235">
        <v>0.14360107510175471</v>
      </c>
      <c r="P4570" s="235">
        <v>0.11982913382435061</v>
      </c>
      <c r="Q4570" s="235">
        <v>9.978999682529209E-2</v>
      </c>
      <c r="R4570" s="235">
        <v>8.4175891378472478E-2</v>
      </c>
      <c r="S4570" s="235">
        <v>7.2426191656285305E-2</v>
      </c>
      <c r="T4570" s="235">
        <v>6.3514952240544792E-2</v>
      </c>
      <c r="U4570" s="235">
        <v>5.6695449726710617E-2</v>
      </c>
      <c r="V4570" s="235">
        <v>5.1342894070729117E-2</v>
      </c>
      <c r="W4570" s="236">
        <f t="shared" si="184"/>
        <v>4.649566736422206E-2</v>
      </c>
      <c r="X4570" s="236">
        <f t="shared" si="184"/>
        <v>4.2106062051474144E-2</v>
      </c>
      <c r="Y4570" s="236">
        <f t="shared" si="184"/>
        <v>3.8130874595142063E-2</v>
      </c>
      <c r="Z4570" s="236">
        <f t="shared" si="184"/>
        <v>3.4530980256785776E-2</v>
      </c>
    </row>
    <row r="4571" spans="1:26" x14ac:dyDescent="0.35">
      <c r="A4571" t="str">
        <f t="shared" si="183"/>
        <v>tto.sol.75_100</v>
      </c>
      <c r="B4571" t="s">
        <v>1730</v>
      </c>
      <c r="C4571" t="s">
        <v>105</v>
      </c>
      <c r="D4571" t="s">
        <v>2384</v>
      </c>
      <c r="E4571" s="235">
        <v>4.640284756392471E-2</v>
      </c>
      <c r="F4571" s="235">
        <v>6.072960988469292E-2</v>
      </c>
      <c r="G4571" s="235">
        <v>7.9550338773613657E-2</v>
      </c>
      <c r="H4571" s="235">
        <v>0.1074648120737068</v>
      </c>
      <c r="I4571" s="235">
        <v>0.1460149236846815</v>
      </c>
      <c r="J4571" s="235">
        <v>0.19603350917679879</v>
      </c>
      <c r="K4571" s="235">
        <v>0.25857883960926609</v>
      </c>
      <c r="L4571" s="235">
        <v>0.33232356699433729</v>
      </c>
      <c r="M4571" s="235">
        <v>0.41251091516028549</v>
      </c>
      <c r="N4571" s="235">
        <v>0.49221428243157178</v>
      </c>
      <c r="O4571" s="235">
        <v>0.56509557551573697</v>
      </c>
      <c r="P4571" s="235">
        <v>0.6269993558083552</v>
      </c>
      <c r="Q4571" s="235">
        <v>0.67673734198758873</v>
      </c>
      <c r="R4571" s="235">
        <v>0.71566061488143073</v>
      </c>
      <c r="S4571" s="235">
        <v>0.74610099325186396</v>
      </c>
      <c r="T4571" s="235">
        <v>0.7702372629482781</v>
      </c>
      <c r="U4571" s="235">
        <v>0.78958208498089355</v>
      </c>
      <c r="V4571" s="235">
        <v>0.80537170090189181</v>
      </c>
      <c r="W4571" s="236">
        <f t="shared" si="184"/>
        <v>0.82147706863093506</v>
      </c>
      <c r="X4571" s="236">
        <f t="shared" si="184"/>
        <v>0.83790450239408065</v>
      </c>
      <c r="Y4571" s="236">
        <f t="shared" si="184"/>
        <v>0.85466044268570696</v>
      </c>
      <c r="Z4571" s="236">
        <f t="shared" si="184"/>
        <v>0.8717514587935562</v>
      </c>
    </row>
    <row r="4572" spans="1:26" x14ac:dyDescent="0.35">
      <c r="A4572" t="str">
        <f t="shared" si="183"/>
        <v>tto.wnd.75_100</v>
      </c>
      <c r="B4572" t="s">
        <v>1730</v>
      </c>
      <c r="C4572" t="s">
        <v>103</v>
      </c>
      <c r="D4572" t="s">
        <v>2384</v>
      </c>
      <c r="E4572" s="235">
        <v>7.975158303870214E-2</v>
      </c>
      <c r="F4572" s="235">
        <v>9.4993253331175753E-2</v>
      </c>
      <c r="G4572" s="235">
        <v>0.1112071998969525</v>
      </c>
      <c r="H4572" s="235">
        <v>0.1351041077618165</v>
      </c>
      <c r="I4572" s="235">
        <v>0.16207861006365171</v>
      </c>
      <c r="J4572" s="235">
        <v>0.18606408449553269</v>
      </c>
      <c r="K4572" s="235">
        <v>0.2022426801074716</v>
      </c>
      <c r="L4572" s="235">
        <v>0.2060371737392514</v>
      </c>
      <c r="M4572" s="235">
        <v>0.19574947536320861</v>
      </c>
      <c r="N4572" s="235">
        <v>0.17429305517356869</v>
      </c>
      <c r="O4572" s="235">
        <v>0.1478430570675332</v>
      </c>
      <c r="P4572" s="235">
        <v>0.1224594561924216</v>
      </c>
      <c r="Q4572" s="235">
        <v>0.10135805958093271</v>
      </c>
      <c r="R4572" s="235">
        <v>8.5172569902293188E-2</v>
      </c>
      <c r="S4572" s="235">
        <v>7.3077950773852374E-2</v>
      </c>
      <c r="T4572" s="235">
        <v>6.398577143964293E-2</v>
      </c>
      <c r="U4572" s="235">
        <v>5.7059780277172123E-2</v>
      </c>
      <c r="V4572" s="235">
        <v>5.1641728004728348E-2</v>
      </c>
      <c r="W4572" s="236">
        <f t="shared" si="184"/>
        <v>4.6738141267979552E-2</v>
      </c>
      <c r="X4572" s="236">
        <f t="shared" si="184"/>
        <v>4.2300169525419505E-2</v>
      </c>
      <c r="Y4572" s="236">
        <f t="shared" si="184"/>
        <v>3.8283600788058876E-2</v>
      </c>
      <c r="Z4572" s="236">
        <f t="shared" si="184"/>
        <v>3.4648421170480566E-2</v>
      </c>
    </row>
    <row r="4573" spans="1:26" x14ac:dyDescent="0.35">
      <c r="A4573" t="str">
        <f t="shared" si="183"/>
        <v>tun.sol.0_0</v>
      </c>
      <c r="B4573" t="s">
        <v>1740</v>
      </c>
      <c r="C4573" t="s">
        <v>105</v>
      </c>
      <c r="D4573" t="s">
        <v>2380</v>
      </c>
      <c r="E4573" s="235">
        <v>8.7523892239420309E-3</v>
      </c>
      <c r="F4573" s="235">
        <v>1.0846055099941449E-2</v>
      </c>
      <c r="G4573" s="235">
        <v>1.3395746350840419E-2</v>
      </c>
      <c r="H4573" s="235">
        <v>1.6436563234499081E-2</v>
      </c>
      <c r="I4573" s="235">
        <v>1.9977790382321441E-2</v>
      </c>
      <c r="J4573" s="235">
        <v>2.4014278770331611E-2</v>
      </c>
      <c r="K4573" s="235">
        <v>2.8493209782291459E-2</v>
      </c>
      <c r="L4573" s="235">
        <v>3.3261215583374082E-2</v>
      </c>
      <c r="M4573" s="235">
        <v>3.8150680335385823E-2</v>
      </c>
      <c r="N4573" s="235">
        <v>4.3934713008632068E-2</v>
      </c>
      <c r="O4573" s="235">
        <v>4.9789117688348927E-2</v>
      </c>
      <c r="P4573" s="235">
        <v>5.5498444301048833E-2</v>
      </c>
      <c r="Q4573" s="235">
        <v>6.081215100668199E-2</v>
      </c>
      <c r="R4573" s="235">
        <v>6.5573300591284772E-2</v>
      </c>
      <c r="S4573" s="235">
        <v>6.9652652053373426E-2</v>
      </c>
      <c r="T4573" s="235">
        <v>7.2915758194948541E-2</v>
      </c>
      <c r="U4573" s="235">
        <v>7.533187449171784E-2</v>
      </c>
      <c r="V4573" s="235">
        <v>7.6838667379676429E-2</v>
      </c>
      <c r="W4573" s="236">
        <f t="shared" si="184"/>
        <v>7.8375599233677234E-2</v>
      </c>
      <c r="X4573" s="236">
        <f t="shared" si="184"/>
        <v>7.9943272895213177E-2</v>
      </c>
      <c r="Y4573" s="236">
        <f t="shared" si="184"/>
        <v>8.1542303263850605E-2</v>
      </c>
      <c r="Z4573" s="236">
        <f t="shared" si="184"/>
        <v>8.3173317538415628E-2</v>
      </c>
    </row>
    <row r="4574" spans="1:26" x14ac:dyDescent="0.35">
      <c r="A4574" t="str">
        <f t="shared" si="183"/>
        <v>tun.wnd.0_0</v>
      </c>
      <c r="B4574" t="s">
        <v>1740</v>
      </c>
      <c r="C4574" t="s">
        <v>103</v>
      </c>
      <c r="D4574" t="s">
        <v>2380</v>
      </c>
      <c r="E4574" s="235">
        <v>9.4994650853311394E-2</v>
      </c>
      <c r="F4574" s="235">
        <v>9.6550594283852598E-2</v>
      </c>
      <c r="G4574" s="235">
        <v>9.6409075568338914E-2</v>
      </c>
      <c r="H4574" s="235">
        <v>9.4416918814056491E-2</v>
      </c>
      <c r="I4574" s="235">
        <v>9.0896818205338431E-2</v>
      </c>
      <c r="J4574" s="235">
        <v>8.6472421228575125E-2</v>
      </c>
      <c r="K4574" s="235">
        <v>8.1562737389867968E-2</v>
      </c>
      <c r="L4574" s="235">
        <v>7.6487195016418721E-2</v>
      </c>
      <c r="M4574" s="235">
        <v>7.140894621061844E-2</v>
      </c>
      <c r="N4574" s="235">
        <v>6.8120827254717631E-2</v>
      </c>
      <c r="O4574" s="235">
        <v>6.4965607351716068E-2</v>
      </c>
      <c r="P4574" s="235">
        <v>6.1984823342166838E-2</v>
      </c>
      <c r="Q4574" s="235">
        <v>5.9178202500881162E-2</v>
      </c>
      <c r="R4574" s="235">
        <v>5.6585699972472238E-2</v>
      </c>
      <c r="S4574" s="235">
        <v>5.4218090235232372E-2</v>
      </c>
      <c r="T4574" s="235">
        <v>5.2060105389810242E-2</v>
      </c>
      <c r="U4574" s="235">
        <v>5.0124532557909968E-2</v>
      </c>
      <c r="V4574" s="235">
        <v>4.839409769194588E-2</v>
      </c>
      <c r="W4574" s="236">
        <f t="shared" si="184"/>
        <v>4.6723402132715169E-2</v>
      </c>
      <c r="X4574" s="236">
        <f t="shared" si="184"/>
        <v>4.5110383517259725E-2</v>
      </c>
      <c r="Y4574" s="236">
        <f t="shared" si="184"/>
        <v>4.3553050680986534E-2</v>
      </c>
      <c r="Z4574" s="236">
        <f t="shared" si="184"/>
        <v>4.2049481199706917E-2</v>
      </c>
    </row>
    <row r="4575" spans="1:26" x14ac:dyDescent="0.35">
      <c r="A4575" t="str">
        <f t="shared" si="183"/>
        <v>tun.sol.0_25</v>
      </c>
      <c r="B4575" t="s">
        <v>1740</v>
      </c>
      <c r="C4575" t="s">
        <v>105</v>
      </c>
      <c r="D4575" t="s">
        <v>2381</v>
      </c>
      <c r="E4575" s="235">
        <v>8.7523892239420309E-3</v>
      </c>
      <c r="F4575" s="235">
        <v>1.0846055099941449E-2</v>
      </c>
      <c r="G4575" s="235">
        <v>1.3395746350840419E-2</v>
      </c>
      <c r="H4575" s="235">
        <v>1.6436563234499081E-2</v>
      </c>
      <c r="I4575" s="235">
        <v>2.0041206647106929E-2</v>
      </c>
      <c r="J4575" s="235">
        <v>2.4278886597241121E-2</v>
      </c>
      <c r="K4575" s="235">
        <v>2.9171227702410311E-2</v>
      </c>
      <c r="L4575" s="235">
        <v>3.4638359861254187E-2</v>
      </c>
      <c r="M4575" s="235">
        <v>4.1375593487755817E-2</v>
      </c>
      <c r="N4575" s="235">
        <v>4.8819911286618119E-2</v>
      </c>
      <c r="O4575" s="235">
        <v>5.6856479829993721E-2</v>
      </c>
      <c r="P4575" s="235">
        <v>6.52128447873698E-2</v>
      </c>
      <c r="Q4575" s="235">
        <v>7.34860694747793E-2</v>
      </c>
      <c r="R4575" s="235">
        <v>8.1278805483735519E-2</v>
      </c>
      <c r="S4575" s="235">
        <v>8.8127429660684542E-2</v>
      </c>
      <c r="T4575" s="235">
        <v>9.3492222104873624E-2</v>
      </c>
      <c r="U4575" s="235">
        <v>9.6692997738014472E-2</v>
      </c>
      <c r="V4575" s="235">
        <v>9.7402773569933668E-2</v>
      </c>
      <c r="W4575" s="236">
        <f t="shared" si="184"/>
        <v>9.8117759517821576E-2</v>
      </c>
      <c r="X4575" s="236">
        <f t="shared" si="184"/>
        <v>9.8837993826581982E-2</v>
      </c>
      <c r="Y4575" s="236">
        <f t="shared" si="184"/>
        <v>9.9563515021855745E-2</v>
      </c>
      <c r="Z4575" s="236">
        <f t="shared" si="184"/>
        <v>0.10029436191208153</v>
      </c>
    </row>
    <row r="4576" spans="1:26" x14ac:dyDescent="0.35">
      <c r="A4576" t="str">
        <f t="shared" si="183"/>
        <v>tun.wnd.0_25</v>
      </c>
      <c r="B4576" t="s">
        <v>1740</v>
      </c>
      <c r="C4576" t="s">
        <v>103</v>
      </c>
      <c r="D4576" t="s">
        <v>2381</v>
      </c>
      <c r="E4576" s="235">
        <v>9.4994650853311394E-2</v>
      </c>
      <c r="F4576" s="235">
        <v>9.6550594283852598E-2</v>
      </c>
      <c r="G4576" s="235">
        <v>9.6409075568338914E-2</v>
      </c>
      <c r="H4576" s="235">
        <v>9.4416918814056491E-2</v>
      </c>
      <c r="I4576" s="235">
        <v>9.1150622880355608E-2</v>
      </c>
      <c r="J4576" s="235">
        <v>8.7220740897990201E-2</v>
      </c>
      <c r="K4576" s="235">
        <v>8.2922148399193679E-2</v>
      </c>
      <c r="L4576" s="235">
        <v>7.837771710275554E-2</v>
      </c>
      <c r="M4576" s="235">
        <v>7.5482643458584603E-2</v>
      </c>
      <c r="N4576" s="235">
        <v>7.2580267983739843E-2</v>
      </c>
      <c r="O4576" s="235">
        <v>6.9783323708173112E-2</v>
      </c>
      <c r="P4576" s="235">
        <v>6.7088267606516358E-2</v>
      </c>
      <c r="Q4576" s="235">
        <v>6.4471830032272567E-2</v>
      </c>
      <c r="R4576" s="235">
        <v>6.1971742398801967E-2</v>
      </c>
      <c r="S4576" s="235">
        <v>5.9609633957058469E-2</v>
      </c>
      <c r="T4576" s="235">
        <v>5.7392409135555017E-2</v>
      </c>
      <c r="U4576" s="235">
        <v>5.5307695127112047E-2</v>
      </c>
      <c r="V4576" s="235">
        <v>5.346735316245857E-2</v>
      </c>
      <c r="W4576" s="236">
        <f t="shared" si="184"/>
        <v>5.1688247858256785E-2</v>
      </c>
      <c r="X4576" s="236">
        <f t="shared" si="184"/>
        <v>4.996834158853538E-2</v>
      </c>
      <c r="Y4576" s="236">
        <f t="shared" si="184"/>
        <v>4.8305664528531793E-2</v>
      </c>
      <c r="Z4576" s="236">
        <f t="shared" si="184"/>
        <v>4.6698312398633479E-2</v>
      </c>
    </row>
    <row r="4577" spans="1:26" x14ac:dyDescent="0.35">
      <c r="A4577" t="str">
        <f t="shared" si="183"/>
        <v>tun.sol.25_50</v>
      </c>
      <c r="B4577" t="s">
        <v>1740</v>
      </c>
      <c r="C4577" t="s">
        <v>105</v>
      </c>
      <c r="D4577" t="s">
        <v>2382</v>
      </c>
      <c r="E4577" s="235">
        <v>8.7523892239420309E-3</v>
      </c>
      <c r="F4577" s="235">
        <v>1.0846055099941449E-2</v>
      </c>
      <c r="G4577" s="235">
        <v>1.3395746350840419E-2</v>
      </c>
      <c r="H4577" s="235">
        <v>1.7042113952766141E-2</v>
      </c>
      <c r="I4577" s="235">
        <v>2.1893136070674619E-2</v>
      </c>
      <c r="J4577" s="235">
        <v>2.8006842267000721E-2</v>
      </c>
      <c r="K4577" s="235">
        <v>3.5495729670272508E-2</v>
      </c>
      <c r="L4577" s="235">
        <v>4.4185931109092698E-2</v>
      </c>
      <c r="M4577" s="235">
        <v>5.5291475993069182E-2</v>
      </c>
      <c r="N4577" s="235">
        <v>6.7637457587181329E-2</v>
      </c>
      <c r="O4577" s="235">
        <v>8.0558430529354033E-2</v>
      </c>
      <c r="P4577" s="235">
        <v>9.2940430006729455E-2</v>
      </c>
      <c r="Q4577" s="235">
        <v>0.10341871728459261</v>
      </c>
      <c r="R4577" s="235">
        <v>0.110740355253129</v>
      </c>
      <c r="S4577" s="235">
        <v>0.1138599867990493</v>
      </c>
      <c r="T4577" s="235">
        <v>0.1117236067876739</v>
      </c>
      <c r="U4577" s="235">
        <v>0.10361838854014629</v>
      </c>
      <c r="V4577" s="235">
        <v>9.1906137773325014E-2</v>
      </c>
      <c r="W4577" s="236">
        <f t="shared" si="184"/>
        <v>8.151775258632557E-2</v>
      </c>
      <c r="X4577" s="236">
        <f t="shared" si="184"/>
        <v>7.2303593075739997E-2</v>
      </c>
      <c r="Y4577" s="236">
        <f t="shared" si="184"/>
        <v>6.4130933518144501E-2</v>
      </c>
      <c r="Z4577" s="236">
        <f t="shared" si="184"/>
        <v>5.6882050517191078E-2</v>
      </c>
    </row>
    <row r="4578" spans="1:26" x14ac:dyDescent="0.35">
      <c r="A4578" t="str">
        <f t="shared" si="183"/>
        <v>tun.wnd.25_50</v>
      </c>
      <c r="B4578" t="s">
        <v>1740</v>
      </c>
      <c r="C4578" t="s">
        <v>103</v>
      </c>
      <c r="D4578" t="s">
        <v>2382</v>
      </c>
      <c r="E4578" s="235">
        <v>9.4994650853311394E-2</v>
      </c>
      <c r="F4578" s="235">
        <v>9.6550594283852598E-2</v>
      </c>
      <c r="G4578" s="235">
        <v>9.6409075568338914E-2</v>
      </c>
      <c r="H4578" s="235">
        <v>9.8035122441725187E-2</v>
      </c>
      <c r="I4578" s="235">
        <v>9.8954457705727944E-2</v>
      </c>
      <c r="J4578" s="235">
        <v>9.8212772110030072E-2</v>
      </c>
      <c r="K4578" s="235">
        <v>9.5947239384409078E-2</v>
      </c>
      <c r="L4578" s="235">
        <v>9.2194040497953766E-2</v>
      </c>
      <c r="M4578" s="235">
        <v>9.0136723927412135E-2</v>
      </c>
      <c r="N4578" s="235">
        <v>8.7297912893963631E-2</v>
      </c>
      <c r="O4578" s="235">
        <v>8.39097838135614E-2</v>
      </c>
      <c r="P4578" s="235">
        <v>8.0096488953242312E-2</v>
      </c>
      <c r="Q4578" s="235">
        <v>7.6015404982512344E-2</v>
      </c>
      <c r="R4578" s="235">
        <v>7.1977374841617425E-2</v>
      </c>
      <c r="S4578" s="235">
        <v>6.8336651840622598E-2</v>
      </c>
      <c r="T4578" s="235">
        <v>6.5171368806934554E-2</v>
      </c>
      <c r="U4578" s="235">
        <v>6.1402279167053833E-2</v>
      </c>
      <c r="V4578" s="235">
        <v>5.6432436723373558E-2</v>
      </c>
      <c r="W4578" s="236">
        <f t="shared" si="184"/>
        <v>5.1864848630021353E-2</v>
      </c>
      <c r="X4578" s="236">
        <f t="shared" si="184"/>
        <v>4.7666956800057531E-2</v>
      </c>
      <c r="Y4578" s="236">
        <f t="shared" si="184"/>
        <v>4.3808838367328233E-2</v>
      </c>
      <c r="Z4578" s="236">
        <f t="shared" si="184"/>
        <v>4.0262992394185605E-2</v>
      </c>
    </row>
    <row r="4579" spans="1:26" x14ac:dyDescent="0.35">
      <c r="A4579" t="str">
        <f t="shared" si="183"/>
        <v>tun.sol.50_75</v>
      </c>
      <c r="B4579" t="s">
        <v>1740</v>
      </c>
      <c r="C4579" t="s">
        <v>105</v>
      </c>
      <c r="D4579" t="s">
        <v>2383</v>
      </c>
      <c r="E4579" s="235">
        <v>8.7523892239420309E-3</v>
      </c>
      <c r="F4579" s="235">
        <v>1.0846055099941449E-2</v>
      </c>
      <c r="G4579" s="235">
        <v>1.3395746350840419E-2</v>
      </c>
      <c r="H4579" s="235">
        <v>1.7633556975063538E-2</v>
      </c>
      <c r="I4579" s="235">
        <v>2.378003311595283E-2</v>
      </c>
      <c r="J4579" s="235">
        <v>3.1957902147612932E-2</v>
      </c>
      <c r="K4579" s="235">
        <v>4.2410709840789443E-2</v>
      </c>
      <c r="L4579" s="235">
        <v>5.6320606496097061E-2</v>
      </c>
      <c r="M4579" s="235">
        <v>7.3037116482051606E-2</v>
      </c>
      <c r="N4579" s="235">
        <v>9.1544744197821659E-2</v>
      </c>
      <c r="O4579" s="235">
        <v>0.1100756923036354</v>
      </c>
      <c r="P4579" s="235">
        <v>0.12600712758432861</v>
      </c>
      <c r="Q4579" s="235">
        <v>0.136467592879875</v>
      </c>
      <c r="R4579" s="235">
        <v>0.1391561778269548</v>
      </c>
      <c r="S4579" s="235">
        <v>0.13256145047683141</v>
      </c>
      <c r="T4579" s="235">
        <v>0.1182366176031555</v>
      </c>
      <c r="U4579" s="235">
        <v>0.1021658790363791</v>
      </c>
      <c r="V4579" s="235">
        <v>8.807443829393706E-2</v>
      </c>
      <c r="W4579" s="236">
        <f t="shared" si="184"/>
        <v>7.592658873938124E-2</v>
      </c>
      <c r="X4579" s="236">
        <f t="shared" si="184"/>
        <v>6.5454256527412671E-2</v>
      </c>
      <c r="Y4579" s="236">
        <f t="shared" si="184"/>
        <v>5.6426342453789254E-2</v>
      </c>
      <c r="Z4579" s="236">
        <f t="shared" si="184"/>
        <v>4.8643622151278237E-2</v>
      </c>
    </row>
    <row r="4580" spans="1:26" x14ac:dyDescent="0.35">
      <c r="A4580" t="str">
        <f t="shared" si="183"/>
        <v>tun.wnd.50_75</v>
      </c>
      <c r="B4580" t="s">
        <v>1740</v>
      </c>
      <c r="C4580" t="s">
        <v>103</v>
      </c>
      <c r="D4580" t="s">
        <v>2383</v>
      </c>
      <c r="E4580" s="235">
        <v>9.4994650853311394E-2</v>
      </c>
      <c r="F4580" s="235">
        <v>9.6550594283852598E-2</v>
      </c>
      <c r="G4580" s="235">
        <v>9.6409075568338914E-2</v>
      </c>
      <c r="H4580" s="235">
        <v>0.1021940276828166</v>
      </c>
      <c r="I4580" s="235">
        <v>0.10857834963995509</v>
      </c>
      <c r="J4580" s="235">
        <v>0.1126383099250563</v>
      </c>
      <c r="K4580" s="235">
        <v>0.1136841490301638</v>
      </c>
      <c r="L4580" s="235">
        <v>0.1150554880271604</v>
      </c>
      <c r="M4580" s="235">
        <v>0.114228174888616</v>
      </c>
      <c r="N4580" s="235">
        <v>0.11105981049424341</v>
      </c>
      <c r="O4580" s="235">
        <v>0.1058760548958332</v>
      </c>
      <c r="P4580" s="235">
        <v>9.9200475469414143E-2</v>
      </c>
      <c r="Q4580" s="235">
        <v>9.1881400344960173E-2</v>
      </c>
      <c r="R4580" s="235">
        <v>8.4803690960004369E-2</v>
      </c>
      <c r="S4580" s="235">
        <v>7.7559796451816918E-2</v>
      </c>
      <c r="T4580" s="235">
        <v>6.9209581661056577E-2</v>
      </c>
      <c r="U4580" s="235">
        <v>6.1481275699143717E-2</v>
      </c>
      <c r="V4580" s="235">
        <v>5.5234058005784362E-2</v>
      </c>
      <c r="W4580" s="236">
        <f t="shared" si="184"/>
        <v>4.9621630798868437E-2</v>
      </c>
      <c r="X4580" s="236">
        <f t="shared" si="184"/>
        <v>4.4579491930166436E-2</v>
      </c>
      <c r="Y4580" s="236">
        <f t="shared" si="184"/>
        <v>4.0049693425172415E-2</v>
      </c>
      <c r="Z4580" s="236">
        <f t="shared" si="184"/>
        <v>3.5980175502289762E-2</v>
      </c>
    </row>
    <row r="4581" spans="1:26" x14ac:dyDescent="0.35">
      <c r="A4581" t="str">
        <f t="shared" si="183"/>
        <v>tun.sol.75_100</v>
      </c>
      <c r="B4581" t="s">
        <v>1740</v>
      </c>
      <c r="C4581" t="s">
        <v>105</v>
      </c>
      <c r="D4581" t="s">
        <v>2384</v>
      </c>
      <c r="E4581" s="235">
        <v>8.7523892239420309E-3</v>
      </c>
      <c r="F4581" s="235">
        <v>1.0846055099941449E-2</v>
      </c>
      <c r="G4581" s="235">
        <v>1.3395746350840419E-2</v>
      </c>
      <c r="H4581" s="235">
        <v>1.8171710932075091E-2</v>
      </c>
      <c r="I4581" s="235">
        <v>2.5536787145747811E-2</v>
      </c>
      <c r="J4581" s="235">
        <v>3.5712141274130069E-2</v>
      </c>
      <c r="K4581" s="235">
        <v>4.9005232023437033E-2</v>
      </c>
      <c r="L4581" s="235">
        <v>6.6994641808971897E-2</v>
      </c>
      <c r="M4581" s="235">
        <v>8.8553566130189068E-2</v>
      </c>
      <c r="N4581" s="235">
        <v>0.111665489183098</v>
      </c>
      <c r="O4581" s="235">
        <v>0.13298133169097379</v>
      </c>
      <c r="P4581" s="235">
        <v>0.14797555825654771</v>
      </c>
      <c r="Q4581" s="235">
        <v>0.15239920866027221</v>
      </c>
      <c r="R4581" s="235">
        <v>0.14455056144791351</v>
      </c>
      <c r="S4581" s="235">
        <v>0.12845586802532119</v>
      </c>
      <c r="T4581" s="235">
        <v>0.11079203238507949</v>
      </c>
      <c r="U4581" s="235">
        <v>9.4954249931003432E-2</v>
      </c>
      <c r="V4581" s="235">
        <v>8.2056210441365157E-2</v>
      </c>
      <c r="W4581" s="236">
        <f t="shared" si="184"/>
        <v>7.0910166494813687E-2</v>
      </c>
      <c r="X4581" s="236">
        <f t="shared" si="184"/>
        <v>6.1278137087688589E-2</v>
      </c>
      <c r="Y4581" s="236">
        <f t="shared" si="184"/>
        <v>5.2954467187891797E-2</v>
      </c>
      <c r="Z4581" s="236">
        <f t="shared" si="184"/>
        <v>4.5761436760728434E-2</v>
      </c>
    </row>
    <row r="4582" spans="1:26" x14ac:dyDescent="0.35">
      <c r="A4582" t="str">
        <f t="shared" si="183"/>
        <v>tun.wnd.75_100</v>
      </c>
      <c r="B4582" t="s">
        <v>1740</v>
      </c>
      <c r="C4582" t="s">
        <v>103</v>
      </c>
      <c r="D4582" t="s">
        <v>2384</v>
      </c>
      <c r="E4582" s="235">
        <v>9.4994650853311394E-2</v>
      </c>
      <c r="F4582" s="235">
        <v>9.6550594283852598E-2</v>
      </c>
      <c r="G4582" s="235">
        <v>9.6409075568338914E-2</v>
      </c>
      <c r="H4582" s="235">
        <v>0.10677464885588819</v>
      </c>
      <c r="I4582" s="235">
        <v>0.1199583050859732</v>
      </c>
      <c r="J4582" s="235">
        <v>0.13051011256344799</v>
      </c>
      <c r="K4582" s="235">
        <v>0.1369770551852183</v>
      </c>
      <c r="L4582" s="235">
        <v>0.14296588421441481</v>
      </c>
      <c r="M4582" s="235">
        <v>0.14425853358023011</v>
      </c>
      <c r="N4582" s="235">
        <v>0.140394215165351</v>
      </c>
      <c r="O4582" s="235">
        <v>0.1318894195155067</v>
      </c>
      <c r="P4582" s="235">
        <v>0.12024121685779419</v>
      </c>
      <c r="Q4582" s="235">
        <v>0.10702747733743539</v>
      </c>
      <c r="R4582" s="235">
        <v>9.2797051667958236E-2</v>
      </c>
      <c r="S4582" s="235">
        <v>7.9288095258570501E-2</v>
      </c>
      <c r="T4582" s="235">
        <v>6.8553829858904763E-2</v>
      </c>
      <c r="U4582" s="235">
        <v>6.0394124136627161E-2</v>
      </c>
      <c r="V4582" s="235">
        <v>5.4225626580354527E-2</v>
      </c>
      <c r="W4582" s="236">
        <f t="shared" si="184"/>
        <v>4.868716319786446E-2</v>
      </c>
      <c r="X4582" s="236">
        <f t="shared" si="184"/>
        <v>4.3714383949862504E-2</v>
      </c>
      <c r="Y4582" s="236">
        <f t="shared" si="184"/>
        <v>3.9249511341416903E-2</v>
      </c>
      <c r="Z4582" s="236">
        <f t="shared" si="184"/>
        <v>3.5240669119502931E-2</v>
      </c>
    </row>
    <row r="4583" spans="1:26" x14ac:dyDescent="0.35">
      <c r="A4583" t="str">
        <f t="shared" si="183"/>
        <v>tur.sol.0_0</v>
      </c>
      <c r="B4583" t="s">
        <v>1750</v>
      </c>
      <c r="C4583" t="s">
        <v>105</v>
      </c>
      <c r="D4583" t="s">
        <v>2380</v>
      </c>
      <c r="E4583" s="235">
        <v>0.1433214227512615</v>
      </c>
      <c r="F4583" s="235">
        <v>0.18357055793996649</v>
      </c>
      <c r="G4583" s="235">
        <v>0.23088378013277699</v>
      </c>
      <c r="H4583" s="235">
        <v>0.28464564003757342</v>
      </c>
      <c r="I4583" s="235">
        <v>0.34318079981515742</v>
      </c>
      <c r="J4583" s="235">
        <v>0.40405580472162078</v>
      </c>
      <c r="K4583" s="235">
        <v>0.46455783083464358</v>
      </c>
      <c r="L4583" s="235">
        <v>0.52166349304605864</v>
      </c>
      <c r="M4583" s="235">
        <v>0.5735873977998931</v>
      </c>
      <c r="N4583" s="235">
        <v>0.61940933433461165</v>
      </c>
      <c r="O4583" s="235">
        <v>0.65926069653159225</v>
      </c>
      <c r="P4583" s="235">
        <v>0.69357209611022319</v>
      </c>
      <c r="Q4583" s="235">
        <v>0.72307987302532417</v>
      </c>
      <c r="R4583" s="235">
        <v>0.74833379483994589</v>
      </c>
      <c r="S4583" s="235">
        <v>0.76998396054118123</v>
      </c>
      <c r="T4583" s="235">
        <v>0.78854963392256294</v>
      </c>
      <c r="U4583" s="235">
        <v>0.80452634166801007</v>
      </c>
      <c r="V4583" s="235">
        <v>0.81829024745988244</v>
      </c>
      <c r="W4583" s="236">
        <f t="shared" si="184"/>
        <v>0.83228962733487155</v>
      </c>
      <c r="X4583" s="236">
        <f t="shared" si="184"/>
        <v>0.84652850980382732</v>
      </c>
      <c r="Y4583" s="236">
        <f t="shared" si="184"/>
        <v>0.86101099229770939</v>
      </c>
      <c r="Z4583" s="236">
        <f t="shared" si="184"/>
        <v>0.87574124234667861</v>
      </c>
    </row>
    <row r="4584" spans="1:26" x14ac:dyDescent="0.35">
      <c r="A4584" t="str">
        <f t="shared" si="183"/>
        <v>tur.wnd.0_0</v>
      </c>
      <c r="B4584" t="s">
        <v>1750</v>
      </c>
      <c r="C4584" t="s">
        <v>103</v>
      </c>
      <c r="D4584" t="s">
        <v>2380</v>
      </c>
      <c r="E4584" s="235">
        <v>0.16102732380808901</v>
      </c>
      <c r="F4584" s="235">
        <v>0.15193032636438841</v>
      </c>
      <c r="G4584" s="235">
        <v>0.14010250719556219</v>
      </c>
      <c r="H4584" s="235">
        <v>0.12678703441697539</v>
      </c>
      <c r="I4584" s="235">
        <v>0.1133727622576509</v>
      </c>
      <c r="J4584" s="235">
        <v>0.1006950294396142</v>
      </c>
      <c r="K4584" s="235">
        <v>8.9251778728453884E-2</v>
      </c>
      <c r="L4584" s="235">
        <v>7.9276078810364747E-2</v>
      </c>
      <c r="M4584" s="235">
        <v>7.0761653937426977E-2</v>
      </c>
      <c r="N4584" s="235">
        <v>6.3570979355412727E-2</v>
      </c>
      <c r="O4584" s="235">
        <v>5.7526016758987358E-2</v>
      </c>
      <c r="P4584" s="235">
        <v>5.2446352645359427E-2</v>
      </c>
      <c r="Q4584" s="235">
        <v>4.8153318655655218E-2</v>
      </c>
      <c r="R4584" s="235">
        <v>4.4534611224283989E-2</v>
      </c>
      <c r="S4584" s="235">
        <v>4.1442222368307351E-2</v>
      </c>
      <c r="T4584" s="235">
        <v>3.8793621952715282E-2</v>
      </c>
      <c r="U4584" s="235">
        <v>3.652687463345354E-2</v>
      </c>
      <c r="V4584" s="235">
        <v>3.4574395181759289E-2</v>
      </c>
      <c r="W4584" s="236">
        <f t="shared" si="184"/>
        <v>3.2726282064374869E-2</v>
      </c>
      <c r="X4584" s="236">
        <f t="shared" si="184"/>
        <v>3.0976956563568928E-2</v>
      </c>
      <c r="Y4584" s="236">
        <f t="shared" si="184"/>
        <v>2.9321138162095271E-2</v>
      </c>
      <c r="Z4584" s="236">
        <f t="shared" si="184"/>
        <v>2.7753828603413591E-2</v>
      </c>
    </row>
    <row r="4585" spans="1:26" x14ac:dyDescent="0.35">
      <c r="A4585" t="str">
        <f t="shared" si="183"/>
        <v>tur.sol.0_25</v>
      </c>
      <c r="B4585" t="s">
        <v>1750</v>
      </c>
      <c r="C4585" t="s">
        <v>105</v>
      </c>
      <c r="D4585" t="s">
        <v>2381</v>
      </c>
      <c r="E4585" s="235">
        <v>0.1433214227512615</v>
      </c>
      <c r="F4585" s="235">
        <v>0.18357055793996649</v>
      </c>
      <c r="G4585" s="235">
        <v>0.23088378013277699</v>
      </c>
      <c r="H4585" s="235">
        <v>0.28464564003757342</v>
      </c>
      <c r="I4585" s="235">
        <v>0.34391669961024601</v>
      </c>
      <c r="J4585" s="235">
        <v>0.40675817518920188</v>
      </c>
      <c r="K4585" s="235">
        <v>0.47035729435961898</v>
      </c>
      <c r="L4585" s="235">
        <v>0.53123006356404656</v>
      </c>
      <c r="M4585" s="235">
        <v>0.58691381987606561</v>
      </c>
      <c r="N4585" s="235">
        <v>0.63605822021067804</v>
      </c>
      <c r="O4585" s="235">
        <v>0.67869416198479215</v>
      </c>
      <c r="P4585" s="235">
        <v>0.71514590623672958</v>
      </c>
      <c r="Q4585" s="235">
        <v>0.7462046232896089</v>
      </c>
      <c r="R4585" s="235">
        <v>0.77248493882517655</v>
      </c>
      <c r="S4585" s="235">
        <v>0.79471147366825023</v>
      </c>
      <c r="T4585" s="235">
        <v>0.81346970551854103</v>
      </c>
      <c r="U4585" s="235">
        <v>0.82919276437225942</v>
      </c>
      <c r="V4585" s="235">
        <v>0.84235414791606333</v>
      </c>
      <c r="W4585" s="236">
        <f t="shared" si="184"/>
        <v>0.85572443585970026</v>
      </c>
      <c r="X4585" s="236">
        <f t="shared" si="184"/>
        <v>0.86930694404364584</v>
      </c>
      <c r="Y4585" s="236">
        <f t="shared" si="184"/>
        <v>0.88310504093913922</v>
      </c>
      <c r="Z4585" s="236">
        <f t="shared" si="184"/>
        <v>0.89712214848356608</v>
      </c>
    </row>
    <row r="4586" spans="1:26" x14ac:dyDescent="0.35">
      <c r="A4586" t="str">
        <f t="shared" si="183"/>
        <v>tur.wnd.0_25</v>
      </c>
      <c r="B4586" t="s">
        <v>1750</v>
      </c>
      <c r="C4586" t="s">
        <v>103</v>
      </c>
      <c r="D4586" t="s">
        <v>2381</v>
      </c>
      <c r="E4586" s="235">
        <v>0.16102732380808901</v>
      </c>
      <c r="F4586" s="235">
        <v>0.15193032636438841</v>
      </c>
      <c r="G4586" s="235">
        <v>0.14010250719556219</v>
      </c>
      <c r="H4586" s="235">
        <v>0.12678703441697539</v>
      </c>
      <c r="I4586" s="235">
        <v>0.1135317819322219</v>
      </c>
      <c r="J4586" s="235">
        <v>0.1010410462356824</v>
      </c>
      <c r="K4586" s="235">
        <v>8.9725658155052138E-2</v>
      </c>
      <c r="L4586" s="235">
        <v>7.9740682041076816E-2</v>
      </c>
      <c r="M4586" s="235">
        <v>7.1097267682301069E-2</v>
      </c>
      <c r="N4586" s="235">
        <v>6.3741112405969885E-2</v>
      </c>
      <c r="O4586" s="235">
        <v>5.7511939190421538E-2</v>
      </c>
      <c r="P4586" s="235">
        <v>5.2255282325912242E-2</v>
      </c>
      <c r="Q4586" s="235">
        <v>4.7806196340740639E-2</v>
      </c>
      <c r="R4586" s="235">
        <v>4.4051871584815189E-2</v>
      </c>
      <c r="S4586" s="235">
        <v>4.0858171973764672E-2</v>
      </c>
      <c r="T4586" s="235">
        <v>3.8124939426229548E-2</v>
      </c>
      <c r="U4586" s="235">
        <v>3.5778785939721822E-2</v>
      </c>
      <c r="V4586" s="235">
        <v>3.3764341054822129E-2</v>
      </c>
      <c r="W4586" s="236">
        <f t="shared" si="184"/>
        <v>3.1863315004232111E-2</v>
      </c>
      <c r="X4586" s="236">
        <f t="shared" si="184"/>
        <v>3.0069321993000216E-2</v>
      </c>
      <c r="Y4586" s="236">
        <f t="shared" si="184"/>
        <v>2.8376335764142391E-2</v>
      </c>
      <c r="Z4586" s="236">
        <f t="shared" si="184"/>
        <v>2.6778669355657283E-2</v>
      </c>
    </row>
    <row r="4587" spans="1:26" x14ac:dyDescent="0.35">
      <c r="A4587" t="str">
        <f t="shared" si="183"/>
        <v>tur.sol.25_50</v>
      </c>
      <c r="B4587" t="s">
        <v>1750</v>
      </c>
      <c r="C4587" t="s">
        <v>105</v>
      </c>
      <c r="D4587" t="s">
        <v>2382</v>
      </c>
      <c r="E4587" s="235">
        <v>0.1433214227512615</v>
      </c>
      <c r="F4587" s="235">
        <v>0.18357055793996649</v>
      </c>
      <c r="G4587" s="235">
        <v>0.23088378013277699</v>
      </c>
      <c r="H4587" s="235">
        <v>0.29176792971693277</v>
      </c>
      <c r="I4587" s="235">
        <v>0.36316528366545181</v>
      </c>
      <c r="J4587" s="235">
        <v>0.43896863520403262</v>
      </c>
      <c r="K4587" s="235">
        <v>0.51323667082238378</v>
      </c>
      <c r="L4587" s="235">
        <v>0.58045754415590201</v>
      </c>
      <c r="M4587" s="235">
        <v>0.63814618938582146</v>
      </c>
      <c r="N4587" s="235">
        <v>0.68630284118191065</v>
      </c>
      <c r="O4587" s="235">
        <v>0.72595330390497348</v>
      </c>
      <c r="P4587" s="235">
        <v>0.75834321598654852</v>
      </c>
      <c r="Q4587" s="235">
        <v>0.78490271118687005</v>
      </c>
      <c r="R4587" s="235">
        <v>0.80664430484012906</v>
      </c>
      <c r="S4587" s="235">
        <v>0.82442035271831904</v>
      </c>
      <c r="T4587" s="235">
        <v>0.83862408640356523</v>
      </c>
      <c r="U4587" s="235">
        <v>0.85004468872767291</v>
      </c>
      <c r="V4587" s="235">
        <v>0.85937051192323455</v>
      </c>
      <c r="W4587" s="236">
        <f t="shared" si="184"/>
        <v>0.86879864853764133</v>
      </c>
      <c r="X4587" s="236">
        <f t="shared" si="184"/>
        <v>0.8783302210493551</v>
      </c>
      <c r="Y4587" s="236">
        <f t="shared" si="184"/>
        <v>0.88796636425152631</v>
      </c>
      <c r="Z4587" s="236">
        <f t="shared" si="184"/>
        <v>0.89770822538709816</v>
      </c>
    </row>
    <row r="4588" spans="1:26" x14ac:dyDescent="0.35">
      <c r="A4588" t="str">
        <f t="shared" si="183"/>
        <v>tur.wnd.25_50</v>
      </c>
      <c r="B4588" t="s">
        <v>1750</v>
      </c>
      <c r="C4588" t="s">
        <v>103</v>
      </c>
      <c r="D4588" t="s">
        <v>2382</v>
      </c>
      <c r="E4588" s="235">
        <v>0.16102732380808901</v>
      </c>
      <c r="F4588" s="235">
        <v>0.15193032636438841</v>
      </c>
      <c r="G4588" s="235">
        <v>0.14010250719556219</v>
      </c>
      <c r="H4588" s="235">
        <v>0.12947743382738999</v>
      </c>
      <c r="I4588" s="235">
        <v>0.11803208857859609</v>
      </c>
      <c r="J4588" s="235">
        <v>0.10549360042190931</v>
      </c>
      <c r="K4588" s="235">
        <v>9.3094646212783003E-2</v>
      </c>
      <c r="L4588" s="235">
        <v>8.1622187577175737E-2</v>
      </c>
      <c r="M4588" s="235">
        <v>7.1707644258303005E-2</v>
      </c>
      <c r="N4588" s="235">
        <v>6.3394460029876809E-2</v>
      </c>
      <c r="O4588" s="235">
        <v>5.6544682284022783E-2</v>
      </c>
      <c r="P4588" s="235">
        <v>5.092690546048026E-2</v>
      </c>
      <c r="Q4588" s="235">
        <v>4.6301381096279001E-2</v>
      </c>
      <c r="R4588" s="235">
        <v>4.2480808549401311E-2</v>
      </c>
      <c r="S4588" s="235">
        <v>3.9302136656098559E-2</v>
      </c>
      <c r="T4588" s="235">
        <v>3.6621222042237667E-2</v>
      </c>
      <c r="U4588" s="235">
        <v>3.4367727802486842E-2</v>
      </c>
      <c r="V4588" s="235">
        <v>3.2447809531593867E-2</v>
      </c>
      <c r="W4588" s="236">
        <f t="shared" si="184"/>
        <v>3.0635145548447023E-2</v>
      </c>
      <c r="X4588" s="236">
        <f t="shared" si="184"/>
        <v>2.8923744200998237E-2</v>
      </c>
      <c r="Y4588" s="236">
        <f t="shared" si="184"/>
        <v>2.7307948554766627E-2</v>
      </c>
      <c r="Z4588" s="236">
        <f t="shared" si="184"/>
        <v>2.5782417694180954E-2</v>
      </c>
    </row>
    <row r="4589" spans="1:26" x14ac:dyDescent="0.35">
      <c r="A4589" t="str">
        <f t="shared" si="183"/>
        <v>tur.sol.50_75</v>
      </c>
      <c r="B4589" t="s">
        <v>1750</v>
      </c>
      <c r="C4589" t="s">
        <v>105</v>
      </c>
      <c r="D4589" t="s">
        <v>2383</v>
      </c>
      <c r="E4589" s="235">
        <v>0.1433214227512615</v>
      </c>
      <c r="F4589" s="235">
        <v>0.18357055793996649</v>
      </c>
      <c r="G4589" s="235">
        <v>0.23088378013277699</v>
      </c>
      <c r="H4589" s="235">
        <v>0.29721613559804583</v>
      </c>
      <c r="I4589" s="235">
        <v>0.3775378080565201</v>
      </c>
      <c r="J4589" s="235">
        <v>0.46192743655375917</v>
      </c>
      <c r="K4589" s="235">
        <v>0.54174999124473477</v>
      </c>
      <c r="L4589" s="235">
        <v>0.61086417140536953</v>
      </c>
      <c r="M4589" s="235">
        <v>0.66778016559144671</v>
      </c>
      <c r="N4589" s="235">
        <v>0.71357194892514086</v>
      </c>
      <c r="O4589" s="235">
        <v>0.75017079434745193</v>
      </c>
      <c r="P4589" s="235">
        <v>0.77933957168108292</v>
      </c>
      <c r="Q4589" s="235">
        <v>0.80268534812942249</v>
      </c>
      <c r="R4589" s="235">
        <v>0.82086481185756244</v>
      </c>
      <c r="S4589" s="235">
        <v>0.83528149280701802</v>
      </c>
      <c r="T4589" s="235">
        <v>0.84694665886250831</v>
      </c>
      <c r="U4589" s="235">
        <v>0.85654799903293211</v>
      </c>
      <c r="V4589" s="235">
        <v>0.86462757643887722</v>
      </c>
      <c r="W4589" s="236">
        <f t="shared" si="184"/>
        <v>0.87278336623587605</v>
      </c>
      <c r="X4589" s="236">
        <f t="shared" si="184"/>
        <v>0.88101608731407088</v>
      </c>
      <c r="Y4589" s="236">
        <f t="shared" si="184"/>
        <v>0.88932646534469328</v>
      </c>
      <c r="Z4589" s="236">
        <f t="shared" si="184"/>
        <v>0.89771523284402832</v>
      </c>
    </row>
    <row r="4590" spans="1:26" x14ac:dyDescent="0.35">
      <c r="A4590" t="str">
        <f t="shared" si="183"/>
        <v>tur.wnd.50_75</v>
      </c>
      <c r="B4590" t="s">
        <v>1750</v>
      </c>
      <c r="C4590" t="s">
        <v>103</v>
      </c>
      <c r="D4590" t="s">
        <v>2383</v>
      </c>
      <c r="E4590" s="235">
        <v>0.16102732380808901</v>
      </c>
      <c r="F4590" s="235">
        <v>0.15193032636438841</v>
      </c>
      <c r="G4590" s="235">
        <v>0.14010250719556219</v>
      </c>
      <c r="H4590" s="235">
        <v>0.13270160863681499</v>
      </c>
      <c r="I4590" s="235">
        <v>0.12359284514174899</v>
      </c>
      <c r="J4590" s="235">
        <v>0.1111486014847599</v>
      </c>
      <c r="K4590" s="235">
        <v>9.7501104156501636E-2</v>
      </c>
      <c r="L4590" s="235">
        <v>8.4528101304283371E-2</v>
      </c>
      <c r="M4590" s="235">
        <v>7.3325339403380985E-2</v>
      </c>
      <c r="N4590" s="235">
        <v>6.41485821180654E-2</v>
      </c>
      <c r="O4590" s="235">
        <v>5.6770953663438359E-2</v>
      </c>
      <c r="P4590" s="235">
        <v>5.0840009734896503E-2</v>
      </c>
      <c r="Q4590" s="235">
        <v>4.6043158068059808E-2</v>
      </c>
      <c r="R4590" s="235">
        <v>4.2134236702289191E-2</v>
      </c>
      <c r="S4590" s="235">
        <v>3.8906307283499149E-2</v>
      </c>
      <c r="T4590" s="235">
        <v>3.6236712409664092E-2</v>
      </c>
      <c r="U4590" s="235">
        <v>3.401536104805223E-2</v>
      </c>
      <c r="V4590" s="235">
        <v>3.2145989582953741E-2</v>
      </c>
      <c r="W4590" s="236">
        <f t="shared" si="184"/>
        <v>3.0379352575666468E-2</v>
      </c>
      <c r="X4590" s="236">
        <f t="shared" si="184"/>
        <v>2.8709804081005725E-2</v>
      </c>
      <c r="Y4590" s="236">
        <f t="shared" si="184"/>
        <v>2.7132008436215018E-2</v>
      </c>
      <c r="Z4590" s="236">
        <f t="shared" si="184"/>
        <v>2.5640923208872526E-2</v>
      </c>
    </row>
    <row r="4591" spans="1:26" x14ac:dyDescent="0.35">
      <c r="A4591" t="str">
        <f t="shared" si="183"/>
        <v>tur.sol.75_100</v>
      </c>
      <c r="B4591" t="s">
        <v>1750</v>
      </c>
      <c r="C4591" t="s">
        <v>105</v>
      </c>
      <c r="D4591" t="s">
        <v>2384</v>
      </c>
      <c r="E4591" s="235">
        <v>0.1433214227512615</v>
      </c>
      <c r="F4591" s="235">
        <v>0.18357055793996649</v>
      </c>
      <c r="G4591" s="235">
        <v>0.23088378013277699</v>
      </c>
      <c r="H4591" s="235">
        <v>0.30103302668657811</v>
      </c>
      <c r="I4591" s="235">
        <v>0.3874244048667605</v>
      </c>
      <c r="J4591" s="235">
        <v>0.47689844858377012</v>
      </c>
      <c r="K4591" s="235">
        <v>0.55932427337866142</v>
      </c>
      <c r="L4591" s="235">
        <v>0.62858824720976858</v>
      </c>
      <c r="M4591" s="235">
        <v>0.68418884653509038</v>
      </c>
      <c r="N4591" s="235">
        <v>0.72801476883945349</v>
      </c>
      <c r="O4591" s="235">
        <v>0.76246494927783315</v>
      </c>
      <c r="P4591" s="235">
        <v>0.78941345277660901</v>
      </c>
      <c r="Q4591" s="235">
        <v>0.8100558463927664</v>
      </c>
      <c r="R4591" s="235">
        <v>0.82628262828222454</v>
      </c>
      <c r="S4591" s="235">
        <v>0.83937687271060268</v>
      </c>
      <c r="T4591" s="235">
        <v>0.85012318720839952</v>
      </c>
      <c r="U4591" s="235">
        <v>0.85911636922187273</v>
      </c>
      <c r="V4591" s="235">
        <v>0.8667497349755694</v>
      </c>
      <c r="W4591" s="236">
        <f t="shared" si="184"/>
        <v>0.87445092422188841</v>
      </c>
      <c r="X4591" s="236">
        <f t="shared" si="184"/>
        <v>0.8822205395817837</v>
      </c>
      <c r="Y4591" s="236">
        <f t="shared" si="184"/>
        <v>0.89005918903057823</v>
      </c>
      <c r="Z4591" s="236">
        <f t="shared" si="184"/>
        <v>0.89796748594553832</v>
      </c>
    </row>
    <row r="4592" spans="1:26" x14ac:dyDescent="0.35">
      <c r="A4592" t="str">
        <f t="shared" si="183"/>
        <v>tur.wnd.75_100</v>
      </c>
      <c r="B4592" t="s">
        <v>1750</v>
      </c>
      <c r="C4592" t="s">
        <v>103</v>
      </c>
      <c r="D4592" t="s">
        <v>2384</v>
      </c>
      <c r="E4592" s="235">
        <v>0.16102732380808901</v>
      </c>
      <c r="F4592" s="235">
        <v>0.15193032636438841</v>
      </c>
      <c r="G4592" s="235">
        <v>0.14010250719556219</v>
      </c>
      <c r="H4592" s="235">
        <v>0.13615166970018031</v>
      </c>
      <c r="I4592" s="235">
        <v>0.12952027350808071</v>
      </c>
      <c r="J4592" s="235">
        <v>0.1172712508020662</v>
      </c>
      <c r="K4592" s="235">
        <v>0.10239152106139481</v>
      </c>
      <c r="L4592" s="235">
        <v>8.7898019309864406E-2</v>
      </c>
      <c r="M4592" s="235">
        <v>7.5517433198846781E-2</v>
      </c>
      <c r="N4592" s="235">
        <v>6.553862271038241E-2</v>
      </c>
      <c r="O4592" s="235">
        <v>5.7633430594897207E-2</v>
      </c>
      <c r="P4592" s="235">
        <v>5.1352845016138751E-2</v>
      </c>
      <c r="Q4592" s="235">
        <v>4.6351604157238567E-2</v>
      </c>
      <c r="R4592" s="235">
        <v>4.232296386372613E-2</v>
      </c>
      <c r="S4592" s="235">
        <v>3.90411139065081E-2</v>
      </c>
      <c r="T4592" s="235">
        <v>3.6333639469163632E-2</v>
      </c>
      <c r="U4592" s="235">
        <v>3.4094623818832812E-2</v>
      </c>
      <c r="V4592" s="235">
        <v>3.2224144135389279E-2</v>
      </c>
      <c r="W4592" s="236">
        <f t="shared" si="184"/>
        <v>3.0456281634782721E-2</v>
      </c>
      <c r="X4592" s="236">
        <f t="shared" si="184"/>
        <v>2.8785406592025154E-2</v>
      </c>
      <c r="Y4592" s="236">
        <f t="shared" si="184"/>
        <v>2.7206198136869721E-2</v>
      </c>
      <c r="Z4592" s="236">
        <f t="shared" si="184"/>
        <v>2.5713627309599155E-2</v>
      </c>
    </row>
    <row r="4593" spans="1:26" x14ac:dyDescent="0.35">
      <c r="A4593" t="str">
        <f t="shared" si="183"/>
        <v>tkm.sol.0_0</v>
      </c>
      <c r="B4593" t="s">
        <v>1720</v>
      </c>
      <c r="C4593" t="s">
        <v>105</v>
      </c>
      <c r="D4593" t="s">
        <v>2380</v>
      </c>
      <c r="E4593" s="235">
        <v>2.090400227663932E-2</v>
      </c>
      <c r="F4593" s="235">
        <v>2.3238427330968741E-2</v>
      </c>
      <c r="G4593" s="235">
        <v>2.5784977101884151E-2</v>
      </c>
      <c r="H4593" s="235">
        <v>2.8523010345819149E-2</v>
      </c>
      <c r="I4593" s="235">
        <v>3.1460164405327368E-2</v>
      </c>
      <c r="J4593" s="235">
        <v>3.4590724557257473E-2</v>
      </c>
      <c r="K4593" s="235">
        <v>3.7913867827805009E-2</v>
      </c>
      <c r="L4593" s="235">
        <v>4.138315222475205E-2</v>
      </c>
      <c r="M4593" s="235">
        <v>4.5008204905001757E-2</v>
      </c>
      <c r="N4593" s="235">
        <v>4.8761481356197602E-2</v>
      </c>
      <c r="O4593" s="235">
        <v>5.2639744983810591E-2</v>
      </c>
      <c r="P4593" s="235">
        <v>5.660612148758238E-2</v>
      </c>
      <c r="Q4593" s="235">
        <v>6.0610242346617139E-2</v>
      </c>
      <c r="R4593" s="235">
        <v>6.4641589518515258E-2</v>
      </c>
      <c r="S4593" s="235">
        <v>6.8701963041991179E-2</v>
      </c>
      <c r="T4593" s="235">
        <v>7.2754689684551094E-2</v>
      </c>
      <c r="U4593" s="235">
        <v>7.6814348751658851E-2</v>
      </c>
      <c r="V4593" s="235">
        <v>8.0836373986807264E-2</v>
      </c>
      <c r="W4593" s="236">
        <f t="shared" si="184"/>
        <v>8.5068993821207833E-2</v>
      </c>
      <c r="X4593" s="236">
        <f t="shared" si="184"/>
        <v>8.9523235059179584E-2</v>
      </c>
      <c r="Y4593" s="236">
        <f t="shared" si="184"/>
        <v>9.4210701872238622E-2</v>
      </c>
      <c r="Z4593" s="236">
        <f t="shared" si="184"/>
        <v>9.9143606030239501E-2</v>
      </c>
    </row>
    <row r="4594" spans="1:26" x14ac:dyDescent="0.35">
      <c r="A4594" t="str">
        <f t="shared" si="183"/>
        <v>tkm.wnd.0_0</v>
      </c>
      <c r="B4594" t="s">
        <v>1720</v>
      </c>
      <c r="C4594" t="s">
        <v>103</v>
      </c>
      <c r="D4594" t="s">
        <v>2380</v>
      </c>
      <c r="E4594" s="235">
        <v>1.3411818198819319E-2</v>
      </c>
      <c r="F4594" s="235">
        <v>1.4420541165920399E-2</v>
      </c>
      <c r="G4594" s="235">
        <v>1.5395610951940151E-2</v>
      </c>
      <c r="H4594" s="235">
        <v>1.6304436559963571E-2</v>
      </c>
      <c r="I4594" s="235">
        <v>1.7144876215296759E-2</v>
      </c>
      <c r="J4594" s="235">
        <v>1.7907684156724051E-2</v>
      </c>
      <c r="K4594" s="235">
        <v>1.8575723220013631E-2</v>
      </c>
      <c r="L4594" s="235">
        <v>1.9152928986047819E-2</v>
      </c>
      <c r="M4594" s="235">
        <v>1.96502549762172E-2</v>
      </c>
      <c r="N4594" s="235">
        <v>2.0071275563831301E-2</v>
      </c>
      <c r="O4594" s="235">
        <v>2.0424208087341029E-2</v>
      </c>
      <c r="P4594" s="235">
        <v>2.0696873605827979E-2</v>
      </c>
      <c r="Q4594" s="235">
        <v>2.0911136997884341E-2</v>
      </c>
      <c r="R4594" s="235">
        <v>2.1075750945744862E-2</v>
      </c>
      <c r="S4594" s="235">
        <v>2.1199734111410361E-2</v>
      </c>
      <c r="T4594" s="235">
        <v>2.1287804530642201E-2</v>
      </c>
      <c r="U4594" s="235">
        <v>2.134728953974158E-2</v>
      </c>
      <c r="V4594" s="235">
        <v>2.1383197621466839E-2</v>
      </c>
      <c r="W4594" s="236">
        <f t="shared" si="184"/>
        <v>2.1419166103850026E-2</v>
      </c>
      <c r="X4594" s="236">
        <f t="shared" si="184"/>
        <v>2.1455195088490538E-2</v>
      </c>
      <c r="Y4594" s="236">
        <f t="shared" si="184"/>
        <v>2.1491284677158676E-2</v>
      </c>
      <c r="Z4594" s="236">
        <f t="shared" si="184"/>
        <v>2.152743497179592E-2</v>
      </c>
    </row>
    <row r="4595" spans="1:26" x14ac:dyDescent="0.35">
      <c r="A4595" t="str">
        <f t="shared" si="183"/>
        <v>tkm.sol.0_25</v>
      </c>
      <c r="B4595" t="s">
        <v>1720</v>
      </c>
      <c r="C4595" t="s">
        <v>105</v>
      </c>
      <c r="D4595" t="s">
        <v>2381</v>
      </c>
      <c r="E4595" s="235">
        <v>2.090400227663932E-2</v>
      </c>
      <c r="F4595" s="235">
        <v>2.3238427330968741E-2</v>
      </c>
      <c r="G4595" s="235">
        <v>2.5784977101884151E-2</v>
      </c>
      <c r="H4595" s="235">
        <v>2.8523010345819149E-2</v>
      </c>
      <c r="I4595" s="235">
        <v>3.1551081463113431E-2</v>
      </c>
      <c r="J4595" s="235">
        <v>3.4942437972336857E-2</v>
      </c>
      <c r="K4595" s="235">
        <v>3.8762811696971052E-2</v>
      </c>
      <c r="L4595" s="235">
        <v>4.3041065518848107E-2</v>
      </c>
      <c r="M4595" s="235">
        <v>4.7874101155915699E-2</v>
      </c>
      <c r="N4595" s="235">
        <v>5.3328059397615361E-2</v>
      </c>
      <c r="O4595" s="235">
        <v>5.9503729491441393E-2</v>
      </c>
      <c r="P4595" s="235">
        <v>6.6461564623919972E-2</v>
      </c>
      <c r="Q4595" s="235">
        <v>7.4290205245752375E-2</v>
      </c>
      <c r="R4595" s="235">
        <v>8.3094701788065689E-2</v>
      </c>
      <c r="S4595" s="235">
        <v>9.3027449967330852E-2</v>
      </c>
      <c r="T4595" s="235">
        <v>0.1041895159181163</v>
      </c>
      <c r="U4595" s="235">
        <v>0.116152102321359</v>
      </c>
      <c r="V4595" s="235">
        <v>0.12861820206095481</v>
      </c>
      <c r="W4595" s="236">
        <f t="shared" si="184"/>
        <v>0.14242223404294427</v>
      </c>
      <c r="X4595" s="236">
        <f t="shared" si="184"/>
        <v>0.15770779271327509</v>
      </c>
      <c r="Y4595" s="236">
        <f t="shared" si="184"/>
        <v>0.17463388388496853</v>
      </c>
      <c r="Z4595" s="236">
        <f t="shared" si="184"/>
        <v>0.19337657877308925</v>
      </c>
    </row>
    <row r="4596" spans="1:26" x14ac:dyDescent="0.35">
      <c r="A4596" t="str">
        <f t="shared" si="183"/>
        <v>tkm.wnd.0_25</v>
      </c>
      <c r="B4596" t="s">
        <v>1720</v>
      </c>
      <c r="C4596" t="s">
        <v>103</v>
      </c>
      <c r="D4596" t="s">
        <v>2381</v>
      </c>
      <c r="E4596" s="235">
        <v>1.3411818198819319E-2</v>
      </c>
      <c r="F4596" s="235">
        <v>1.4420541165920399E-2</v>
      </c>
      <c r="G4596" s="235">
        <v>1.5395610951940151E-2</v>
      </c>
      <c r="H4596" s="235">
        <v>1.6304436559963571E-2</v>
      </c>
      <c r="I4596" s="235">
        <v>1.716884290669379E-2</v>
      </c>
      <c r="J4596" s="235">
        <v>1.7991972915139751E-2</v>
      </c>
      <c r="K4596" s="235">
        <v>1.8757769486645232E-2</v>
      </c>
      <c r="L4596" s="235">
        <v>1.9472183689600731E-2</v>
      </c>
      <c r="M4596" s="235">
        <v>2.0146389201214289E-2</v>
      </c>
      <c r="N4596" s="235">
        <v>2.0782519164326281E-2</v>
      </c>
      <c r="O4596" s="235">
        <v>2.136714127277756E-2</v>
      </c>
      <c r="P4596" s="235">
        <v>2.1915047346324192E-2</v>
      </c>
      <c r="Q4596" s="235">
        <v>2.2435920085213369E-2</v>
      </c>
      <c r="R4596" s="235">
        <v>2.292991467096625E-2</v>
      </c>
      <c r="S4596" s="235">
        <v>2.340140816023693E-2</v>
      </c>
      <c r="T4596" s="235">
        <v>2.382510923138826E-2</v>
      </c>
      <c r="U4596" s="235">
        <v>2.4181757225789469E-2</v>
      </c>
      <c r="V4596" s="235">
        <v>2.445915952672624E-2</v>
      </c>
      <c r="W4596" s="236">
        <f t="shared" si="184"/>
        <v>2.4739744062760589E-2</v>
      </c>
      <c r="X4596" s="236">
        <f t="shared" si="184"/>
        <v>2.5023547339069949E-2</v>
      </c>
      <c r="Y4596" s="236">
        <f t="shared" si="184"/>
        <v>2.5310606279602819E-2</v>
      </c>
      <c r="Z4596" s="236">
        <f t="shared" si="184"/>
        <v>2.5600958231882718E-2</v>
      </c>
    </row>
    <row r="4597" spans="1:26" x14ac:dyDescent="0.35">
      <c r="A4597" t="str">
        <f t="shared" si="183"/>
        <v>tkm.sol.25_50</v>
      </c>
      <c r="B4597" t="s">
        <v>1720</v>
      </c>
      <c r="C4597" t="s">
        <v>105</v>
      </c>
      <c r="D4597" t="s">
        <v>2382</v>
      </c>
      <c r="E4597" s="235">
        <v>2.090400227663932E-2</v>
      </c>
      <c r="F4597" s="235">
        <v>2.3238427330968741E-2</v>
      </c>
      <c r="G4597" s="235">
        <v>2.5784977101884151E-2</v>
      </c>
      <c r="H4597" s="235">
        <v>2.9523665224131031E-2</v>
      </c>
      <c r="I4597" s="235">
        <v>3.4332564612907561E-2</v>
      </c>
      <c r="J4597" s="235">
        <v>4.0098037360557108E-2</v>
      </c>
      <c r="K4597" s="235">
        <v>4.6994555610797052E-2</v>
      </c>
      <c r="L4597" s="235">
        <v>5.5193952964750922E-2</v>
      </c>
      <c r="M4597" s="235">
        <v>6.4923265292574153E-2</v>
      </c>
      <c r="N4597" s="235">
        <v>7.6367823337469415E-2</v>
      </c>
      <c r="O4597" s="235">
        <v>8.9808504167903563E-2</v>
      </c>
      <c r="P4597" s="235">
        <v>0.1054712664854381</v>
      </c>
      <c r="Q4597" s="235">
        <v>0.12356739371100239</v>
      </c>
      <c r="R4597" s="235">
        <v>0.14432036586785271</v>
      </c>
      <c r="S4597" s="235">
        <v>0.16790538192108639</v>
      </c>
      <c r="T4597" s="235">
        <v>0.19440190702584639</v>
      </c>
      <c r="U4597" s="235">
        <v>0.2228901436424888</v>
      </c>
      <c r="V4597" s="235">
        <v>0.25263605030883679</v>
      </c>
      <c r="W4597" s="236">
        <f t="shared" si="184"/>
        <v>0.28635171063473791</v>
      </c>
      <c r="X4597" s="236">
        <f t="shared" si="184"/>
        <v>0.32456690992121856</v>
      </c>
      <c r="Y4597" s="236">
        <f t="shared" si="184"/>
        <v>0.36788213621039545</v>
      </c>
      <c r="Z4597" s="236">
        <f t="shared" si="184"/>
        <v>0.41697801595231654</v>
      </c>
    </row>
    <row r="4598" spans="1:26" x14ac:dyDescent="0.35">
      <c r="A4598" t="str">
        <f t="shared" si="183"/>
        <v>tkm.wnd.25_50</v>
      </c>
      <c r="B4598" t="s">
        <v>1720</v>
      </c>
      <c r="C4598" t="s">
        <v>103</v>
      </c>
      <c r="D4598" t="s">
        <v>2382</v>
      </c>
      <c r="E4598" s="235">
        <v>1.3411818198819319E-2</v>
      </c>
      <c r="F4598" s="235">
        <v>1.4420541165920399E-2</v>
      </c>
      <c r="G4598" s="235">
        <v>1.5395610951940151E-2</v>
      </c>
      <c r="H4598" s="235">
        <v>1.6624184401139691E-2</v>
      </c>
      <c r="I4598" s="235">
        <v>1.797513282162751E-2</v>
      </c>
      <c r="J4598" s="235">
        <v>1.93047564584942E-2</v>
      </c>
      <c r="K4598" s="235">
        <v>2.0622007997321681E-2</v>
      </c>
      <c r="L4598" s="235">
        <v>2.1910099084057801E-2</v>
      </c>
      <c r="M4598" s="235">
        <v>2.313347299538741E-2</v>
      </c>
      <c r="N4598" s="235">
        <v>2.430182067081773E-2</v>
      </c>
      <c r="O4598" s="235">
        <v>2.5412461889601778E-2</v>
      </c>
      <c r="P4598" s="235">
        <v>2.6412279917550349E-2</v>
      </c>
      <c r="Q4598" s="235">
        <v>2.731376688981928E-2</v>
      </c>
      <c r="R4598" s="235">
        <v>2.8069821465660859E-2</v>
      </c>
      <c r="S4598" s="235">
        <v>2.869683114169734E-2</v>
      </c>
      <c r="T4598" s="235">
        <v>2.9178679292952731E-2</v>
      </c>
      <c r="U4598" s="235">
        <v>2.9427592971113019E-2</v>
      </c>
      <c r="V4598" s="235">
        <v>2.945862295112267E-2</v>
      </c>
      <c r="W4598" s="236">
        <f t="shared" si="184"/>
        <v>2.9489685650752315E-2</v>
      </c>
      <c r="X4598" s="236">
        <f t="shared" si="184"/>
        <v>2.9520781104503218E-2</v>
      </c>
      <c r="Y4598" s="236">
        <f t="shared" si="184"/>
        <v>2.9551909346913027E-2</v>
      </c>
      <c r="Z4598" s="236">
        <f t="shared" si="184"/>
        <v>2.9583070412555802E-2</v>
      </c>
    </row>
    <row r="4599" spans="1:26" x14ac:dyDescent="0.35">
      <c r="A4599" t="str">
        <f t="shared" si="183"/>
        <v>tkm.sol.50_75</v>
      </c>
      <c r="B4599" t="s">
        <v>1720</v>
      </c>
      <c r="C4599" t="s">
        <v>105</v>
      </c>
      <c r="D4599" t="s">
        <v>2383</v>
      </c>
      <c r="E4599" s="235">
        <v>2.090400227663932E-2</v>
      </c>
      <c r="F4599" s="235">
        <v>2.3238427330968741E-2</v>
      </c>
      <c r="G4599" s="235">
        <v>2.5784977101884151E-2</v>
      </c>
      <c r="H4599" s="235">
        <v>3.0673522583650671E-2</v>
      </c>
      <c r="I4599" s="235">
        <v>3.7676271079931142E-2</v>
      </c>
      <c r="J4599" s="235">
        <v>4.6568603091904269E-2</v>
      </c>
      <c r="K4599" s="235">
        <v>5.77720732535544E-2</v>
      </c>
      <c r="L4599" s="235">
        <v>7.1724470181404251E-2</v>
      </c>
      <c r="M4599" s="235">
        <v>8.8930794296723875E-2</v>
      </c>
      <c r="N4599" s="235">
        <v>0.1098999999793422</v>
      </c>
      <c r="O4599" s="235">
        <v>0.13515532476756631</v>
      </c>
      <c r="P4599" s="235">
        <v>0.16506955382842639</v>
      </c>
      <c r="Q4599" s="235">
        <v>0.19970206680133001</v>
      </c>
      <c r="R4599" s="235">
        <v>0.23876718601990049</v>
      </c>
      <c r="S4599" s="235">
        <v>0.28182332474150812</v>
      </c>
      <c r="T4599" s="235">
        <v>0.32745810936020192</v>
      </c>
      <c r="U4599" s="235">
        <v>0.37329123846180667</v>
      </c>
      <c r="V4599" s="235">
        <v>0.41732961729015627</v>
      </c>
      <c r="W4599" s="236">
        <f t="shared" si="184"/>
        <v>0.46656334658486209</v>
      </c>
      <c r="X4599" s="236">
        <f t="shared" si="184"/>
        <v>0.52160533870070169</v>
      </c>
      <c r="Y4599" s="236">
        <f t="shared" si="184"/>
        <v>0.5831408132520054</v>
      </c>
      <c r="Z4599" s="236">
        <f t="shared" si="184"/>
        <v>0.65193582743472178</v>
      </c>
    </row>
    <row r="4600" spans="1:26" x14ac:dyDescent="0.35">
      <c r="A4600" t="str">
        <f t="shared" si="183"/>
        <v>tkm.wnd.50_75</v>
      </c>
      <c r="B4600" t="s">
        <v>1720</v>
      </c>
      <c r="C4600" t="s">
        <v>103</v>
      </c>
      <c r="D4600" t="s">
        <v>2383</v>
      </c>
      <c r="E4600" s="235">
        <v>1.3411818198819319E-2</v>
      </c>
      <c r="F4600" s="235">
        <v>1.4420541165920399E-2</v>
      </c>
      <c r="G4600" s="235">
        <v>1.5395610951940151E-2</v>
      </c>
      <c r="H4600" s="235">
        <v>1.7051989469143949E-2</v>
      </c>
      <c r="I4600" s="235">
        <v>1.909333500520858E-2</v>
      </c>
      <c r="J4600" s="235">
        <v>2.1211215255578258E-2</v>
      </c>
      <c r="K4600" s="235">
        <v>2.3404428171920639E-2</v>
      </c>
      <c r="L4600" s="235">
        <v>2.557696630110198E-2</v>
      </c>
      <c r="M4600" s="235">
        <v>2.7717129593970678E-2</v>
      </c>
      <c r="N4600" s="235">
        <v>2.9713693728763538E-2</v>
      </c>
      <c r="O4600" s="235">
        <v>3.1491897985452232E-2</v>
      </c>
      <c r="P4600" s="235">
        <v>3.3008273196629689E-2</v>
      </c>
      <c r="Q4600" s="235">
        <v>3.4147484573076488E-2</v>
      </c>
      <c r="R4600" s="235">
        <v>3.4854109395260333E-2</v>
      </c>
      <c r="S4600" s="235">
        <v>3.5148538460910317E-2</v>
      </c>
      <c r="T4600" s="235">
        <v>3.501400355207087E-2</v>
      </c>
      <c r="U4600" s="235">
        <v>3.4500523232778538E-2</v>
      </c>
      <c r="V4600" s="235">
        <v>3.3693827756021227E-2</v>
      </c>
      <c r="W4600" s="236">
        <f t="shared" si="184"/>
        <v>3.2905994532100781E-2</v>
      </c>
      <c r="X4600" s="236">
        <f t="shared" si="184"/>
        <v>3.2136582521501873E-2</v>
      </c>
      <c r="Y4600" s="236">
        <f t="shared" si="184"/>
        <v>3.1385160997149365E-2</v>
      </c>
      <c r="Z4600" s="236">
        <f t="shared" si="184"/>
        <v>3.0651309303281551E-2</v>
      </c>
    </row>
    <row r="4601" spans="1:26" x14ac:dyDescent="0.35">
      <c r="A4601" t="str">
        <f t="shared" si="183"/>
        <v>tkm.sol.75_100</v>
      </c>
      <c r="B4601" t="s">
        <v>1720</v>
      </c>
      <c r="C4601" t="s">
        <v>105</v>
      </c>
      <c r="D4601" t="s">
        <v>2384</v>
      </c>
      <c r="E4601" s="235">
        <v>2.090400227663932E-2</v>
      </c>
      <c r="F4601" s="235">
        <v>2.3238427330968741E-2</v>
      </c>
      <c r="G4601" s="235">
        <v>2.5784977101884151E-2</v>
      </c>
      <c r="H4601" s="235">
        <v>3.1886438760779123E-2</v>
      </c>
      <c r="I4601" s="235">
        <v>4.1331329422239348E-2</v>
      </c>
      <c r="J4601" s="235">
        <v>5.3873617907962988E-2</v>
      </c>
      <c r="K4601" s="235">
        <v>7.030339261397707E-2</v>
      </c>
      <c r="L4601" s="235">
        <v>9.1435910288271152E-2</v>
      </c>
      <c r="M4601" s="235">
        <v>0.1181760007477355</v>
      </c>
      <c r="N4601" s="235">
        <v>0.15133079269136249</v>
      </c>
      <c r="O4601" s="235">
        <v>0.19137786278913549</v>
      </c>
      <c r="P4601" s="235">
        <v>0.23803406040000011</v>
      </c>
      <c r="Q4601" s="235">
        <v>0.29028361878561948</v>
      </c>
      <c r="R4601" s="235">
        <v>0.3459139006896178</v>
      </c>
      <c r="S4601" s="235">
        <v>0.40233571452814471</v>
      </c>
      <c r="T4601" s="235">
        <v>0.45671091804553859</v>
      </c>
      <c r="U4601" s="235">
        <v>0.50591567764498557</v>
      </c>
      <c r="V4601" s="235">
        <v>0.54780055464922306</v>
      </c>
      <c r="W4601" s="236">
        <f t="shared" si="184"/>
        <v>0.59315309039419473</v>
      </c>
      <c r="X4601" s="236">
        <f t="shared" si="184"/>
        <v>0.64226037315620077</v>
      </c>
      <c r="Y4601" s="236">
        <f t="shared" si="184"/>
        <v>0.69543325931692634</v>
      </c>
      <c r="Z4601" s="236">
        <f t="shared" si="184"/>
        <v>0.75300834113043247</v>
      </c>
    </row>
    <row r="4602" spans="1:26" x14ac:dyDescent="0.35">
      <c r="A4602" t="str">
        <f t="shared" si="183"/>
        <v>tkm.wnd.75_100</v>
      </c>
      <c r="B4602" t="s">
        <v>1720</v>
      </c>
      <c r="C4602" t="s">
        <v>103</v>
      </c>
      <c r="D4602" t="s">
        <v>2384</v>
      </c>
      <c r="E4602" s="235">
        <v>1.3411818198819319E-2</v>
      </c>
      <c r="F4602" s="235">
        <v>1.4420541165920399E-2</v>
      </c>
      <c r="G4602" s="235">
        <v>1.5395610951940151E-2</v>
      </c>
      <c r="H4602" s="235">
        <v>1.7602046314405369E-2</v>
      </c>
      <c r="I4602" s="235">
        <v>2.0591329074180709E-2</v>
      </c>
      <c r="J4602" s="235">
        <v>2.386453936203263E-2</v>
      </c>
      <c r="K4602" s="235">
        <v>2.734159917158727E-2</v>
      </c>
      <c r="L4602" s="235">
        <v>3.0878691682595261E-2</v>
      </c>
      <c r="M4602" s="235">
        <v>3.4373879795064392E-2</v>
      </c>
      <c r="N4602" s="235">
        <v>3.748065351658561E-2</v>
      </c>
      <c r="O4602" s="235">
        <v>4.0016160567456917E-2</v>
      </c>
      <c r="P4602" s="235">
        <v>4.1762016913908309E-2</v>
      </c>
      <c r="Q4602" s="235">
        <v>4.2631627123375343E-2</v>
      </c>
      <c r="R4602" s="235">
        <v>4.2582044707265072E-2</v>
      </c>
      <c r="S4602" s="235">
        <v>4.1800791468880737E-2</v>
      </c>
      <c r="T4602" s="235">
        <v>4.0408363212830922E-2</v>
      </c>
      <c r="U4602" s="235">
        <v>3.8675227529298521E-2</v>
      </c>
      <c r="V4602" s="235">
        <v>3.6758913404324287E-2</v>
      </c>
      <c r="W4602" s="236">
        <f t="shared" si="184"/>
        <v>3.4937550493865696E-2</v>
      </c>
      <c r="X4602" s="236">
        <f t="shared" si="184"/>
        <v>3.320643407179226E-2</v>
      </c>
      <c r="Y4602" s="236">
        <f t="shared" si="184"/>
        <v>3.1561092525873878E-2</v>
      </c>
      <c r="Z4602" s="236">
        <f t="shared" si="184"/>
        <v>2.9997275807248671E-2</v>
      </c>
    </row>
    <row r="4603" spans="1:26" x14ac:dyDescent="0.35">
      <c r="A4603" t="str">
        <f t="shared" si="183"/>
        <v>tca.sol.0_0</v>
      </c>
      <c r="B4603" t="s">
        <v>2362</v>
      </c>
      <c r="C4603" t="s">
        <v>105</v>
      </c>
      <c r="D4603" t="s">
        <v>2380</v>
      </c>
      <c r="E4603" s="235">
        <v>4.640284756392471E-2</v>
      </c>
      <c r="F4603" s="235">
        <v>6.072960988469292E-2</v>
      </c>
      <c r="G4603" s="235">
        <v>7.9550338773613657E-2</v>
      </c>
      <c r="H4603" s="235">
        <v>0.1038410555582349</v>
      </c>
      <c r="I4603" s="235">
        <v>0.13502019696382139</v>
      </c>
      <c r="J4603" s="235">
        <v>0.1742782108114771</v>
      </c>
      <c r="K4603" s="235">
        <v>0.2225777523730241</v>
      </c>
      <c r="L4603" s="235">
        <v>0.27992660791914642</v>
      </c>
      <c r="M4603" s="235">
        <v>0.3446746688576236</v>
      </c>
      <c r="N4603" s="235">
        <v>0.41291539254099519</v>
      </c>
      <c r="O4603" s="235">
        <v>0.47964640071239539</v>
      </c>
      <c r="P4603" s="235">
        <v>0.54069719978763553</v>
      </c>
      <c r="Q4603" s="235">
        <v>0.59389452027043033</v>
      </c>
      <c r="R4603" s="235">
        <v>0.63881503876605461</v>
      </c>
      <c r="S4603" s="235">
        <v>0.67632135375203817</v>
      </c>
      <c r="T4603" s="235">
        <v>0.70754279204819204</v>
      </c>
      <c r="U4603" s="235">
        <v>0.73333157109862723</v>
      </c>
      <c r="V4603" s="235">
        <v>0.75458614299919846</v>
      </c>
      <c r="W4603" s="236">
        <f t="shared" si="184"/>
        <v>0.77645674841650458</v>
      </c>
      <c r="X4603" s="236">
        <f t="shared" si="184"/>
        <v>0.79896124220528053</v>
      </c>
      <c r="Y4603" s="236">
        <f t="shared" si="184"/>
        <v>0.8221179967178146</v>
      </c>
      <c r="Z4603" s="236">
        <f t="shared" si="184"/>
        <v>0.84594591680287845</v>
      </c>
    </row>
    <row r="4604" spans="1:26" x14ac:dyDescent="0.35">
      <c r="A4604" t="str">
        <f t="shared" si="183"/>
        <v>tca.wnd.0_0</v>
      </c>
      <c r="B4604" t="s">
        <v>2362</v>
      </c>
      <c r="C4604" t="s">
        <v>103</v>
      </c>
      <c r="D4604" t="s">
        <v>2380</v>
      </c>
      <c r="E4604" s="235">
        <v>7.975158303870214E-2</v>
      </c>
      <c r="F4604" s="235">
        <v>9.4993253331175753E-2</v>
      </c>
      <c r="G4604" s="235">
        <v>0.1112071998969525</v>
      </c>
      <c r="H4604" s="235">
        <v>0.12733123204841179</v>
      </c>
      <c r="I4604" s="235">
        <v>0.14219937709503991</v>
      </c>
      <c r="J4604" s="235">
        <v>0.154121635629898</v>
      </c>
      <c r="K4604" s="235">
        <v>0.16153380416991611</v>
      </c>
      <c r="L4604" s="235">
        <v>0.16287383897337179</v>
      </c>
      <c r="M4604" s="235">
        <v>0.15753375214491311</v>
      </c>
      <c r="N4604" s="235">
        <v>0.14615599975289509</v>
      </c>
      <c r="O4604" s="235">
        <v>0.13090033787997299</v>
      </c>
      <c r="P4604" s="235">
        <v>0.1145536732282033</v>
      </c>
      <c r="Q4604" s="235">
        <v>9.936744605786596E-2</v>
      </c>
      <c r="R4604" s="235">
        <v>8.6438713598547948E-2</v>
      </c>
      <c r="S4604" s="235">
        <v>7.5881154813508031E-2</v>
      </c>
      <c r="T4604" s="235">
        <v>6.7412307185282766E-2</v>
      </c>
      <c r="U4604" s="235">
        <v>6.0603267616337338E-2</v>
      </c>
      <c r="V4604" s="235">
        <v>5.5116223852964323E-2</v>
      </c>
      <c r="W4604" s="236">
        <f t="shared" si="184"/>
        <v>5.0125979197054853E-2</v>
      </c>
      <c r="X4604" s="236">
        <f t="shared" si="184"/>
        <v>4.5587553261387657E-2</v>
      </c>
      <c r="Y4604" s="236">
        <f t="shared" si="184"/>
        <v>4.1460038200749248E-2</v>
      </c>
      <c r="Z4604" s="236">
        <f t="shared" si="184"/>
        <v>3.7706229982373558E-2</v>
      </c>
    </row>
    <row r="4605" spans="1:26" x14ac:dyDescent="0.35">
      <c r="A4605" t="str">
        <f t="shared" si="183"/>
        <v>tca.sol.0_25</v>
      </c>
      <c r="B4605" t="s">
        <v>2362</v>
      </c>
      <c r="C4605" t="s">
        <v>105</v>
      </c>
      <c r="D4605" t="s">
        <v>2381</v>
      </c>
      <c r="E4605" s="235">
        <v>4.640284756392471E-2</v>
      </c>
      <c r="F4605" s="235">
        <v>6.072960988469292E-2</v>
      </c>
      <c r="G4605" s="235">
        <v>7.9550338773613657E-2</v>
      </c>
      <c r="H4605" s="235">
        <v>0.1038410555582349</v>
      </c>
      <c r="I4605" s="235">
        <v>0.13523295710983549</v>
      </c>
      <c r="J4605" s="235">
        <v>0.17519480931103809</v>
      </c>
      <c r="K4605" s="235">
        <v>0.22497535723279169</v>
      </c>
      <c r="L4605" s="235">
        <v>0.28482271222890271</v>
      </c>
      <c r="M4605" s="235">
        <v>0.35315759830267318</v>
      </c>
      <c r="N4605" s="235">
        <v>0.42554237006363532</v>
      </c>
      <c r="O4605" s="235">
        <v>0.49638757444526388</v>
      </c>
      <c r="P4605" s="235">
        <v>0.56094204155371075</v>
      </c>
      <c r="Q4605" s="235">
        <v>0.61682741770279337</v>
      </c>
      <c r="R4605" s="235">
        <v>0.66363168658002403</v>
      </c>
      <c r="S4605" s="235">
        <v>0.70196465672780084</v>
      </c>
      <c r="T4605" s="235">
        <v>0.73296651369014598</v>
      </c>
      <c r="U4605" s="235">
        <v>0.75796414221820851</v>
      </c>
      <c r="V4605" s="235">
        <v>0.77822179777441947</v>
      </c>
      <c r="W4605" s="236">
        <f t="shared" si="184"/>
        <v>0.79902086760839974</v>
      </c>
      <c r="X4605" s="236">
        <f t="shared" si="184"/>
        <v>0.82037582177663537</v>
      </c>
      <c r="Y4605" s="236">
        <f t="shared" si="184"/>
        <v>0.84230151706818157</v>
      </c>
      <c r="Z4605" s="236">
        <f t="shared" si="184"/>
        <v>0.86481320734063383</v>
      </c>
    </row>
    <row r="4606" spans="1:26" x14ac:dyDescent="0.35">
      <c r="A4606" t="str">
        <f t="shared" si="183"/>
        <v>tca.wnd.0_25</v>
      </c>
      <c r="B4606" t="s">
        <v>2362</v>
      </c>
      <c r="C4606" t="s">
        <v>103</v>
      </c>
      <c r="D4606" t="s">
        <v>2381</v>
      </c>
      <c r="E4606" s="235">
        <v>7.975158303870214E-2</v>
      </c>
      <c r="F4606" s="235">
        <v>9.4993253331175753E-2</v>
      </c>
      <c r="G4606" s="235">
        <v>0.1112071998969525</v>
      </c>
      <c r="H4606" s="235">
        <v>0.12733123204841179</v>
      </c>
      <c r="I4606" s="235">
        <v>0.14248378218585811</v>
      </c>
      <c r="J4606" s="235">
        <v>0.15510071592145189</v>
      </c>
      <c r="K4606" s="235">
        <v>0.16350912640500609</v>
      </c>
      <c r="L4606" s="235">
        <v>0.16585804231163381</v>
      </c>
      <c r="M4606" s="235">
        <v>0.1610801949592833</v>
      </c>
      <c r="N4606" s="235">
        <v>0.14959824648027911</v>
      </c>
      <c r="O4606" s="235">
        <v>0.13354109213634141</v>
      </c>
      <c r="P4606" s="235">
        <v>0.11614022435342029</v>
      </c>
      <c r="Q4606" s="235">
        <v>9.9964486621947179E-2</v>
      </c>
      <c r="R4606" s="235">
        <v>8.6225692126254555E-2</v>
      </c>
      <c r="S4606" s="235">
        <v>7.5148698318266913E-2</v>
      </c>
      <c r="T4606" s="235">
        <v>6.6331047182152714E-2</v>
      </c>
      <c r="U4606" s="235">
        <v>5.9304756084061161E-2</v>
      </c>
      <c r="V4606" s="235">
        <v>5.3697874454384023E-2</v>
      </c>
      <c r="W4606" s="236">
        <f t="shared" si="184"/>
        <v>4.8621087267126488E-2</v>
      </c>
      <c r="X4606" s="236">
        <f t="shared" si="184"/>
        <v>4.4024277516715116E-2</v>
      </c>
      <c r="Y4606" s="236">
        <f t="shared" si="184"/>
        <v>3.9862066436740388E-2</v>
      </c>
      <c r="Z4606" s="236">
        <f t="shared" si="184"/>
        <v>3.6093365530048729E-2</v>
      </c>
    </row>
    <row r="4607" spans="1:26" x14ac:dyDescent="0.35">
      <c r="A4607" t="str">
        <f t="shared" si="183"/>
        <v>tca.sol.25_50</v>
      </c>
      <c r="B4607" t="s">
        <v>2362</v>
      </c>
      <c r="C4607" t="s">
        <v>105</v>
      </c>
      <c r="D4607" t="s">
        <v>2382</v>
      </c>
      <c r="E4607" s="235">
        <v>4.640284756392471E-2</v>
      </c>
      <c r="F4607" s="235">
        <v>6.072960988469292E-2</v>
      </c>
      <c r="G4607" s="235">
        <v>7.9550338773613657E-2</v>
      </c>
      <c r="H4607" s="235">
        <v>0.105549504095347</v>
      </c>
      <c r="I4607" s="235">
        <v>0.1404840779893631</v>
      </c>
      <c r="J4607" s="235">
        <v>0.18567528151074841</v>
      </c>
      <c r="K4607" s="235">
        <v>0.24246814208062969</v>
      </c>
      <c r="L4607" s="235">
        <v>0.31056606483094468</v>
      </c>
      <c r="M4607" s="235">
        <v>0.38684151249018078</v>
      </c>
      <c r="N4607" s="235">
        <v>0.4650285726215303</v>
      </c>
      <c r="O4607" s="235">
        <v>0.53848451178106982</v>
      </c>
      <c r="P4607" s="235">
        <v>0.60286558377072386</v>
      </c>
      <c r="Q4607" s="235">
        <v>0.65585143320985251</v>
      </c>
      <c r="R4607" s="235">
        <v>0.69806199702181726</v>
      </c>
      <c r="S4607" s="235">
        <v>0.73136459151174316</v>
      </c>
      <c r="T4607" s="235">
        <v>0.75793741567148354</v>
      </c>
      <c r="U4607" s="235">
        <v>0.77924216132435342</v>
      </c>
      <c r="V4607" s="235">
        <v>0.79658024111122083</v>
      </c>
      <c r="W4607" s="236">
        <f t="shared" si="184"/>
        <v>0.81430409187611763</v>
      </c>
      <c r="X4607" s="236">
        <f t="shared" si="184"/>
        <v>0.83242229699444159</v>
      </c>
      <c r="Y4607" s="236">
        <f t="shared" si="184"/>
        <v>0.85094363082105118</v>
      </c>
      <c r="Z4607" s="236">
        <f t="shared" si="184"/>
        <v>0.8698770629395437</v>
      </c>
    </row>
    <row r="4608" spans="1:26" x14ac:dyDescent="0.35">
      <c r="A4608" t="str">
        <f t="shared" si="183"/>
        <v>tca.wnd.25_50</v>
      </c>
      <c r="B4608" t="s">
        <v>2362</v>
      </c>
      <c r="C4608" t="s">
        <v>103</v>
      </c>
      <c r="D4608" t="s">
        <v>2382</v>
      </c>
      <c r="E4608" s="235">
        <v>7.975158303870214E-2</v>
      </c>
      <c r="F4608" s="235">
        <v>9.4993253331175753E-2</v>
      </c>
      <c r="G4608" s="235">
        <v>0.1112071998969525</v>
      </c>
      <c r="H4608" s="235">
        <v>0.13036311115845431</v>
      </c>
      <c r="I4608" s="235">
        <v>0.1500845669055649</v>
      </c>
      <c r="J4608" s="235">
        <v>0.16717738113141459</v>
      </c>
      <c r="K4608" s="235">
        <v>0.1787935117819697</v>
      </c>
      <c r="L4608" s="235">
        <v>0.18192811957721269</v>
      </c>
      <c r="M4608" s="235">
        <v>0.17507915962718321</v>
      </c>
      <c r="N4608" s="235">
        <v>0.1592301109227057</v>
      </c>
      <c r="O4608" s="235">
        <v>0.13845119452205959</v>
      </c>
      <c r="P4608" s="235">
        <v>0.11727208441632871</v>
      </c>
      <c r="Q4608" s="235">
        <v>9.8802297650824197E-2</v>
      </c>
      <c r="R4608" s="235">
        <v>8.3944875587717738E-2</v>
      </c>
      <c r="S4608" s="235">
        <v>7.2523642934489138E-2</v>
      </c>
      <c r="T4608" s="235">
        <v>6.3730739198113409E-2</v>
      </c>
      <c r="U4608" s="235">
        <v>5.6930496815578477E-2</v>
      </c>
      <c r="V4608" s="235">
        <v>5.1556048127082442E-2</v>
      </c>
      <c r="W4608" s="236">
        <f t="shared" si="184"/>
        <v>4.6688967199645055E-2</v>
      </c>
      <c r="X4608" s="236">
        <f t="shared" si="184"/>
        <v>4.2281356646970178E-2</v>
      </c>
      <c r="Y4608" s="236">
        <f t="shared" si="184"/>
        <v>3.8289840772530094E-2</v>
      </c>
      <c r="Z4608" s="236">
        <f t="shared" si="184"/>
        <v>3.4675138705388908E-2</v>
      </c>
    </row>
    <row r="4609" spans="1:26" x14ac:dyDescent="0.35">
      <c r="A4609" t="str">
        <f t="shared" si="183"/>
        <v>tca.sol.50_75</v>
      </c>
      <c r="B4609" t="s">
        <v>2362</v>
      </c>
      <c r="C4609" t="s">
        <v>105</v>
      </c>
      <c r="D4609" t="s">
        <v>2383</v>
      </c>
      <c r="E4609" s="235">
        <v>4.640284756392471E-2</v>
      </c>
      <c r="F4609" s="235">
        <v>6.072960988469292E-2</v>
      </c>
      <c r="G4609" s="235">
        <v>7.9550338773613657E-2</v>
      </c>
      <c r="H4609" s="235">
        <v>0.10672104042303771</v>
      </c>
      <c r="I4609" s="235">
        <v>0.14393082901160051</v>
      </c>
      <c r="J4609" s="235">
        <v>0.19224861484323649</v>
      </c>
      <c r="K4609" s="235">
        <v>0.25296056710856418</v>
      </c>
      <c r="L4609" s="235">
        <v>0.32511882371140871</v>
      </c>
      <c r="M4609" s="235">
        <v>0.40452132999842277</v>
      </c>
      <c r="N4609" s="235">
        <v>0.48434040887905738</v>
      </c>
      <c r="O4609" s="235">
        <v>0.55779957227729771</v>
      </c>
      <c r="P4609" s="235">
        <v>0.6205623630769852</v>
      </c>
      <c r="Q4609" s="235">
        <v>0.67124873314468159</v>
      </c>
      <c r="R4609" s="235">
        <v>0.71109061096226056</v>
      </c>
      <c r="S4609" s="235">
        <v>0.74230787668874243</v>
      </c>
      <c r="T4609" s="235">
        <v>0.76712022480019559</v>
      </c>
      <c r="U4609" s="235">
        <v>0.78699979967552136</v>
      </c>
      <c r="V4609" s="235">
        <v>0.80320968020195127</v>
      </c>
      <c r="W4609" s="236">
        <f t="shared" si="184"/>
        <v>0.81975343657789157</v>
      </c>
      <c r="X4609" s="236">
        <f t="shared" si="184"/>
        <v>0.83663794566358218</v>
      </c>
      <c r="Y4609" s="236">
        <f t="shared" si="184"/>
        <v>0.85387022596235229</v>
      </c>
      <c r="Z4609" s="236">
        <f t="shared" si="184"/>
        <v>0.8714574405380513</v>
      </c>
    </row>
    <row r="4610" spans="1:26" x14ac:dyDescent="0.35">
      <c r="A4610" t="str">
        <f t="shared" si="183"/>
        <v>tca.wnd.50_75</v>
      </c>
      <c r="B4610" t="s">
        <v>2362</v>
      </c>
      <c r="C4610" t="s">
        <v>103</v>
      </c>
      <c r="D4610" t="s">
        <v>2383</v>
      </c>
      <c r="E4610" s="235">
        <v>7.975158303870214E-2</v>
      </c>
      <c r="F4610" s="235">
        <v>9.4993253331175753E-2</v>
      </c>
      <c r="G4610" s="235">
        <v>0.1112071998969525</v>
      </c>
      <c r="H4610" s="235">
        <v>0.13304063064884361</v>
      </c>
      <c r="I4610" s="235">
        <v>0.1568902787220392</v>
      </c>
      <c r="J4610" s="235">
        <v>0.1779872716517682</v>
      </c>
      <c r="K4610" s="235">
        <v>0.19228131467380929</v>
      </c>
      <c r="L4610" s="235">
        <v>0.19586934586724</v>
      </c>
      <c r="M4610" s="235">
        <v>0.1870563311761799</v>
      </c>
      <c r="N4610" s="235">
        <v>0.16784355812211929</v>
      </c>
      <c r="O4610" s="235">
        <v>0.14360107510175471</v>
      </c>
      <c r="P4610" s="235">
        <v>0.11982913382435061</v>
      </c>
      <c r="Q4610" s="235">
        <v>9.978999682529209E-2</v>
      </c>
      <c r="R4610" s="235">
        <v>8.4175891378472478E-2</v>
      </c>
      <c r="S4610" s="235">
        <v>7.2426191656285305E-2</v>
      </c>
      <c r="T4610" s="235">
        <v>6.3514952240544792E-2</v>
      </c>
      <c r="U4610" s="235">
        <v>5.6695449726710617E-2</v>
      </c>
      <c r="V4610" s="235">
        <v>5.1342894070729117E-2</v>
      </c>
      <c r="W4610" s="236">
        <f t="shared" si="184"/>
        <v>4.649566736422206E-2</v>
      </c>
      <c r="X4610" s="236">
        <f t="shared" si="184"/>
        <v>4.2106062051474144E-2</v>
      </c>
      <c r="Y4610" s="236">
        <f t="shared" si="184"/>
        <v>3.8130874595142063E-2</v>
      </c>
      <c r="Z4610" s="236">
        <f t="shared" si="184"/>
        <v>3.4530980256785776E-2</v>
      </c>
    </row>
    <row r="4611" spans="1:26" x14ac:dyDescent="0.35">
      <c r="A4611" t="str">
        <f t="shared" si="183"/>
        <v>tca.sol.75_100</v>
      </c>
      <c r="B4611" t="s">
        <v>2362</v>
      </c>
      <c r="C4611" t="s">
        <v>105</v>
      </c>
      <c r="D4611" t="s">
        <v>2384</v>
      </c>
      <c r="E4611" s="235">
        <v>4.640284756392471E-2</v>
      </c>
      <c r="F4611" s="235">
        <v>6.072960988469292E-2</v>
      </c>
      <c r="G4611" s="235">
        <v>7.9550338773613657E-2</v>
      </c>
      <c r="H4611" s="235">
        <v>0.1074648120737068</v>
      </c>
      <c r="I4611" s="235">
        <v>0.1460149236846815</v>
      </c>
      <c r="J4611" s="235">
        <v>0.19603350917679879</v>
      </c>
      <c r="K4611" s="235">
        <v>0.25857883960926609</v>
      </c>
      <c r="L4611" s="235">
        <v>0.33232356699433729</v>
      </c>
      <c r="M4611" s="235">
        <v>0.41251091516028549</v>
      </c>
      <c r="N4611" s="235">
        <v>0.49221428243157178</v>
      </c>
      <c r="O4611" s="235">
        <v>0.56509557551573697</v>
      </c>
      <c r="P4611" s="235">
        <v>0.6269993558083552</v>
      </c>
      <c r="Q4611" s="235">
        <v>0.67673734198758873</v>
      </c>
      <c r="R4611" s="235">
        <v>0.71566061488143073</v>
      </c>
      <c r="S4611" s="235">
        <v>0.74610099325186396</v>
      </c>
      <c r="T4611" s="235">
        <v>0.7702372629482781</v>
      </c>
      <c r="U4611" s="235">
        <v>0.78958208498089355</v>
      </c>
      <c r="V4611" s="235">
        <v>0.80537170090189181</v>
      </c>
      <c r="W4611" s="236">
        <f t="shared" si="184"/>
        <v>0.82147706863093506</v>
      </c>
      <c r="X4611" s="236">
        <f t="shared" si="184"/>
        <v>0.83790450239408065</v>
      </c>
      <c r="Y4611" s="236">
        <f t="shared" si="184"/>
        <v>0.85466044268570696</v>
      </c>
      <c r="Z4611" s="236">
        <f t="shared" si="184"/>
        <v>0.8717514587935562</v>
      </c>
    </row>
    <row r="4612" spans="1:26" x14ac:dyDescent="0.35">
      <c r="A4612" t="str">
        <f t="shared" si="183"/>
        <v>tca.wnd.75_100</v>
      </c>
      <c r="B4612" t="s">
        <v>2362</v>
      </c>
      <c r="C4612" t="s">
        <v>103</v>
      </c>
      <c r="D4612" t="s">
        <v>2384</v>
      </c>
      <c r="E4612" s="235">
        <v>7.975158303870214E-2</v>
      </c>
      <c r="F4612" s="235">
        <v>9.4993253331175753E-2</v>
      </c>
      <c r="G4612" s="235">
        <v>0.1112071998969525</v>
      </c>
      <c r="H4612" s="235">
        <v>0.1351041077618165</v>
      </c>
      <c r="I4612" s="235">
        <v>0.16207861006365171</v>
      </c>
      <c r="J4612" s="235">
        <v>0.18606408449553269</v>
      </c>
      <c r="K4612" s="235">
        <v>0.2022426801074716</v>
      </c>
      <c r="L4612" s="235">
        <v>0.2060371737392514</v>
      </c>
      <c r="M4612" s="235">
        <v>0.19574947536320861</v>
      </c>
      <c r="N4612" s="235">
        <v>0.17429305517356869</v>
      </c>
      <c r="O4612" s="235">
        <v>0.1478430570675332</v>
      </c>
      <c r="P4612" s="235">
        <v>0.1224594561924216</v>
      </c>
      <c r="Q4612" s="235">
        <v>0.10135805958093271</v>
      </c>
      <c r="R4612" s="235">
        <v>8.5172569902293188E-2</v>
      </c>
      <c r="S4612" s="235">
        <v>7.3077950773852374E-2</v>
      </c>
      <c r="T4612" s="235">
        <v>6.398577143964293E-2</v>
      </c>
      <c r="U4612" s="235">
        <v>5.7059780277172123E-2</v>
      </c>
      <c r="V4612" s="235">
        <v>5.1641728004728348E-2</v>
      </c>
      <c r="W4612" s="236">
        <f t="shared" si="184"/>
        <v>4.6738141267979552E-2</v>
      </c>
      <c r="X4612" s="236">
        <f t="shared" si="184"/>
        <v>4.2300169525419505E-2</v>
      </c>
      <c r="Y4612" s="236">
        <f t="shared" si="184"/>
        <v>3.8283600788058876E-2</v>
      </c>
      <c r="Z4612" s="236">
        <f t="shared" si="184"/>
        <v>3.4648421170480566E-2</v>
      </c>
    </row>
    <row r="4613" spans="1:26" x14ac:dyDescent="0.35">
      <c r="A4613" t="str">
        <f t="shared" si="183"/>
        <v>tuv.sol.0_0</v>
      </c>
      <c r="B4613" t="s">
        <v>2364</v>
      </c>
      <c r="C4613" t="s">
        <v>105</v>
      </c>
      <c r="D4613" t="s">
        <v>2380</v>
      </c>
      <c r="E4613" s="235">
        <v>2.090400227663932E-2</v>
      </c>
      <c r="F4613" s="235">
        <v>2.3238427330968741E-2</v>
      </c>
      <c r="G4613" s="235">
        <v>2.5784977101884151E-2</v>
      </c>
      <c r="H4613" s="235">
        <v>2.8523010345819149E-2</v>
      </c>
      <c r="I4613" s="235">
        <v>3.1460164405327368E-2</v>
      </c>
      <c r="J4613" s="235">
        <v>3.4590724557257473E-2</v>
      </c>
      <c r="K4613" s="235">
        <v>3.7913867827805009E-2</v>
      </c>
      <c r="L4613" s="235">
        <v>4.138315222475205E-2</v>
      </c>
      <c r="M4613" s="235">
        <v>4.5008204905001757E-2</v>
      </c>
      <c r="N4613" s="235">
        <v>4.8761481356197602E-2</v>
      </c>
      <c r="O4613" s="235">
        <v>5.2639744983810591E-2</v>
      </c>
      <c r="P4613" s="235">
        <v>5.660612148758238E-2</v>
      </c>
      <c r="Q4613" s="235">
        <v>6.0610242346617139E-2</v>
      </c>
      <c r="R4613" s="235">
        <v>6.4641589518515258E-2</v>
      </c>
      <c r="S4613" s="235">
        <v>6.8701963041991179E-2</v>
      </c>
      <c r="T4613" s="235">
        <v>7.2754689684551094E-2</v>
      </c>
      <c r="U4613" s="235">
        <v>7.6814348751658851E-2</v>
      </c>
      <c r="V4613" s="235">
        <v>8.0836373986807264E-2</v>
      </c>
      <c r="W4613" s="236">
        <f t="shared" si="184"/>
        <v>8.5068993821207833E-2</v>
      </c>
      <c r="X4613" s="236">
        <f t="shared" si="184"/>
        <v>8.9523235059179584E-2</v>
      </c>
      <c r="Y4613" s="236">
        <f t="shared" si="184"/>
        <v>9.4210701872238622E-2</v>
      </c>
      <c r="Z4613" s="236">
        <f t="shared" si="184"/>
        <v>9.9143606030239501E-2</v>
      </c>
    </row>
    <row r="4614" spans="1:26" x14ac:dyDescent="0.35">
      <c r="A4614" t="str">
        <f t="shared" si="183"/>
        <v>tuv.wnd.0_0</v>
      </c>
      <c r="B4614" t="s">
        <v>2364</v>
      </c>
      <c r="C4614" t="s">
        <v>103</v>
      </c>
      <c r="D4614" t="s">
        <v>2380</v>
      </c>
      <c r="E4614" s="235">
        <v>1.3411818198819319E-2</v>
      </c>
      <c r="F4614" s="235">
        <v>1.4420541165920399E-2</v>
      </c>
      <c r="G4614" s="235">
        <v>1.5395610951940151E-2</v>
      </c>
      <c r="H4614" s="235">
        <v>1.6304436559963571E-2</v>
      </c>
      <c r="I4614" s="235">
        <v>1.7144876215296759E-2</v>
      </c>
      <c r="J4614" s="235">
        <v>1.7907684156724051E-2</v>
      </c>
      <c r="K4614" s="235">
        <v>1.8575723220013631E-2</v>
      </c>
      <c r="L4614" s="235">
        <v>1.9152928986047819E-2</v>
      </c>
      <c r="M4614" s="235">
        <v>1.96502549762172E-2</v>
      </c>
      <c r="N4614" s="235">
        <v>2.0071275563831301E-2</v>
      </c>
      <c r="O4614" s="235">
        <v>2.0424208087341029E-2</v>
      </c>
      <c r="P4614" s="235">
        <v>2.0696873605827979E-2</v>
      </c>
      <c r="Q4614" s="235">
        <v>2.0911136997884341E-2</v>
      </c>
      <c r="R4614" s="235">
        <v>2.1075750945744862E-2</v>
      </c>
      <c r="S4614" s="235">
        <v>2.1199734111410361E-2</v>
      </c>
      <c r="T4614" s="235">
        <v>2.1287804530642201E-2</v>
      </c>
      <c r="U4614" s="235">
        <v>2.134728953974158E-2</v>
      </c>
      <c r="V4614" s="235">
        <v>2.1383197621466839E-2</v>
      </c>
      <c r="W4614" s="236">
        <f t="shared" si="184"/>
        <v>2.1419166103850026E-2</v>
      </c>
      <c r="X4614" s="236">
        <f t="shared" si="184"/>
        <v>2.1455195088490538E-2</v>
      </c>
      <c r="Y4614" s="236">
        <f t="shared" si="184"/>
        <v>2.1491284677158676E-2</v>
      </c>
      <c r="Z4614" s="236">
        <f t="shared" si="184"/>
        <v>2.152743497179592E-2</v>
      </c>
    </row>
    <row r="4615" spans="1:26" x14ac:dyDescent="0.35">
      <c r="A4615" t="str">
        <f t="shared" si="183"/>
        <v>tuv.sol.0_25</v>
      </c>
      <c r="B4615" t="s">
        <v>2364</v>
      </c>
      <c r="C4615" t="s">
        <v>105</v>
      </c>
      <c r="D4615" t="s">
        <v>2381</v>
      </c>
      <c r="E4615" s="235">
        <v>2.090400227663932E-2</v>
      </c>
      <c r="F4615" s="235">
        <v>2.3238427330968741E-2</v>
      </c>
      <c r="G4615" s="235">
        <v>2.5784977101884151E-2</v>
      </c>
      <c r="H4615" s="235">
        <v>2.8523010345819149E-2</v>
      </c>
      <c r="I4615" s="235">
        <v>3.1551081463113431E-2</v>
      </c>
      <c r="J4615" s="235">
        <v>3.4942437972336857E-2</v>
      </c>
      <c r="K4615" s="235">
        <v>3.8762811696971052E-2</v>
      </c>
      <c r="L4615" s="235">
        <v>4.3041065518848107E-2</v>
      </c>
      <c r="M4615" s="235">
        <v>4.7874101155915699E-2</v>
      </c>
      <c r="N4615" s="235">
        <v>5.3328059397615361E-2</v>
      </c>
      <c r="O4615" s="235">
        <v>5.9503729491441393E-2</v>
      </c>
      <c r="P4615" s="235">
        <v>6.6461564623919972E-2</v>
      </c>
      <c r="Q4615" s="235">
        <v>7.4290205245752375E-2</v>
      </c>
      <c r="R4615" s="235">
        <v>8.3094701788065689E-2</v>
      </c>
      <c r="S4615" s="235">
        <v>9.3027449967330852E-2</v>
      </c>
      <c r="T4615" s="235">
        <v>0.1041895159181163</v>
      </c>
      <c r="U4615" s="235">
        <v>0.116152102321359</v>
      </c>
      <c r="V4615" s="235">
        <v>0.12861820206095481</v>
      </c>
      <c r="W4615" s="236">
        <f t="shared" si="184"/>
        <v>0.14242223404294427</v>
      </c>
      <c r="X4615" s="236">
        <f t="shared" si="184"/>
        <v>0.15770779271327509</v>
      </c>
      <c r="Y4615" s="236">
        <f t="shared" si="184"/>
        <v>0.17463388388496853</v>
      </c>
      <c r="Z4615" s="236">
        <f t="shared" si="184"/>
        <v>0.19337657877308925</v>
      </c>
    </row>
    <row r="4616" spans="1:26" x14ac:dyDescent="0.35">
      <c r="A4616" t="str">
        <f t="shared" si="183"/>
        <v>tuv.wnd.0_25</v>
      </c>
      <c r="B4616" t="s">
        <v>2364</v>
      </c>
      <c r="C4616" t="s">
        <v>103</v>
      </c>
      <c r="D4616" t="s">
        <v>2381</v>
      </c>
      <c r="E4616" s="235">
        <v>1.3411818198819319E-2</v>
      </c>
      <c r="F4616" s="235">
        <v>1.4420541165920399E-2</v>
      </c>
      <c r="G4616" s="235">
        <v>1.5395610951940151E-2</v>
      </c>
      <c r="H4616" s="235">
        <v>1.6304436559963571E-2</v>
      </c>
      <c r="I4616" s="235">
        <v>1.716884290669379E-2</v>
      </c>
      <c r="J4616" s="235">
        <v>1.7991972915139751E-2</v>
      </c>
      <c r="K4616" s="235">
        <v>1.8757769486645232E-2</v>
      </c>
      <c r="L4616" s="235">
        <v>1.9472183689600731E-2</v>
      </c>
      <c r="M4616" s="235">
        <v>2.0146389201214289E-2</v>
      </c>
      <c r="N4616" s="235">
        <v>2.0782519164326281E-2</v>
      </c>
      <c r="O4616" s="235">
        <v>2.136714127277756E-2</v>
      </c>
      <c r="P4616" s="235">
        <v>2.1915047346324192E-2</v>
      </c>
      <c r="Q4616" s="235">
        <v>2.2435920085213369E-2</v>
      </c>
      <c r="R4616" s="235">
        <v>2.292991467096625E-2</v>
      </c>
      <c r="S4616" s="235">
        <v>2.340140816023693E-2</v>
      </c>
      <c r="T4616" s="235">
        <v>2.382510923138826E-2</v>
      </c>
      <c r="U4616" s="235">
        <v>2.4181757225789469E-2</v>
      </c>
      <c r="V4616" s="235">
        <v>2.445915952672624E-2</v>
      </c>
      <c r="W4616" s="236">
        <f t="shared" si="184"/>
        <v>2.4739744062760589E-2</v>
      </c>
      <c r="X4616" s="236">
        <f t="shared" si="184"/>
        <v>2.5023547339069949E-2</v>
      </c>
      <c r="Y4616" s="236">
        <f t="shared" si="184"/>
        <v>2.5310606279602819E-2</v>
      </c>
      <c r="Z4616" s="236">
        <f t="shared" si="184"/>
        <v>2.5600958231882718E-2</v>
      </c>
    </row>
    <row r="4617" spans="1:26" x14ac:dyDescent="0.35">
      <c r="A4617" t="str">
        <f t="shared" si="183"/>
        <v>tuv.sol.25_50</v>
      </c>
      <c r="B4617" t="s">
        <v>2364</v>
      </c>
      <c r="C4617" t="s">
        <v>105</v>
      </c>
      <c r="D4617" t="s">
        <v>2382</v>
      </c>
      <c r="E4617" s="235">
        <v>2.090400227663932E-2</v>
      </c>
      <c r="F4617" s="235">
        <v>2.3238427330968741E-2</v>
      </c>
      <c r="G4617" s="235">
        <v>2.5784977101884151E-2</v>
      </c>
      <c r="H4617" s="235">
        <v>2.9523665224131031E-2</v>
      </c>
      <c r="I4617" s="235">
        <v>3.4332564612907561E-2</v>
      </c>
      <c r="J4617" s="235">
        <v>4.0098037360557108E-2</v>
      </c>
      <c r="K4617" s="235">
        <v>4.6994555610797052E-2</v>
      </c>
      <c r="L4617" s="235">
        <v>5.5193952964750922E-2</v>
      </c>
      <c r="M4617" s="235">
        <v>6.4923265292574153E-2</v>
      </c>
      <c r="N4617" s="235">
        <v>7.6367823337469415E-2</v>
      </c>
      <c r="O4617" s="235">
        <v>8.9808504167903563E-2</v>
      </c>
      <c r="P4617" s="235">
        <v>0.1054712664854381</v>
      </c>
      <c r="Q4617" s="235">
        <v>0.12356739371100239</v>
      </c>
      <c r="R4617" s="235">
        <v>0.14432036586785271</v>
      </c>
      <c r="S4617" s="235">
        <v>0.16790538192108639</v>
      </c>
      <c r="T4617" s="235">
        <v>0.19440190702584639</v>
      </c>
      <c r="U4617" s="235">
        <v>0.2228901436424888</v>
      </c>
      <c r="V4617" s="235">
        <v>0.25263605030883679</v>
      </c>
      <c r="W4617" s="236">
        <f t="shared" si="184"/>
        <v>0.28635171063473791</v>
      </c>
      <c r="X4617" s="236">
        <f t="shared" si="184"/>
        <v>0.32456690992121856</v>
      </c>
      <c r="Y4617" s="236">
        <f t="shared" si="184"/>
        <v>0.36788213621039545</v>
      </c>
      <c r="Z4617" s="236">
        <f t="shared" si="184"/>
        <v>0.41697801595231654</v>
      </c>
    </row>
    <row r="4618" spans="1:26" x14ac:dyDescent="0.35">
      <c r="A4618" t="str">
        <f t="shared" si="183"/>
        <v>tuv.wnd.25_50</v>
      </c>
      <c r="B4618" t="s">
        <v>2364</v>
      </c>
      <c r="C4618" t="s">
        <v>103</v>
      </c>
      <c r="D4618" t="s">
        <v>2382</v>
      </c>
      <c r="E4618" s="235">
        <v>1.3411818198819319E-2</v>
      </c>
      <c r="F4618" s="235">
        <v>1.4420541165920399E-2</v>
      </c>
      <c r="G4618" s="235">
        <v>1.5395610951940151E-2</v>
      </c>
      <c r="H4618" s="235">
        <v>1.6624184401139691E-2</v>
      </c>
      <c r="I4618" s="235">
        <v>1.797513282162751E-2</v>
      </c>
      <c r="J4618" s="235">
        <v>1.93047564584942E-2</v>
      </c>
      <c r="K4618" s="235">
        <v>2.0622007997321681E-2</v>
      </c>
      <c r="L4618" s="235">
        <v>2.1910099084057801E-2</v>
      </c>
      <c r="M4618" s="235">
        <v>2.313347299538741E-2</v>
      </c>
      <c r="N4618" s="235">
        <v>2.430182067081773E-2</v>
      </c>
      <c r="O4618" s="235">
        <v>2.5412461889601778E-2</v>
      </c>
      <c r="P4618" s="235">
        <v>2.6412279917550349E-2</v>
      </c>
      <c r="Q4618" s="235">
        <v>2.731376688981928E-2</v>
      </c>
      <c r="R4618" s="235">
        <v>2.8069821465660859E-2</v>
      </c>
      <c r="S4618" s="235">
        <v>2.869683114169734E-2</v>
      </c>
      <c r="T4618" s="235">
        <v>2.9178679292952731E-2</v>
      </c>
      <c r="U4618" s="235">
        <v>2.9427592971113019E-2</v>
      </c>
      <c r="V4618" s="235">
        <v>2.945862295112267E-2</v>
      </c>
      <c r="W4618" s="236">
        <f t="shared" si="184"/>
        <v>2.9489685650752315E-2</v>
      </c>
      <c r="X4618" s="236">
        <f t="shared" si="184"/>
        <v>2.9520781104503218E-2</v>
      </c>
      <c r="Y4618" s="236">
        <f t="shared" si="184"/>
        <v>2.9551909346913027E-2</v>
      </c>
      <c r="Z4618" s="236">
        <f t="shared" si="184"/>
        <v>2.9583070412555802E-2</v>
      </c>
    </row>
    <row r="4619" spans="1:26" x14ac:dyDescent="0.35">
      <c r="A4619" t="str">
        <f t="shared" si="183"/>
        <v>tuv.sol.50_75</v>
      </c>
      <c r="B4619" t="s">
        <v>2364</v>
      </c>
      <c r="C4619" t="s">
        <v>105</v>
      </c>
      <c r="D4619" t="s">
        <v>2383</v>
      </c>
      <c r="E4619" s="235">
        <v>2.090400227663932E-2</v>
      </c>
      <c r="F4619" s="235">
        <v>2.3238427330968741E-2</v>
      </c>
      <c r="G4619" s="235">
        <v>2.5784977101884151E-2</v>
      </c>
      <c r="H4619" s="235">
        <v>3.0673522583650671E-2</v>
      </c>
      <c r="I4619" s="235">
        <v>3.7676271079931142E-2</v>
      </c>
      <c r="J4619" s="235">
        <v>4.6568603091904269E-2</v>
      </c>
      <c r="K4619" s="235">
        <v>5.77720732535544E-2</v>
      </c>
      <c r="L4619" s="235">
        <v>7.1724470181404251E-2</v>
      </c>
      <c r="M4619" s="235">
        <v>8.8930794296723875E-2</v>
      </c>
      <c r="N4619" s="235">
        <v>0.1098999999793422</v>
      </c>
      <c r="O4619" s="235">
        <v>0.13515532476756631</v>
      </c>
      <c r="P4619" s="235">
        <v>0.16506955382842639</v>
      </c>
      <c r="Q4619" s="235">
        <v>0.19970206680133001</v>
      </c>
      <c r="R4619" s="235">
        <v>0.23876718601990049</v>
      </c>
      <c r="S4619" s="235">
        <v>0.28182332474150812</v>
      </c>
      <c r="T4619" s="235">
        <v>0.32745810936020192</v>
      </c>
      <c r="U4619" s="235">
        <v>0.37329123846180667</v>
      </c>
      <c r="V4619" s="235">
        <v>0.41732961729015627</v>
      </c>
      <c r="W4619" s="236">
        <f t="shared" si="184"/>
        <v>0.46656334658486209</v>
      </c>
      <c r="X4619" s="236">
        <f t="shared" si="184"/>
        <v>0.52160533870070169</v>
      </c>
      <c r="Y4619" s="236">
        <f t="shared" si="184"/>
        <v>0.5831408132520054</v>
      </c>
      <c r="Z4619" s="236">
        <f t="shared" si="184"/>
        <v>0.65193582743472178</v>
      </c>
    </row>
    <row r="4620" spans="1:26" x14ac:dyDescent="0.35">
      <c r="A4620" t="str">
        <f t="shared" si="183"/>
        <v>tuv.wnd.50_75</v>
      </c>
      <c r="B4620" t="s">
        <v>2364</v>
      </c>
      <c r="C4620" t="s">
        <v>103</v>
      </c>
      <c r="D4620" t="s">
        <v>2383</v>
      </c>
      <c r="E4620" s="235">
        <v>1.3411818198819319E-2</v>
      </c>
      <c r="F4620" s="235">
        <v>1.4420541165920399E-2</v>
      </c>
      <c r="G4620" s="235">
        <v>1.5395610951940151E-2</v>
      </c>
      <c r="H4620" s="235">
        <v>1.7051989469143949E-2</v>
      </c>
      <c r="I4620" s="235">
        <v>1.909333500520858E-2</v>
      </c>
      <c r="J4620" s="235">
        <v>2.1211215255578258E-2</v>
      </c>
      <c r="K4620" s="235">
        <v>2.3404428171920639E-2</v>
      </c>
      <c r="L4620" s="235">
        <v>2.557696630110198E-2</v>
      </c>
      <c r="M4620" s="235">
        <v>2.7717129593970678E-2</v>
      </c>
      <c r="N4620" s="235">
        <v>2.9713693728763538E-2</v>
      </c>
      <c r="O4620" s="235">
        <v>3.1491897985452232E-2</v>
      </c>
      <c r="P4620" s="235">
        <v>3.3008273196629689E-2</v>
      </c>
      <c r="Q4620" s="235">
        <v>3.4147484573076488E-2</v>
      </c>
      <c r="R4620" s="235">
        <v>3.4854109395260333E-2</v>
      </c>
      <c r="S4620" s="235">
        <v>3.5148538460910317E-2</v>
      </c>
      <c r="T4620" s="235">
        <v>3.501400355207087E-2</v>
      </c>
      <c r="U4620" s="235">
        <v>3.4500523232778538E-2</v>
      </c>
      <c r="V4620" s="235">
        <v>3.3693827756021227E-2</v>
      </c>
      <c r="W4620" s="236">
        <f t="shared" si="184"/>
        <v>3.2905994532100781E-2</v>
      </c>
      <c r="X4620" s="236">
        <f t="shared" si="184"/>
        <v>3.2136582521501873E-2</v>
      </c>
      <c r="Y4620" s="236">
        <f t="shared" si="184"/>
        <v>3.1385160997149365E-2</v>
      </c>
      <c r="Z4620" s="236">
        <f t="shared" si="184"/>
        <v>3.0651309303281551E-2</v>
      </c>
    </row>
    <row r="4621" spans="1:26" x14ac:dyDescent="0.35">
      <c r="A4621" t="str">
        <f t="shared" si="183"/>
        <v>tuv.sol.75_100</v>
      </c>
      <c r="B4621" t="s">
        <v>2364</v>
      </c>
      <c r="C4621" t="s">
        <v>105</v>
      </c>
      <c r="D4621" t="s">
        <v>2384</v>
      </c>
      <c r="E4621" s="235">
        <v>2.090400227663932E-2</v>
      </c>
      <c r="F4621" s="235">
        <v>2.3238427330968741E-2</v>
      </c>
      <c r="G4621" s="235">
        <v>2.5784977101884151E-2</v>
      </c>
      <c r="H4621" s="235">
        <v>3.1886438760779123E-2</v>
      </c>
      <c r="I4621" s="235">
        <v>4.1331329422239348E-2</v>
      </c>
      <c r="J4621" s="235">
        <v>5.3873617907962988E-2</v>
      </c>
      <c r="K4621" s="235">
        <v>7.030339261397707E-2</v>
      </c>
      <c r="L4621" s="235">
        <v>9.1435910288271152E-2</v>
      </c>
      <c r="M4621" s="235">
        <v>0.1181760007477355</v>
      </c>
      <c r="N4621" s="235">
        <v>0.15133079269136249</v>
      </c>
      <c r="O4621" s="235">
        <v>0.19137786278913549</v>
      </c>
      <c r="P4621" s="235">
        <v>0.23803406040000011</v>
      </c>
      <c r="Q4621" s="235">
        <v>0.29028361878561948</v>
      </c>
      <c r="R4621" s="235">
        <v>0.3459139006896178</v>
      </c>
      <c r="S4621" s="235">
        <v>0.40233571452814471</v>
      </c>
      <c r="T4621" s="235">
        <v>0.45671091804553859</v>
      </c>
      <c r="U4621" s="235">
        <v>0.50591567764498557</v>
      </c>
      <c r="V4621" s="235">
        <v>0.54780055464922306</v>
      </c>
      <c r="W4621" s="236">
        <f t="shared" si="184"/>
        <v>0.59315309039419473</v>
      </c>
      <c r="X4621" s="236">
        <f t="shared" si="184"/>
        <v>0.64226037315620077</v>
      </c>
      <c r="Y4621" s="236">
        <f t="shared" si="184"/>
        <v>0.69543325931692634</v>
      </c>
      <c r="Z4621" s="236">
        <f t="shared" ref="Z4621:Z4684" si="185">IF(Y4621=0,0,Y4621*(Y4621/X4621))</f>
        <v>0.75300834113043247</v>
      </c>
    </row>
    <row r="4622" spans="1:26" x14ac:dyDescent="0.35">
      <c r="A4622" t="str">
        <f t="shared" ref="A4622:A4685" si="186">LOWER(B4622)&amp;"."&amp;C4622&amp;"."&amp;D4622</f>
        <v>tuv.wnd.75_100</v>
      </c>
      <c r="B4622" t="s">
        <v>2364</v>
      </c>
      <c r="C4622" t="s">
        <v>103</v>
      </c>
      <c r="D4622" t="s">
        <v>2384</v>
      </c>
      <c r="E4622" s="235">
        <v>1.3411818198819319E-2</v>
      </c>
      <c r="F4622" s="235">
        <v>1.4420541165920399E-2</v>
      </c>
      <c r="G4622" s="235">
        <v>1.5395610951940151E-2</v>
      </c>
      <c r="H4622" s="235">
        <v>1.7602046314405369E-2</v>
      </c>
      <c r="I4622" s="235">
        <v>2.0591329074180709E-2</v>
      </c>
      <c r="J4622" s="235">
        <v>2.386453936203263E-2</v>
      </c>
      <c r="K4622" s="235">
        <v>2.734159917158727E-2</v>
      </c>
      <c r="L4622" s="235">
        <v>3.0878691682595261E-2</v>
      </c>
      <c r="M4622" s="235">
        <v>3.4373879795064392E-2</v>
      </c>
      <c r="N4622" s="235">
        <v>3.748065351658561E-2</v>
      </c>
      <c r="O4622" s="235">
        <v>4.0016160567456917E-2</v>
      </c>
      <c r="P4622" s="235">
        <v>4.1762016913908309E-2</v>
      </c>
      <c r="Q4622" s="235">
        <v>4.2631627123375343E-2</v>
      </c>
      <c r="R4622" s="235">
        <v>4.2582044707265072E-2</v>
      </c>
      <c r="S4622" s="235">
        <v>4.1800791468880737E-2</v>
      </c>
      <c r="T4622" s="235">
        <v>4.0408363212830922E-2</v>
      </c>
      <c r="U4622" s="235">
        <v>3.8675227529298521E-2</v>
      </c>
      <c r="V4622" s="235">
        <v>3.6758913404324287E-2</v>
      </c>
      <c r="W4622" s="236">
        <f t="shared" ref="W4622:Z4685" si="187">IF(V4622=0,0,V4622*(V4622/U4622))</f>
        <v>3.4937550493865696E-2</v>
      </c>
      <c r="X4622" s="236">
        <f t="shared" si="187"/>
        <v>3.320643407179226E-2</v>
      </c>
      <c r="Y4622" s="236">
        <f t="shared" si="187"/>
        <v>3.1561092525873878E-2</v>
      </c>
      <c r="Z4622" s="236">
        <f t="shared" si="185"/>
        <v>2.9997275807248671E-2</v>
      </c>
    </row>
    <row r="4623" spans="1:26" x14ac:dyDescent="0.35">
      <c r="A4623" t="str">
        <f t="shared" si="186"/>
        <v>uga.sol.0_0</v>
      </c>
      <c r="B4623" t="s">
        <v>2366</v>
      </c>
      <c r="C4623" t="s">
        <v>105</v>
      </c>
      <c r="D4623" t="s">
        <v>2380</v>
      </c>
      <c r="E4623" s="235">
        <v>4.0253557115241409E-2</v>
      </c>
      <c r="F4623" s="235">
        <v>4.3899669737023833E-2</v>
      </c>
      <c r="G4623" s="235">
        <v>4.8043988161937203E-2</v>
      </c>
      <c r="H4623" s="235">
        <v>5.2568752105844753E-2</v>
      </c>
      <c r="I4623" s="235">
        <v>5.7484417183884723E-2</v>
      </c>
      <c r="J4623" s="235">
        <v>6.2769549629788382E-2</v>
      </c>
      <c r="K4623" s="235">
        <v>6.8412243318965893E-2</v>
      </c>
      <c r="L4623" s="235">
        <v>7.4327159264430842E-2</v>
      </c>
      <c r="M4623" s="235">
        <v>8.0470641370285229E-2</v>
      </c>
      <c r="N4623" s="235">
        <v>8.6766641555076171E-2</v>
      </c>
      <c r="O4623" s="235">
        <v>9.3142029122689665E-2</v>
      </c>
      <c r="P4623" s="235">
        <v>9.9486196847659469E-2</v>
      </c>
      <c r="Q4623" s="235">
        <v>0.1056682992562509</v>
      </c>
      <c r="R4623" s="235">
        <v>0.1115776497651841</v>
      </c>
      <c r="S4623" s="235">
        <v>0.1171255312574003</v>
      </c>
      <c r="T4623" s="235">
        <v>0.1221957378839819</v>
      </c>
      <c r="U4623" s="235">
        <v>0.12673879486975759</v>
      </c>
      <c r="V4623" s="235">
        <v>0.13065521020972479</v>
      </c>
      <c r="W4623" s="236">
        <f t="shared" si="187"/>
        <v>0.13469264854924703</v>
      </c>
      <c r="X4623" s="236">
        <f t="shared" si="187"/>
        <v>0.13885484967717457</v>
      </c>
      <c r="Y4623" s="236">
        <f t="shared" si="187"/>
        <v>0.14314566894733863</v>
      </c>
      <c r="Z4623" s="236">
        <f t="shared" si="185"/>
        <v>0.14756908084967948</v>
      </c>
    </row>
    <row r="4624" spans="1:26" x14ac:dyDescent="0.35">
      <c r="A4624" t="str">
        <f t="shared" si="186"/>
        <v>uga.wnd.0_0</v>
      </c>
      <c r="B4624" t="s">
        <v>2366</v>
      </c>
      <c r="C4624" t="s">
        <v>103</v>
      </c>
      <c r="D4624" t="s">
        <v>2380</v>
      </c>
      <c r="E4624" s="235">
        <v>3.7551211663784889E-2</v>
      </c>
      <c r="F4624" s="235">
        <v>4.1392115313250988E-2</v>
      </c>
      <c r="G4624" s="235">
        <v>4.5387043870188548E-2</v>
      </c>
      <c r="H4624" s="235">
        <v>4.9314017268721443E-2</v>
      </c>
      <c r="I4624" s="235">
        <v>5.309336444755991E-2</v>
      </c>
      <c r="J4624" s="235">
        <v>5.6615549114368398E-2</v>
      </c>
      <c r="K4624" s="235">
        <v>5.9795189257273201E-2</v>
      </c>
      <c r="L4624" s="235">
        <v>6.2513037088224976E-2</v>
      </c>
      <c r="M4624" s="235">
        <v>6.4711213938580078E-2</v>
      </c>
      <c r="N4624" s="235">
        <v>6.6345578621501963E-2</v>
      </c>
      <c r="O4624" s="235">
        <v>6.7405594869002036E-2</v>
      </c>
      <c r="P4624" s="235">
        <v>6.7896740450038212E-2</v>
      </c>
      <c r="Q4624" s="235">
        <v>6.7856595244818962E-2</v>
      </c>
      <c r="R4624" s="235">
        <v>6.7341286061002037E-2</v>
      </c>
      <c r="S4624" s="235">
        <v>6.6426607040852167E-2</v>
      </c>
      <c r="T4624" s="235">
        <v>6.5186663694523667E-2</v>
      </c>
      <c r="U4624" s="235">
        <v>6.3706343038008456E-2</v>
      </c>
      <c r="V4624" s="235">
        <v>6.2054080095285361E-2</v>
      </c>
      <c r="W4624" s="236">
        <f t="shared" si="187"/>
        <v>6.0444669601811586E-2</v>
      </c>
      <c r="X4624" s="236">
        <f t="shared" si="187"/>
        <v>5.8877000153125296E-2</v>
      </c>
      <c r="Y4624" s="236">
        <f t="shared" si="187"/>
        <v>5.7349989169718639E-2</v>
      </c>
      <c r="Z4624" s="236">
        <f t="shared" si="185"/>
        <v>5.5862582149444957E-2</v>
      </c>
    </row>
    <row r="4625" spans="1:26" x14ac:dyDescent="0.35">
      <c r="A4625" t="str">
        <f t="shared" si="186"/>
        <v>uga.sol.0_25</v>
      </c>
      <c r="B4625" t="s">
        <v>2366</v>
      </c>
      <c r="C4625" t="s">
        <v>105</v>
      </c>
      <c r="D4625" t="s">
        <v>2381</v>
      </c>
      <c r="E4625" s="235">
        <v>4.0253557115241409E-2</v>
      </c>
      <c r="F4625" s="235">
        <v>4.3899669737023833E-2</v>
      </c>
      <c r="G4625" s="235">
        <v>4.8043988161937203E-2</v>
      </c>
      <c r="H4625" s="235">
        <v>5.2568752105844753E-2</v>
      </c>
      <c r="I4625" s="235">
        <v>5.7539924191483238E-2</v>
      </c>
      <c r="J4625" s="235">
        <v>6.3000224288539491E-2</v>
      </c>
      <c r="K4625" s="235">
        <v>6.9009216254566727E-2</v>
      </c>
      <c r="L4625" s="235">
        <v>7.5572125257124562E-2</v>
      </c>
      <c r="M4625" s="235">
        <v>8.2760858092216408E-2</v>
      </c>
      <c r="N4625" s="235">
        <v>9.0636385594259475E-2</v>
      </c>
      <c r="O4625" s="235">
        <v>9.9288238012577024E-2</v>
      </c>
      <c r="P4625" s="235">
        <v>0.1087870700134061</v>
      </c>
      <c r="Q4625" s="235">
        <v>0.1191914738141953</v>
      </c>
      <c r="R4625" s="235">
        <v>0.1305956724709158</v>
      </c>
      <c r="S4625" s="235">
        <v>0.1431199103511529</v>
      </c>
      <c r="T4625" s="235">
        <v>0.15683100657272861</v>
      </c>
      <c r="U4625" s="235">
        <v>0.17104146485476379</v>
      </c>
      <c r="V4625" s="235">
        <v>0.18639273558871661</v>
      </c>
      <c r="W4625" s="236">
        <f t="shared" si="187"/>
        <v>0.20312180973044086</v>
      </c>
      <c r="X4625" s="236">
        <f t="shared" si="187"/>
        <v>0.22135234754646213</v>
      </c>
      <c r="Y4625" s="236">
        <f t="shared" si="187"/>
        <v>0.24121910802858923</v>
      </c>
      <c r="Z4625" s="236">
        <f t="shared" si="185"/>
        <v>0.26286894502392727</v>
      </c>
    </row>
    <row r="4626" spans="1:26" x14ac:dyDescent="0.35">
      <c r="A4626" t="str">
        <f t="shared" si="186"/>
        <v>uga.wnd.0_25</v>
      </c>
      <c r="B4626" t="s">
        <v>2366</v>
      </c>
      <c r="C4626" t="s">
        <v>103</v>
      </c>
      <c r="D4626" t="s">
        <v>2381</v>
      </c>
      <c r="E4626" s="235">
        <v>3.7551211663784889E-2</v>
      </c>
      <c r="F4626" s="235">
        <v>4.1392115313250988E-2</v>
      </c>
      <c r="G4626" s="235">
        <v>4.5387043870188548E-2</v>
      </c>
      <c r="H4626" s="235">
        <v>4.9314017268721443E-2</v>
      </c>
      <c r="I4626" s="235">
        <v>5.313075478679706E-2</v>
      </c>
      <c r="J4626" s="235">
        <v>5.6753023254832231E-2</v>
      </c>
      <c r="K4626" s="235">
        <v>6.0108633414816669E-2</v>
      </c>
      <c r="L4626" s="235">
        <v>6.3086415839367485E-2</v>
      </c>
      <c r="M4626" s="235">
        <v>6.563169141070771E-2</v>
      </c>
      <c r="N4626" s="235">
        <v>6.7694336188263551E-2</v>
      </c>
      <c r="O4626" s="235">
        <v>6.925123891894204E-2</v>
      </c>
      <c r="P4626" s="235">
        <v>7.0290119706081955E-2</v>
      </c>
      <c r="Q4626" s="235">
        <v>7.0820053138180031E-2</v>
      </c>
      <c r="R4626" s="235">
        <v>7.0866561716024304E-2</v>
      </c>
      <c r="S4626" s="235">
        <v>7.047527550700125E-2</v>
      </c>
      <c r="T4626" s="235">
        <v>6.9687389897916521E-2</v>
      </c>
      <c r="U4626" s="235">
        <v>6.9641587205343775E-2</v>
      </c>
      <c r="V4626" s="235">
        <v>6.9215006894919454E-2</v>
      </c>
      <c r="W4626" s="236">
        <f t="shared" si="187"/>
        <v>6.8791039545637228E-2</v>
      </c>
      <c r="X4626" s="236">
        <f t="shared" si="187"/>
        <v>6.8369669152150023E-2</v>
      </c>
      <c r="Y4626" s="236">
        <f t="shared" si="187"/>
        <v>6.7950879807149367E-2</v>
      </c>
      <c r="Z4626" s="236">
        <f t="shared" si="185"/>
        <v>6.7534655700764917E-2</v>
      </c>
    </row>
    <row r="4627" spans="1:26" x14ac:dyDescent="0.35">
      <c r="A4627" t="str">
        <f t="shared" si="186"/>
        <v>uga.sol.25_50</v>
      </c>
      <c r="B4627" t="s">
        <v>2366</v>
      </c>
      <c r="C4627" t="s">
        <v>105</v>
      </c>
      <c r="D4627" t="s">
        <v>2382</v>
      </c>
      <c r="E4627" s="235">
        <v>4.0253557115241409E-2</v>
      </c>
      <c r="F4627" s="235">
        <v>4.3899669737023833E-2</v>
      </c>
      <c r="G4627" s="235">
        <v>4.8043988161937203E-2</v>
      </c>
      <c r="H4627" s="235">
        <v>5.3146644318764452E-2</v>
      </c>
      <c r="I4627" s="235">
        <v>5.9251420646671049E-2</v>
      </c>
      <c r="J4627" s="235">
        <v>6.637827006770386E-2</v>
      </c>
      <c r="K4627" s="235">
        <v>7.4728389947487664E-2</v>
      </c>
      <c r="L4627" s="235">
        <v>8.4472189949722581E-2</v>
      </c>
      <c r="M4627" s="235">
        <v>9.5885184645242635E-2</v>
      </c>
      <c r="N4627" s="235">
        <v>0.10924555987079911</v>
      </c>
      <c r="O4627" s="235">
        <v>0.12488207165235329</v>
      </c>
      <c r="P4627" s="235">
        <v>0.14309608788195091</v>
      </c>
      <c r="Q4627" s="235">
        <v>0.16367937803087149</v>
      </c>
      <c r="R4627" s="235">
        <v>0.18805220080260221</v>
      </c>
      <c r="S4627" s="235">
        <v>0.2159093502986249</v>
      </c>
      <c r="T4627" s="235">
        <v>0.24725253244469039</v>
      </c>
      <c r="U4627" s="235">
        <v>0.28117809366156871</v>
      </c>
      <c r="V4627" s="235">
        <v>0.3166715973217924</v>
      </c>
      <c r="W4627" s="236">
        <f t="shared" si="187"/>
        <v>0.35664549554502434</v>
      </c>
      <c r="X4627" s="236">
        <f t="shared" si="187"/>
        <v>0.40166535479752269</v>
      </c>
      <c r="Y4627" s="236">
        <f t="shared" si="187"/>
        <v>0.45236813379086183</v>
      </c>
      <c r="Z4627" s="236">
        <f t="shared" si="185"/>
        <v>0.50947119542481678</v>
      </c>
    </row>
    <row r="4628" spans="1:26" x14ac:dyDescent="0.35">
      <c r="A4628" t="str">
        <f t="shared" si="186"/>
        <v>uga.wnd.25_50</v>
      </c>
      <c r="B4628" t="s">
        <v>2366</v>
      </c>
      <c r="C4628" t="s">
        <v>103</v>
      </c>
      <c r="D4628" t="s">
        <v>2382</v>
      </c>
      <c r="E4628" s="235">
        <v>3.7551211663784889E-2</v>
      </c>
      <c r="F4628" s="235">
        <v>4.1392115313250988E-2</v>
      </c>
      <c r="G4628" s="235">
        <v>4.5387043870188548E-2</v>
      </c>
      <c r="H4628" s="235">
        <v>4.976152546896017E-2</v>
      </c>
      <c r="I4628" s="235">
        <v>5.4307491391017322E-2</v>
      </c>
      <c r="J4628" s="235">
        <v>5.8796482173403913E-2</v>
      </c>
      <c r="K4628" s="235">
        <v>6.3129917178567196E-2</v>
      </c>
      <c r="L4628" s="235">
        <v>6.7155204763835144E-2</v>
      </c>
      <c r="M4628" s="235">
        <v>7.0772315540291286E-2</v>
      </c>
      <c r="N4628" s="235">
        <v>7.3869371372696252E-2</v>
      </c>
      <c r="O4628" s="235">
        <v>7.6353596432457413E-2</v>
      </c>
      <c r="P4628" s="235">
        <v>7.8125136682568749E-2</v>
      </c>
      <c r="Q4628" s="235">
        <v>8.0741621971567631E-2</v>
      </c>
      <c r="R4628" s="235">
        <v>8.2703183635455424E-2</v>
      </c>
      <c r="S4628" s="235">
        <v>8.3676633257351654E-2</v>
      </c>
      <c r="T4628" s="235">
        <v>8.3513451935250754E-2</v>
      </c>
      <c r="U4628" s="235">
        <v>8.2190933713042091E-2</v>
      </c>
      <c r="V4628" s="235">
        <v>7.9826170880767724E-2</v>
      </c>
      <c r="W4628" s="236">
        <f t="shared" si="187"/>
        <v>7.7529446005969671E-2</v>
      </c>
      <c r="X4628" s="236">
        <f t="shared" si="187"/>
        <v>7.529880152927057E-2</v>
      </c>
      <c r="Y4628" s="236">
        <f t="shared" si="187"/>
        <v>7.3132336213364707E-2</v>
      </c>
      <c r="Z4628" s="236">
        <f t="shared" si="185"/>
        <v>7.1028203522543173E-2</v>
      </c>
    </row>
    <row r="4629" spans="1:26" x14ac:dyDescent="0.35">
      <c r="A4629" t="str">
        <f t="shared" si="186"/>
        <v>uga.sol.50_75</v>
      </c>
      <c r="B4629" t="s">
        <v>2366</v>
      </c>
      <c r="C4629" t="s">
        <v>105</v>
      </c>
      <c r="D4629" t="s">
        <v>2383</v>
      </c>
      <c r="E4629" s="235">
        <v>4.0253557115241409E-2</v>
      </c>
      <c r="F4629" s="235">
        <v>4.3899669737023833E-2</v>
      </c>
      <c r="G4629" s="235">
        <v>4.8043988161937203E-2</v>
      </c>
      <c r="H4629" s="235">
        <v>5.3807431998722892E-2</v>
      </c>
      <c r="I4629" s="235">
        <v>6.1195575682356902E-2</v>
      </c>
      <c r="J4629" s="235">
        <v>7.0206154563414391E-2</v>
      </c>
      <c r="K4629" s="235">
        <v>8.1225884220125083E-2</v>
      </c>
      <c r="L4629" s="235">
        <v>9.4649304690309327E-2</v>
      </c>
      <c r="M4629" s="235">
        <v>0.11101201551724151</v>
      </c>
      <c r="N4629" s="235">
        <v>0.1308664858919342</v>
      </c>
      <c r="O4629" s="235">
        <v>0.15420037983323059</v>
      </c>
      <c r="P4629" s="235">
        <v>0.1827363850985611</v>
      </c>
      <c r="Q4629" s="235">
        <v>0.21642816241268911</v>
      </c>
      <c r="R4629" s="235">
        <v>0.25536465358082883</v>
      </c>
      <c r="S4629" s="235">
        <v>0.29935375910466039</v>
      </c>
      <c r="T4629" s="235">
        <v>0.34763407661960188</v>
      </c>
      <c r="U4629" s="235">
        <v>0.39835085419854438</v>
      </c>
      <c r="V4629" s="235">
        <v>0.44947870743398027</v>
      </c>
      <c r="W4629" s="236">
        <f t="shared" si="187"/>
        <v>0.50716875916582349</v>
      </c>
      <c r="X4629" s="236">
        <f t="shared" si="187"/>
        <v>0.57226325968195446</v>
      </c>
      <c r="Y4629" s="236">
        <f t="shared" si="187"/>
        <v>0.64571256108214214</v>
      </c>
      <c r="Z4629" s="236">
        <f t="shared" si="185"/>
        <v>0.72858899201563909</v>
      </c>
    </row>
    <row r="4630" spans="1:26" x14ac:dyDescent="0.35">
      <c r="A4630" t="str">
        <f t="shared" si="186"/>
        <v>uga.wnd.50_75</v>
      </c>
      <c r="B4630" t="s">
        <v>2366</v>
      </c>
      <c r="C4630" t="s">
        <v>103</v>
      </c>
      <c r="D4630" t="s">
        <v>2383</v>
      </c>
      <c r="E4630" s="235">
        <v>3.7551211663784889E-2</v>
      </c>
      <c r="F4630" s="235">
        <v>4.1392115313250988E-2</v>
      </c>
      <c r="G4630" s="235">
        <v>4.5387043870188548E-2</v>
      </c>
      <c r="H4630" s="235">
        <v>5.032633821501261E-2</v>
      </c>
      <c r="I4630" s="235">
        <v>5.5822598566912553E-2</v>
      </c>
      <c r="J4630" s="235">
        <v>6.1479156803894257E-2</v>
      </c>
      <c r="K4630" s="235">
        <v>6.7172617983053975E-2</v>
      </c>
      <c r="L4630" s="235">
        <v>7.2696607927876203E-2</v>
      </c>
      <c r="M4630" s="235">
        <v>7.7865512943644757E-2</v>
      </c>
      <c r="N4630" s="235">
        <v>8.2442898315347374E-2</v>
      </c>
      <c r="O4630" s="235">
        <v>8.814476463083977E-2</v>
      </c>
      <c r="P4630" s="235">
        <v>9.3105350285758601E-2</v>
      </c>
      <c r="Q4630" s="235">
        <v>9.6592800891578803E-2</v>
      </c>
      <c r="R4630" s="235">
        <v>9.8354215061540851E-2</v>
      </c>
      <c r="S4630" s="235">
        <v>9.8213335408464775E-2</v>
      </c>
      <c r="T4630" s="235">
        <v>9.6073448865056629E-2</v>
      </c>
      <c r="U4630" s="235">
        <v>9.2164006732041337E-2</v>
      </c>
      <c r="V4630" s="235">
        <v>8.6957036741757088E-2</v>
      </c>
      <c r="W4630" s="236">
        <f t="shared" si="187"/>
        <v>8.2044243810837761E-2</v>
      </c>
      <c r="X4630" s="236">
        <f t="shared" si="187"/>
        <v>7.7409007881472758E-2</v>
      </c>
      <c r="Y4630" s="236">
        <f t="shared" si="187"/>
        <v>7.3035647875669352E-2</v>
      </c>
      <c r="Z4630" s="236">
        <f t="shared" si="185"/>
        <v>6.8909368645912669E-2</v>
      </c>
    </row>
    <row r="4631" spans="1:26" x14ac:dyDescent="0.35">
      <c r="A4631" t="str">
        <f t="shared" si="186"/>
        <v>uga.sol.75_100</v>
      </c>
      <c r="B4631" t="s">
        <v>2366</v>
      </c>
      <c r="C4631" t="s">
        <v>105</v>
      </c>
      <c r="D4631" t="s">
        <v>2384</v>
      </c>
      <c r="E4631" s="235">
        <v>4.0253557115241409E-2</v>
      </c>
      <c r="F4631" s="235">
        <v>4.3899669737023833E-2</v>
      </c>
      <c r="G4631" s="235">
        <v>4.8043988161937203E-2</v>
      </c>
      <c r="H4631" s="235">
        <v>5.4522160111485307E-2</v>
      </c>
      <c r="I4631" s="235">
        <v>6.326745074759807E-2</v>
      </c>
      <c r="J4631" s="235">
        <v>7.4222021392047602E-2</v>
      </c>
      <c r="K4631" s="235">
        <v>8.7939920549912953E-2</v>
      </c>
      <c r="L4631" s="235">
        <v>0.1050067756663518</v>
      </c>
      <c r="M4631" s="235">
        <v>0.12615877564855521</v>
      </c>
      <c r="N4631" s="235">
        <v>0.15138465785928329</v>
      </c>
      <c r="O4631" s="235">
        <v>0.18258289664335911</v>
      </c>
      <c r="P4631" s="235">
        <v>0.21989905080166561</v>
      </c>
      <c r="Q4631" s="235">
        <v>0.26337547322478372</v>
      </c>
      <c r="R4631" s="235">
        <v>0.31272688917920421</v>
      </c>
      <c r="S4631" s="235">
        <v>0.3667640729766764</v>
      </c>
      <c r="T4631" s="235">
        <v>0.42368102711599048</v>
      </c>
      <c r="U4631" s="235">
        <v>0.48072619084369478</v>
      </c>
      <c r="V4631" s="235">
        <v>0.53561984149563124</v>
      </c>
      <c r="W4631" s="236">
        <f t="shared" si="187"/>
        <v>0.59678174409491502</v>
      </c>
      <c r="X4631" s="236">
        <f t="shared" si="187"/>
        <v>0.66492766416285487</v>
      </c>
      <c r="Y4631" s="236">
        <f t="shared" si="187"/>
        <v>0.74085509978125608</v>
      </c>
      <c r="Z4631" s="236">
        <f t="shared" si="185"/>
        <v>0.82545261455307106</v>
      </c>
    </row>
    <row r="4632" spans="1:26" x14ac:dyDescent="0.35">
      <c r="A4632" t="str">
        <f t="shared" si="186"/>
        <v>uga.wnd.75_100</v>
      </c>
      <c r="B4632" t="s">
        <v>2366</v>
      </c>
      <c r="C4632" t="s">
        <v>103</v>
      </c>
      <c r="D4632" t="s">
        <v>2384</v>
      </c>
      <c r="E4632" s="235">
        <v>3.7551211663784889E-2</v>
      </c>
      <c r="F4632" s="235">
        <v>4.1392115313250988E-2</v>
      </c>
      <c r="G4632" s="235">
        <v>4.5387043870188548E-2</v>
      </c>
      <c r="H4632" s="235">
        <v>5.1003622764839107E-2</v>
      </c>
      <c r="I4632" s="235">
        <v>5.7660063188623462E-2</v>
      </c>
      <c r="J4632" s="235">
        <v>6.4764454971205324E-2</v>
      </c>
      <c r="K4632" s="235">
        <v>7.2163240609990353E-2</v>
      </c>
      <c r="L4632" s="235">
        <v>7.956613022004691E-2</v>
      </c>
      <c r="M4632" s="235">
        <v>8.6647645134713902E-2</v>
      </c>
      <c r="N4632" s="235">
        <v>9.5127223241851522E-2</v>
      </c>
      <c r="O4632" s="235">
        <v>0.10288654175999561</v>
      </c>
      <c r="P4632" s="235">
        <v>0.1088680312691206</v>
      </c>
      <c r="Q4632" s="235">
        <v>0.1124926730265758</v>
      </c>
      <c r="R4632" s="235">
        <v>0.1131989539581178</v>
      </c>
      <c r="S4632" s="235">
        <v>0.1109354260286117</v>
      </c>
      <c r="T4632" s="235">
        <v>0.1059078881012309</v>
      </c>
      <c r="U4632" s="235">
        <v>9.8860268735056017E-2</v>
      </c>
      <c r="V4632" s="235">
        <v>9.0283649584462972E-2</v>
      </c>
      <c r="W4632" s="236">
        <f t="shared" si="187"/>
        <v>8.2451094727802349E-2</v>
      </c>
      <c r="X4632" s="236">
        <f t="shared" si="187"/>
        <v>7.5298052893321935E-2</v>
      </c>
      <c r="Y4632" s="236">
        <f t="shared" si="187"/>
        <v>6.8765572952588866E-2</v>
      </c>
      <c r="Z4632" s="236">
        <f t="shared" si="185"/>
        <v>6.2799818080252146E-2</v>
      </c>
    </row>
    <row r="4633" spans="1:26" x14ac:dyDescent="0.35">
      <c r="A4633" t="str">
        <f t="shared" si="186"/>
        <v>ukr.sol.0_0</v>
      </c>
      <c r="B4633" t="s">
        <v>1780</v>
      </c>
      <c r="C4633" t="s">
        <v>105</v>
      </c>
      <c r="D4633" t="s">
        <v>2380</v>
      </c>
      <c r="E4633" s="235">
        <v>2.118565312667238E-2</v>
      </c>
      <c r="F4633" s="235">
        <v>2.57416332374392E-2</v>
      </c>
      <c r="G4633" s="235">
        <v>3.1968580359848772E-2</v>
      </c>
      <c r="H4633" s="235">
        <v>4.0112976247230342E-2</v>
      </c>
      <c r="I4633" s="235">
        <v>5.070308928234777E-2</v>
      </c>
      <c r="J4633" s="235">
        <v>6.4246353723005634E-2</v>
      </c>
      <c r="K4633" s="235">
        <v>8.1423769025376153E-2</v>
      </c>
      <c r="L4633" s="235">
        <v>0.10306910613021041</v>
      </c>
      <c r="M4633" s="235">
        <v>0.1303635097239815</v>
      </c>
      <c r="N4633" s="235">
        <v>0.1646907048657518</v>
      </c>
      <c r="O4633" s="235">
        <v>0.20839390640052391</v>
      </c>
      <c r="P4633" s="235">
        <v>0.26187358502797048</v>
      </c>
      <c r="Q4633" s="235">
        <v>0.32513698358848592</v>
      </c>
      <c r="R4633" s="235">
        <v>0.39644187689993382</v>
      </c>
      <c r="S4633" s="235">
        <v>0.47133640836968332</v>
      </c>
      <c r="T4633" s="235">
        <v>0.54438819330218502</v>
      </c>
      <c r="U4633" s="235">
        <v>0.60996718883985279</v>
      </c>
      <c r="V4633" s="235">
        <v>0.66561026435430415</v>
      </c>
      <c r="W4633" s="236">
        <f t="shared" si="187"/>
        <v>0.7263292716719002</v>
      </c>
      <c r="X4633" s="236">
        <f t="shared" si="187"/>
        <v>0.79258725284112508</v>
      </c>
      <c r="Y4633" s="236">
        <f t="shared" si="187"/>
        <v>0.86488949002458981</v>
      </c>
      <c r="Z4633" s="236">
        <f t="shared" si="185"/>
        <v>0.94378735877163955</v>
      </c>
    </row>
    <row r="4634" spans="1:26" x14ac:dyDescent="0.35">
      <c r="A4634" t="str">
        <f t="shared" si="186"/>
        <v>ukr.wnd.0_0</v>
      </c>
      <c r="B4634" t="s">
        <v>1780</v>
      </c>
      <c r="C4634" t="s">
        <v>103</v>
      </c>
      <c r="D4634" t="s">
        <v>2380</v>
      </c>
      <c r="E4634" s="235">
        <v>8.3111866387740353E-3</v>
      </c>
      <c r="F4634" s="235">
        <v>1.1484189831775821E-2</v>
      </c>
      <c r="G4634" s="235">
        <v>1.5957608673815321E-2</v>
      </c>
      <c r="H4634" s="235">
        <v>2.2043432464653179E-2</v>
      </c>
      <c r="I4634" s="235">
        <v>2.9847120642722449E-2</v>
      </c>
      <c r="J4634" s="235">
        <v>3.9728045852095467E-2</v>
      </c>
      <c r="K4634" s="235">
        <v>5.1786160047168697E-2</v>
      </c>
      <c r="L4634" s="235">
        <v>6.5659534487421053E-2</v>
      </c>
      <c r="M4634" s="235">
        <v>8.0837326030878703E-2</v>
      </c>
      <c r="N4634" s="235">
        <v>9.642704583192209E-2</v>
      </c>
      <c r="O4634" s="235">
        <v>0.1106196319761123</v>
      </c>
      <c r="P4634" s="235">
        <v>0.12223304189951489</v>
      </c>
      <c r="Q4634" s="235">
        <v>0.12935468847085721</v>
      </c>
      <c r="R4634" s="235">
        <v>0.13045959188706241</v>
      </c>
      <c r="S4634" s="235">
        <v>0.12579746854677001</v>
      </c>
      <c r="T4634" s="235">
        <v>0.1156963622217133</v>
      </c>
      <c r="U4634" s="235">
        <v>0.10295445692803649</v>
      </c>
      <c r="V4634" s="235">
        <v>9.0162271224610929E-2</v>
      </c>
      <c r="W4634" s="236">
        <f t="shared" si="187"/>
        <v>7.8959526327864654E-2</v>
      </c>
      <c r="X4634" s="236">
        <f t="shared" si="187"/>
        <v>6.9148732759728188E-2</v>
      </c>
      <c r="Y4634" s="236">
        <f t="shared" si="187"/>
        <v>6.0556939290920091E-2</v>
      </c>
      <c r="Z4634" s="236">
        <f t="shared" si="185"/>
        <v>5.3032684041028497E-2</v>
      </c>
    </row>
    <row r="4635" spans="1:26" x14ac:dyDescent="0.35">
      <c r="A4635" t="str">
        <f t="shared" si="186"/>
        <v>ukr.sol.0_25</v>
      </c>
      <c r="B4635" t="s">
        <v>1780</v>
      </c>
      <c r="C4635" t="s">
        <v>105</v>
      </c>
      <c r="D4635" t="s">
        <v>2381</v>
      </c>
      <c r="E4635" s="235">
        <v>2.118565312667238E-2</v>
      </c>
      <c r="F4635" s="235">
        <v>2.57416332374392E-2</v>
      </c>
      <c r="G4635" s="235">
        <v>3.1968580359848772E-2</v>
      </c>
      <c r="H4635" s="235">
        <v>4.0112976247230342E-2</v>
      </c>
      <c r="I4635" s="235">
        <v>5.0928115066608451E-2</v>
      </c>
      <c r="J4635" s="235">
        <v>6.5225669283791116E-2</v>
      </c>
      <c r="K4635" s="235">
        <v>8.4091902872775015E-2</v>
      </c>
      <c r="L4635" s="235">
        <v>0.10888898900055451</v>
      </c>
      <c r="M4635" s="235">
        <v>0.14164309770793931</v>
      </c>
      <c r="N4635" s="235">
        <v>0.18465364785347921</v>
      </c>
      <c r="O4635" s="235">
        <v>0.24095470739891081</v>
      </c>
      <c r="P4635" s="235">
        <v>0.31115187722297621</v>
      </c>
      <c r="Q4635" s="235">
        <v>0.39352969180762398</v>
      </c>
      <c r="R4635" s="235">
        <v>0.48205926945726069</v>
      </c>
      <c r="S4635" s="235">
        <v>0.5669349098119999</v>
      </c>
      <c r="T4635" s="235">
        <v>0.64085131821115171</v>
      </c>
      <c r="U4635" s="235">
        <v>0.7019885472889551</v>
      </c>
      <c r="V4635" s="235">
        <v>0.75081811505280283</v>
      </c>
      <c r="W4635" s="236">
        <f t="shared" si="187"/>
        <v>0.8030442149925846</v>
      </c>
      <c r="X4635" s="236">
        <f t="shared" si="187"/>
        <v>0.85890310623060018</v>
      </c>
      <c r="Y4635" s="236">
        <f t="shared" si="187"/>
        <v>0.91864748181939859</v>
      </c>
      <c r="Z4635" s="236">
        <f t="shared" si="185"/>
        <v>0.98254761186827821</v>
      </c>
    </row>
    <row r="4636" spans="1:26" x14ac:dyDescent="0.35">
      <c r="A4636" t="str">
        <f t="shared" si="186"/>
        <v>ukr.wnd.0_25</v>
      </c>
      <c r="B4636" t="s">
        <v>1780</v>
      </c>
      <c r="C4636" t="s">
        <v>103</v>
      </c>
      <c r="D4636" t="s">
        <v>2381</v>
      </c>
      <c r="E4636" s="235">
        <v>8.3111866387740353E-3</v>
      </c>
      <c r="F4636" s="235">
        <v>1.1484189831775821E-2</v>
      </c>
      <c r="G4636" s="235">
        <v>1.5957608673815321E-2</v>
      </c>
      <c r="H4636" s="235">
        <v>2.2043432464653179E-2</v>
      </c>
      <c r="I4636" s="235">
        <v>2.9987439688466871E-2</v>
      </c>
      <c r="J4636" s="235">
        <v>4.035254826807632E-2</v>
      </c>
      <c r="K4636" s="235">
        <v>5.3327705902560571E-2</v>
      </c>
      <c r="L4636" s="235">
        <v>6.9073385154423364E-2</v>
      </c>
      <c r="M4636" s="235">
        <v>8.69261235817681E-2</v>
      </c>
      <c r="N4636" s="235">
        <v>0.1057781125697385</v>
      </c>
      <c r="O4636" s="235">
        <v>0.12358146355588839</v>
      </c>
      <c r="P4636" s="235">
        <v>0.1373505505460535</v>
      </c>
      <c r="Q4636" s="235">
        <v>0.14391118939792771</v>
      </c>
      <c r="R4636" s="235">
        <v>0.14082444546629641</v>
      </c>
      <c r="S4636" s="235">
        <v>0.12915395512523481</v>
      </c>
      <c r="T4636" s="235">
        <v>0.1124522096382435</v>
      </c>
      <c r="U4636" s="235">
        <v>9.5216961722224172E-2</v>
      </c>
      <c r="V4636" s="235">
        <v>8.0120926857182403E-2</v>
      </c>
      <c r="W4636" s="236">
        <f t="shared" si="187"/>
        <v>6.7418270908298231E-2</v>
      </c>
      <c r="X4636" s="236">
        <f t="shared" si="187"/>
        <v>5.6729539092410505E-2</v>
      </c>
      <c r="Y4636" s="236">
        <f t="shared" si="187"/>
        <v>4.7735436733682413E-2</v>
      </c>
      <c r="Z4636" s="236">
        <f t="shared" si="185"/>
        <v>4.0167291266786365E-2</v>
      </c>
    </row>
    <row r="4637" spans="1:26" x14ac:dyDescent="0.35">
      <c r="A4637" t="str">
        <f t="shared" si="186"/>
        <v>ukr.sol.25_50</v>
      </c>
      <c r="B4637" t="s">
        <v>1780</v>
      </c>
      <c r="C4637" t="s">
        <v>105</v>
      </c>
      <c r="D4637" t="s">
        <v>2382</v>
      </c>
      <c r="E4637" s="235">
        <v>2.118565312667238E-2</v>
      </c>
      <c r="F4637" s="235">
        <v>2.57416332374392E-2</v>
      </c>
      <c r="G4637" s="235">
        <v>3.1968580359848772E-2</v>
      </c>
      <c r="H4637" s="235">
        <v>4.2173299430885457E-2</v>
      </c>
      <c r="I4637" s="235">
        <v>5.7422013511500433E-2</v>
      </c>
      <c r="J4637" s="235">
        <v>7.8847670980554063E-2</v>
      </c>
      <c r="K4637" s="235">
        <v>0.1086429368958305</v>
      </c>
      <c r="L4637" s="235">
        <v>0.14955589267081951</v>
      </c>
      <c r="M4637" s="235">
        <v>0.2048572016849865</v>
      </c>
      <c r="N4637" s="235">
        <v>0.27745372068945989</v>
      </c>
      <c r="O4637" s="235">
        <v>0.36633467157332161</v>
      </c>
      <c r="P4637" s="235">
        <v>0.46431783528061948</v>
      </c>
      <c r="Q4637" s="235">
        <v>0.55843786689550856</v>
      </c>
      <c r="R4637" s="235">
        <v>0.6398277499675733</v>
      </c>
      <c r="S4637" s="235">
        <v>0.70661822176642453</v>
      </c>
      <c r="T4637" s="235">
        <v>0.75944920290184648</v>
      </c>
      <c r="U4637" s="235">
        <v>0.799863474988871</v>
      </c>
      <c r="V4637" s="235">
        <v>0.83002460556977808</v>
      </c>
      <c r="W4637" s="236">
        <f t="shared" si="187"/>
        <v>0.86132304748738697</v>
      </c>
      <c r="X4637" s="236">
        <f t="shared" si="187"/>
        <v>0.89380168630505941</v>
      </c>
      <c r="Y4637" s="236">
        <f t="shared" si="187"/>
        <v>0.92750502470847496</v>
      </c>
      <c r="Z4637" s="236">
        <f t="shared" si="185"/>
        <v>0.96247924348383407</v>
      </c>
    </row>
    <row r="4638" spans="1:26" x14ac:dyDescent="0.35">
      <c r="A4638" t="str">
        <f t="shared" si="186"/>
        <v>ukr.wnd.25_50</v>
      </c>
      <c r="B4638" t="s">
        <v>1780</v>
      </c>
      <c r="C4638" t="s">
        <v>103</v>
      </c>
      <c r="D4638" t="s">
        <v>2382</v>
      </c>
      <c r="E4638" s="235">
        <v>8.3111866387740353E-3</v>
      </c>
      <c r="F4638" s="235">
        <v>1.1484189831775821E-2</v>
      </c>
      <c r="G4638" s="235">
        <v>1.5957608673815321E-2</v>
      </c>
      <c r="H4638" s="235">
        <v>2.3200151759987481E-2</v>
      </c>
      <c r="I4638" s="235">
        <v>3.3804258276102013E-2</v>
      </c>
      <c r="J4638" s="235">
        <v>4.8363053273181328E-2</v>
      </c>
      <c r="K4638" s="235">
        <v>6.7432686859215316E-2</v>
      </c>
      <c r="L4638" s="235">
        <v>9.0768997729050768E-2</v>
      </c>
      <c r="M4638" s="235">
        <v>0.11633083315303321</v>
      </c>
      <c r="N4638" s="235">
        <v>0.14007560398959909</v>
      </c>
      <c r="O4638" s="235">
        <v>0.15592167747596961</v>
      </c>
      <c r="P4638" s="235">
        <v>0.15864928755286581</v>
      </c>
      <c r="Q4638" s="235">
        <v>0.14707161657649859</v>
      </c>
      <c r="R4638" s="235">
        <v>0.12685084228801069</v>
      </c>
      <c r="S4638" s="235">
        <v>0.1053305785479457</v>
      </c>
      <c r="T4638" s="235">
        <v>8.6648399705728185E-2</v>
      </c>
      <c r="U4638" s="235">
        <v>7.205964597064396E-2</v>
      </c>
      <c r="V4638" s="235">
        <v>6.1368808662381563E-2</v>
      </c>
      <c r="W4638" s="236">
        <f t="shared" si="187"/>
        <v>5.2264074100145663E-2</v>
      </c>
      <c r="X4638" s="236">
        <f t="shared" si="187"/>
        <v>4.4510126578681947E-2</v>
      </c>
      <c r="Y4638" s="236">
        <f t="shared" si="187"/>
        <v>3.79065620535841E-2</v>
      </c>
      <c r="Z4638" s="236">
        <f t="shared" si="185"/>
        <v>3.2282708614233116E-2</v>
      </c>
    </row>
    <row r="4639" spans="1:26" x14ac:dyDescent="0.35">
      <c r="A4639" t="str">
        <f t="shared" si="186"/>
        <v>ukr.sol.50_75</v>
      </c>
      <c r="B4639" t="s">
        <v>1780</v>
      </c>
      <c r="C4639" t="s">
        <v>105</v>
      </c>
      <c r="D4639" t="s">
        <v>2383</v>
      </c>
      <c r="E4639" s="235">
        <v>2.118565312667238E-2</v>
      </c>
      <c r="F4639" s="235">
        <v>2.57416332374392E-2</v>
      </c>
      <c r="G4639" s="235">
        <v>3.1968580359848772E-2</v>
      </c>
      <c r="H4639" s="235">
        <v>4.4147633306941422E-2</v>
      </c>
      <c r="I4639" s="235">
        <v>6.3855872774942243E-2</v>
      </c>
      <c r="J4639" s="235">
        <v>9.2644777714467261E-2</v>
      </c>
      <c r="K4639" s="235">
        <v>0.13382747147505081</v>
      </c>
      <c r="L4639" s="235">
        <v>0.19096389393457969</v>
      </c>
      <c r="M4639" s="235">
        <v>0.26743662741125779</v>
      </c>
      <c r="N4639" s="235">
        <v>0.36200577488641839</v>
      </c>
      <c r="O4639" s="235">
        <v>0.46551309367187071</v>
      </c>
      <c r="P4639" s="235">
        <v>0.56279725529395319</v>
      </c>
      <c r="Q4639" s="235">
        <v>0.6458231055328304</v>
      </c>
      <c r="R4639" s="235">
        <v>0.71411682454488323</v>
      </c>
      <c r="S4639" s="235">
        <v>0.76780185016996561</v>
      </c>
      <c r="T4639" s="235">
        <v>0.80828823239192527</v>
      </c>
      <c r="U4639" s="235">
        <v>0.83818635910825767</v>
      </c>
      <c r="V4639" s="235">
        <v>0.86001243423701768</v>
      </c>
      <c r="W4639" s="236">
        <f t="shared" si="187"/>
        <v>0.88240685261110696</v>
      </c>
      <c r="X4639" s="236">
        <f t="shared" si="187"/>
        <v>0.9053844136868</v>
      </c>
      <c r="Y4639" s="236">
        <f t="shared" si="187"/>
        <v>0.9289603022929569</v>
      </c>
      <c r="Z4639" s="236">
        <f t="shared" si="185"/>
        <v>0.95315009866598877</v>
      </c>
    </row>
    <row r="4640" spans="1:26" x14ac:dyDescent="0.35">
      <c r="A4640" t="str">
        <f t="shared" si="186"/>
        <v>ukr.wnd.50_75</v>
      </c>
      <c r="B4640" t="s">
        <v>1780</v>
      </c>
      <c r="C4640" t="s">
        <v>103</v>
      </c>
      <c r="D4640" t="s">
        <v>2383</v>
      </c>
      <c r="E4640" s="235">
        <v>8.3111866387740353E-3</v>
      </c>
      <c r="F4640" s="235">
        <v>1.1484189831775821E-2</v>
      </c>
      <c r="G4640" s="235">
        <v>1.5957608673815321E-2</v>
      </c>
      <c r="H4640" s="235">
        <v>2.4165855842386189E-2</v>
      </c>
      <c r="I4640" s="235">
        <v>3.7114576855492028E-2</v>
      </c>
      <c r="J4640" s="235">
        <v>5.5855781950435841E-2</v>
      </c>
      <c r="K4640" s="235">
        <v>8.103963685192736E-2</v>
      </c>
      <c r="L4640" s="235">
        <v>0.1115597101855471</v>
      </c>
      <c r="M4640" s="235">
        <v>0.14260845957293289</v>
      </c>
      <c r="N4640" s="235">
        <v>0.16579778317407121</v>
      </c>
      <c r="O4640" s="235">
        <v>0.17270426096927949</v>
      </c>
      <c r="P4640" s="235">
        <v>0.16058662646143509</v>
      </c>
      <c r="Q4640" s="235">
        <v>0.1375307714359324</v>
      </c>
      <c r="R4640" s="235">
        <v>0.112610516488101</v>
      </c>
      <c r="S4640" s="235">
        <v>9.1191140989294331E-2</v>
      </c>
      <c r="T4640" s="235">
        <v>7.4885588085916166E-2</v>
      </c>
      <c r="U4640" s="235">
        <v>6.3042106102795425E-2</v>
      </c>
      <c r="V4640" s="235">
        <v>5.4647009619739673E-2</v>
      </c>
      <c r="W4640" s="236">
        <f t="shared" si="187"/>
        <v>4.7369858733947043E-2</v>
      </c>
      <c r="X4640" s="236">
        <f t="shared" si="187"/>
        <v>4.1061780545509539E-2</v>
      </c>
      <c r="Y4640" s="236">
        <f t="shared" si="187"/>
        <v>3.559372703721584E-2</v>
      </c>
      <c r="Z4640" s="236">
        <f t="shared" si="185"/>
        <v>3.0853835064353484E-2</v>
      </c>
    </row>
    <row r="4641" spans="1:26" x14ac:dyDescent="0.35">
      <c r="A4641" t="str">
        <f t="shared" si="186"/>
        <v>ukr.sol.75_100</v>
      </c>
      <c r="B4641" t="s">
        <v>1780</v>
      </c>
      <c r="C4641" t="s">
        <v>105</v>
      </c>
      <c r="D4641" t="s">
        <v>2384</v>
      </c>
      <c r="E4641" s="235">
        <v>2.118565312667238E-2</v>
      </c>
      <c r="F4641" s="235">
        <v>2.57416332374392E-2</v>
      </c>
      <c r="G4641" s="235">
        <v>3.1968580359848772E-2</v>
      </c>
      <c r="H4641" s="235">
        <v>4.5886673158994903E-2</v>
      </c>
      <c r="I4641" s="235">
        <v>6.9618422472925073E-2</v>
      </c>
      <c r="J4641" s="235">
        <v>0.1050948360842049</v>
      </c>
      <c r="K4641" s="235">
        <v>0.15633918220770951</v>
      </c>
      <c r="L4641" s="235">
        <v>0.22681537959350981</v>
      </c>
      <c r="M4641" s="235">
        <v>0.3180141837099677</v>
      </c>
      <c r="N4641" s="235">
        <v>0.42325313810074661</v>
      </c>
      <c r="O4641" s="235">
        <v>0.5265038140993159</v>
      </c>
      <c r="P4641" s="235">
        <v>0.61627372228546884</v>
      </c>
      <c r="Q4641" s="235">
        <v>0.69123471533764747</v>
      </c>
      <c r="R4641" s="235">
        <v>0.75135686301017557</v>
      </c>
      <c r="S4641" s="235">
        <v>0.79719183612717526</v>
      </c>
      <c r="T4641" s="235">
        <v>0.83116616402833343</v>
      </c>
      <c r="U4641" s="235">
        <v>0.85578930415222476</v>
      </c>
      <c r="V4641" s="235">
        <v>0.87359015605045942</v>
      </c>
      <c r="W4641" s="236">
        <f t="shared" si="187"/>
        <v>0.89176127470333277</v>
      </c>
      <c r="X4641" s="236">
        <f t="shared" si="187"/>
        <v>0.91031036184727709</v>
      </c>
      <c r="Y4641" s="236">
        <f t="shared" si="187"/>
        <v>0.92924527941875157</v>
      </c>
      <c r="Z4641" s="236">
        <f t="shared" si="185"/>
        <v>0.94857405288648433</v>
      </c>
    </row>
    <row r="4642" spans="1:26" x14ac:dyDescent="0.35">
      <c r="A4642" t="str">
        <f t="shared" si="186"/>
        <v>ukr.wnd.75_100</v>
      </c>
      <c r="B4642" t="s">
        <v>1780</v>
      </c>
      <c r="C4642" t="s">
        <v>103</v>
      </c>
      <c r="D4642" t="s">
        <v>2384</v>
      </c>
      <c r="E4642" s="235">
        <v>8.3111866387740353E-3</v>
      </c>
      <c r="F4642" s="235">
        <v>1.1484189831775821E-2</v>
      </c>
      <c r="G4642" s="235">
        <v>1.5957608673815321E-2</v>
      </c>
      <c r="H4642" s="235">
        <v>2.4892357567498271E-2</v>
      </c>
      <c r="I4642" s="235">
        <v>3.980521718783691E-2</v>
      </c>
      <c r="J4642" s="235">
        <v>6.2055454051022307E-2</v>
      </c>
      <c r="K4642" s="235">
        <v>9.2310668404267646E-2</v>
      </c>
      <c r="L4642" s="235">
        <v>0.12813970059269941</v>
      </c>
      <c r="M4642" s="235">
        <v>0.1614759356209293</v>
      </c>
      <c r="N4642" s="235">
        <v>0.18061394170074749</v>
      </c>
      <c r="O4642" s="235">
        <v>0.177021107731273</v>
      </c>
      <c r="P4642" s="235">
        <v>0.15591873402634809</v>
      </c>
      <c r="Q4642" s="235">
        <v>0.12886314839993859</v>
      </c>
      <c r="R4642" s="235">
        <v>0.10373398061108589</v>
      </c>
      <c r="S4642" s="235">
        <v>8.3874352663410992E-2</v>
      </c>
      <c r="T4642" s="235">
        <v>6.9238487664330217E-2</v>
      </c>
      <c r="U4642" s="235">
        <v>5.8901054207786567E-2</v>
      </c>
      <c r="V4642" s="235">
        <v>5.1668732574424232E-2</v>
      </c>
      <c r="W4642" s="236">
        <f t="shared" si="187"/>
        <v>4.5324450669924445E-2</v>
      </c>
      <c r="X4642" s="236">
        <f t="shared" si="187"/>
        <v>3.9759168188833911E-2</v>
      </c>
      <c r="Y4642" s="236">
        <f t="shared" si="187"/>
        <v>3.4877233627829372E-2</v>
      </c>
      <c r="Z4642" s="236">
        <f t="shared" si="185"/>
        <v>3.0594740306257605E-2</v>
      </c>
    </row>
    <row r="4643" spans="1:26" x14ac:dyDescent="0.35">
      <c r="A4643" t="str">
        <f t="shared" si="186"/>
        <v>are.sol.0_0</v>
      </c>
      <c r="B4643" t="s">
        <v>489</v>
      </c>
      <c r="C4643" t="s">
        <v>105</v>
      </c>
      <c r="D4643" t="s">
        <v>2380</v>
      </c>
      <c r="E4643" s="235">
        <v>2.158738036861272E-2</v>
      </c>
      <c r="F4643" s="235">
        <v>2.303954095414823E-2</v>
      </c>
      <c r="G4643" s="235">
        <v>2.487316975359654E-2</v>
      </c>
      <c r="H4643" s="235">
        <v>2.692058734259957E-2</v>
      </c>
      <c r="I4643" s="235">
        <v>2.923992532293495E-2</v>
      </c>
      <c r="J4643" s="235">
        <v>3.1834181629549832E-2</v>
      </c>
      <c r="K4643" s="235">
        <v>3.4754652170643108E-2</v>
      </c>
      <c r="L4643" s="235">
        <v>3.7857598613163707E-2</v>
      </c>
      <c r="M4643" s="235">
        <v>4.1172957993915522E-2</v>
      </c>
      <c r="N4643" s="235">
        <v>4.464682492122498E-2</v>
      </c>
      <c r="O4643" s="235">
        <v>4.8237701553728529E-2</v>
      </c>
      <c r="P4643" s="235">
        <v>5.1841034329779857E-2</v>
      </c>
      <c r="Q4643" s="235">
        <v>5.5412862685987913E-2</v>
      </c>
      <c r="R4643" s="235">
        <v>5.8855174750967312E-2</v>
      </c>
      <c r="S4643" s="235">
        <v>6.2117350200721309E-2</v>
      </c>
      <c r="T4643" s="235">
        <v>6.51271913565004E-2</v>
      </c>
      <c r="U4643" s="235">
        <v>6.7859282768926665E-2</v>
      </c>
      <c r="V4643" s="235">
        <v>7.0315334119046183E-2</v>
      </c>
      <c r="W4643" s="236">
        <f t="shared" si="187"/>
        <v>7.2860278071449236E-2</v>
      </c>
      <c r="X4643" s="236">
        <f t="shared" si="187"/>
        <v>7.5497331942720167E-2</v>
      </c>
      <c r="Y4643" s="236">
        <f t="shared" si="187"/>
        <v>7.8229829494746272E-2</v>
      </c>
      <c r="Z4643" s="236">
        <f t="shared" si="185"/>
        <v>8.1061225149257551E-2</v>
      </c>
    </row>
    <row r="4644" spans="1:26" x14ac:dyDescent="0.35">
      <c r="A4644" t="str">
        <f t="shared" si="186"/>
        <v>are.wnd.0_0</v>
      </c>
      <c r="B4644" t="s">
        <v>489</v>
      </c>
      <c r="C4644" t="s">
        <v>103</v>
      </c>
      <c r="D4644" t="s">
        <v>2380</v>
      </c>
      <c r="E4644" s="235">
        <v>1.754924100189422E-5</v>
      </c>
      <c r="F4644" s="235">
        <v>1.8404266532557999E-5</v>
      </c>
      <c r="G4644" s="235">
        <v>1.944013717753187E-5</v>
      </c>
      <c r="H4644" s="235">
        <v>2.0504978003958179E-5</v>
      </c>
      <c r="I4644" s="235">
        <v>2.164302769417647E-5</v>
      </c>
      <c r="J4644" s="235">
        <v>2.2863172040286932E-5</v>
      </c>
      <c r="K4644" s="235">
        <v>2.42017668236787E-5</v>
      </c>
      <c r="L4644" s="235">
        <v>2.5584217271551669E-5</v>
      </c>
      <c r="M4644" s="235">
        <v>2.7056215570784459E-5</v>
      </c>
      <c r="N4644" s="235">
        <v>2.861867639877999E-5</v>
      </c>
      <c r="O4644" s="235">
        <v>3.0282177889595258E-5</v>
      </c>
      <c r="P4644" s="235">
        <v>3.203465891664151E-5</v>
      </c>
      <c r="Q4644" s="235">
        <v>3.3917595762460849E-5</v>
      </c>
      <c r="R4644" s="235">
        <v>3.592504416338346E-5</v>
      </c>
      <c r="S4644" s="235">
        <v>3.8074797493909E-5</v>
      </c>
      <c r="T4644" s="235">
        <v>4.038294712402963E-5</v>
      </c>
      <c r="U4644" s="235">
        <v>4.2866220362509923E-5</v>
      </c>
      <c r="V4644" s="235">
        <v>4.5582845414721903E-5</v>
      </c>
      <c r="W4644" s="236">
        <f t="shared" si="187"/>
        <v>4.847163520671953E-5</v>
      </c>
      <c r="X4644" s="236">
        <f t="shared" si="187"/>
        <v>5.1543500591879985E-5</v>
      </c>
      <c r="Y4644" s="236">
        <f t="shared" si="187"/>
        <v>5.4810043893399215E-5</v>
      </c>
      <c r="Z4644" s="236">
        <f t="shared" si="185"/>
        <v>5.8283602725842263E-5</v>
      </c>
    </row>
    <row r="4645" spans="1:26" x14ac:dyDescent="0.35">
      <c r="A4645" t="str">
        <f t="shared" si="186"/>
        <v>are.sol.0_25</v>
      </c>
      <c r="B4645" t="s">
        <v>489</v>
      </c>
      <c r="C4645" t="s">
        <v>105</v>
      </c>
      <c r="D4645" t="s">
        <v>2381</v>
      </c>
      <c r="E4645" s="235">
        <v>2.158738036861272E-2</v>
      </c>
      <c r="F4645" s="235">
        <v>2.303954095414823E-2</v>
      </c>
      <c r="G4645" s="235">
        <v>2.487316975359654E-2</v>
      </c>
      <c r="H4645" s="235">
        <v>2.692058734259957E-2</v>
      </c>
      <c r="I4645" s="235">
        <v>2.933562975165056E-2</v>
      </c>
      <c r="J4645" s="235">
        <v>3.2202159664006122E-2</v>
      </c>
      <c r="K4645" s="235">
        <v>3.5636843966916742E-2</v>
      </c>
      <c r="L4645" s="235">
        <v>3.9565588736762788E-2</v>
      </c>
      <c r="M4645" s="235">
        <v>4.4101131641801787E-2</v>
      </c>
      <c r="N4645" s="235">
        <v>4.9266364443035053E-2</v>
      </c>
      <c r="O4645" s="235">
        <v>5.5104084581957181E-2</v>
      </c>
      <c r="P4645" s="235">
        <v>6.1569377374233278E-2</v>
      </c>
      <c r="Q4645" s="235">
        <v>6.867582463222581E-2</v>
      </c>
      <c r="R4645" s="235">
        <v>7.6375746501940178E-2</v>
      </c>
      <c r="S4645" s="235">
        <v>8.4677555609926847E-2</v>
      </c>
      <c r="T4645" s="235">
        <v>9.3541102524506772E-2</v>
      </c>
      <c r="U4645" s="235">
        <v>0.1023339341980618</v>
      </c>
      <c r="V4645" s="235">
        <v>0.1106174089921222</v>
      </c>
      <c r="W4645" s="236">
        <f t="shared" si="187"/>
        <v>0.11957139406414212</v>
      </c>
      <c r="X4645" s="236">
        <f t="shared" si="187"/>
        <v>0.12925016422560184</v>
      </c>
      <c r="Y4645" s="236">
        <f t="shared" si="187"/>
        <v>0.13971238759149698</v>
      </c>
      <c r="Z4645" s="236">
        <f t="shared" si="185"/>
        <v>0.15102148119863087</v>
      </c>
    </row>
    <row r="4646" spans="1:26" x14ac:dyDescent="0.35">
      <c r="A4646" t="str">
        <f t="shared" si="186"/>
        <v>are.wnd.0_25</v>
      </c>
      <c r="B4646" t="s">
        <v>489</v>
      </c>
      <c r="C4646" t="s">
        <v>103</v>
      </c>
      <c r="D4646" t="s">
        <v>2381</v>
      </c>
      <c r="E4646" s="235">
        <v>1.754924100189422E-5</v>
      </c>
      <c r="F4646" s="235">
        <v>1.8404266532557999E-5</v>
      </c>
      <c r="G4646" s="235">
        <v>1.944013717753187E-5</v>
      </c>
      <c r="H4646" s="235">
        <v>2.0504978003958179E-5</v>
      </c>
      <c r="I4646" s="235">
        <v>2.1676817391278141E-5</v>
      </c>
      <c r="J4646" s="235">
        <v>2.2982628873361759E-5</v>
      </c>
      <c r="K4646" s="235">
        <v>2.4476426402152459E-5</v>
      </c>
      <c r="L4646" s="235">
        <v>2.6098096602971011E-5</v>
      </c>
      <c r="M4646" s="235">
        <v>2.790142982653643E-5</v>
      </c>
      <c r="N4646" s="235">
        <v>2.9911239096309139E-5</v>
      </c>
      <c r="O4646" s="235">
        <v>3.2160839823861987E-5</v>
      </c>
      <c r="P4646" s="235">
        <v>3.466231905382639E-5</v>
      </c>
      <c r="Q4646" s="235">
        <v>3.7487690069441363E-5</v>
      </c>
      <c r="R4646" s="235">
        <v>4.0667669128484163E-5</v>
      </c>
      <c r="S4646" s="235">
        <v>4.4269427287489027E-5</v>
      </c>
      <c r="T4646" s="235">
        <v>4.8367026169099202E-5</v>
      </c>
      <c r="U4646" s="235">
        <v>5.2951308163292798E-5</v>
      </c>
      <c r="V4646" s="235">
        <v>5.8099549278281469E-5</v>
      </c>
      <c r="W4646" s="236">
        <f t="shared" si="187"/>
        <v>6.3748333014357504E-5</v>
      </c>
      <c r="X4646" s="236">
        <f t="shared" si="187"/>
        <v>6.9946325102190676E-5</v>
      </c>
      <c r="Y4646" s="236">
        <f t="shared" si="187"/>
        <v>7.6746922844232726E-5</v>
      </c>
      <c r="Z4646" s="236">
        <f t="shared" si="185"/>
        <v>8.4208715146267743E-5</v>
      </c>
    </row>
    <row r="4647" spans="1:26" x14ac:dyDescent="0.35">
      <c r="A4647" t="str">
        <f t="shared" si="186"/>
        <v>are.sol.25_50</v>
      </c>
      <c r="B4647" t="s">
        <v>489</v>
      </c>
      <c r="C4647" t="s">
        <v>105</v>
      </c>
      <c r="D4647" t="s">
        <v>2382</v>
      </c>
      <c r="E4647" s="235">
        <v>2.158738036861272E-2</v>
      </c>
      <c r="F4647" s="235">
        <v>2.303954095414823E-2</v>
      </c>
      <c r="G4647" s="235">
        <v>2.487316975359654E-2</v>
      </c>
      <c r="H4647" s="235">
        <v>2.8052145791860258E-2</v>
      </c>
      <c r="I4647" s="235">
        <v>3.2479686358169287E-2</v>
      </c>
      <c r="J4647" s="235">
        <v>3.7993863031718297E-2</v>
      </c>
      <c r="K4647" s="235">
        <v>4.4848678606975473E-2</v>
      </c>
      <c r="L4647" s="235">
        <v>5.3050745529069181E-2</v>
      </c>
      <c r="M4647" s="235">
        <v>6.281079087356084E-2</v>
      </c>
      <c r="N4647" s="235">
        <v>7.4203865720778056E-2</v>
      </c>
      <c r="O4647" s="235">
        <v>8.7332440922873497E-2</v>
      </c>
      <c r="P4647" s="235">
        <v>0.1021793356527449</v>
      </c>
      <c r="Q4647" s="235">
        <v>0.1188146602681228</v>
      </c>
      <c r="R4647" s="235">
        <v>0.1371066080812347</v>
      </c>
      <c r="S4647" s="235">
        <v>0.1567848191842901</v>
      </c>
      <c r="T4647" s="235">
        <v>0.17710269742557769</v>
      </c>
      <c r="U4647" s="235">
        <v>0.19568808753093991</v>
      </c>
      <c r="V4647" s="235">
        <v>0.21018542207193969</v>
      </c>
      <c r="W4647" s="236">
        <f t="shared" si="187"/>
        <v>0.22575677553481399</v>
      </c>
      <c r="X4647" s="236">
        <f t="shared" si="187"/>
        <v>0.24248171541807656</v>
      </c>
      <c r="Y4647" s="236">
        <f t="shared" si="187"/>
        <v>0.26044570388996324</v>
      </c>
      <c r="Z4647" s="236">
        <f t="shared" si="185"/>
        <v>0.27974053448848901</v>
      </c>
    </row>
    <row r="4648" spans="1:26" x14ac:dyDescent="0.35">
      <c r="A4648" t="str">
        <f t="shared" si="186"/>
        <v>are.wnd.25_50</v>
      </c>
      <c r="B4648" t="s">
        <v>489</v>
      </c>
      <c r="C4648" t="s">
        <v>103</v>
      </c>
      <c r="D4648" t="s">
        <v>2382</v>
      </c>
      <c r="E4648" s="235">
        <v>1.754924100189422E-5</v>
      </c>
      <c r="F4648" s="235">
        <v>1.8404266532557999E-5</v>
      </c>
      <c r="G4648" s="235">
        <v>1.944013717753187E-5</v>
      </c>
      <c r="H4648" s="235">
        <v>2.0958357685169249E-5</v>
      </c>
      <c r="I4648" s="235">
        <v>2.2892338801163509E-5</v>
      </c>
      <c r="J4648" s="235">
        <v>2.5112890106636251E-5</v>
      </c>
      <c r="K4648" s="235">
        <v>2.7697025450189102E-5</v>
      </c>
      <c r="L4648" s="235">
        <v>3.0601220159238632E-5</v>
      </c>
      <c r="M4648" s="235">
        <v>3.3923806653343372E-5</v>
      </c>
      <c r="N4648" s="235">
        <v>3.7725305797883322E-5</v>
      </c>
      <c r="O4648" s="235">
        <v>4.2088352160624928E-5</v>
      </c>
      <c r="P4648" s="235">
        <v>4.7070765020406373E-5</v>
      </c>
      <c r="Q4648" s="235">
        <v>5.2809379512632362E-5</v>
      </c>
      <c r="R4648" s="235">
        <v>5.9406919449967592E-5</v>
      </c>
      <c r="S4648" s="235">
        <v>6.7032222285825141E-5</v>
      </c>
      <c r="T4648" s="235">
        <v>7.5883040053455932E-5</v>
      </c>
      <c r="U4648" s="235">
        <v>8.602611755544222E-5</v>
      </c>
      <c r="V4648" s="235">
        <v>9.776749472431776E-5</v>
      </c>
      <c r="W4648" s="236">
        <f t="shared" si="187"/>
        <v>1.1111140774787655E-4</v>
      </c>
      <c r="X4648" s="236">
        <f t="shared" si="187"/>
        <v>1.2627658064193106E-4</v>
      </c>
      <c r="Y4648" s="236">
        <f t="shared" si="187"/>
        <v>1.4351159023023771E-4</v>
      </c>
      <c r="Z4648" s="236">
        <f t="shared" si="185"/>
        <v>1.6309894064056363E-4</v>
      </c>
    </row>
    <row r="4649" spans="1:26" x14ac:dyDescent="0.35">
      <c r="A4649" t="str">
        <f t="shared" si="186"/>
        <v>are.sol.50_75</v>
      </c>
      <c r="B4649" t="s">
        <v>489</v>
      </c>
      <c r="C4649" t="s">
        <v>105</v>
      </c>
      <c r="D4649" t="s">
        <v>2383</v>
      </c>
      <c r="E4649" s="235">
        <v>2.158738036861272E-2</v>
      </c>
      <c r="F4649" s="235">
        <v>2.303954095414823E-2</v>
      </c>
      <c r="G4649" s="235">
        <v>2.487316975359654E-2</v>
      </c>
      <c r="H4649" s="235">
        <v>2.948700789514884E-2</v>
      </c>
      <c r="I4649" s="235">
        <v>3.6695169140216859E-2</v>
      </c>
      <c r="J4649" s="235">
        <v>4.618165621060058E-2</v>
      </c>
      <c r="K4649" s="235">
        <v>5.8526888518694482E-2</v>
      </c>
      <c r="L4649" s="235">
        <v>7.3988763403979932E-2</v>
      </c>
      <c r="M4649" s="235">
        <v>9.3086438887616155E-2</v>
      </c>
      <c r="N4649" s="235">
        <v>0.116184478941447</v>
      </c>
      <c r="O4649" s="235">
        <v>0.14369410007970379</v>
      </c>
      <c r="P4649" s="235">
        <v>0.17556731026056399</v>
      </c>
      <c r="Q4649" s="235">
        <v>0.2110799670699218</v>
      </c>
      <c r="R4649" s="235">
        <v>0.24834182647208419</v>
      </c>
      <c r="S4649" s="235">
        <v>0.28418270754327468</v>
      </c>
      <c r="T4649" s="235">
        <v>0.31395161233334701</v>
      </c>
      <c r="U4649" s="235">
        <v>0.33169594837221678</v>
      </c>
      <c r="V4649" s="235">
        <v>0.333977564445604</v>
      </c>
      <c r="W4649" s="236">
        <f t="shared" si="187"/>
        <v>0.33627487492807845</v>
      </c>
      <c r="X4649" s="236">
        <f t="shared" si="187"/>
        <v>0.33858798777578558</v>
      </c>
      <c r="Y4649" s="236">
        <f t="shared" si="187"/>
        <v>0.34091701168746197</v>
      </c>
      <c r="Z4649" s="236">
        <f t="shared" si="185"/>
        <v>0.3432620561095433</v>
      </c>
    </row>
    <row r="4650" spans="1:26" x14ac:dyDescent="0.35">
      <c r="A4650" t="str">
        <f t="shared" si="186"/>
        <v>are.wnd.50_75</v>
      </c>
      <c r="B4650" t="s">
        <v>489</v>
      </c>
      <c r="C4650" t="s">
        <v>103</v>
      </c>
      <c r="D4650" t="s">
        <v>2383</v>
      </c>
      <c r="E4650" s="235">
        <v>1.754924100189422E-5</v>
      </c>
      <c r="F4650" s="235">
        <v>1.8404266532557999E-5</v>
      </c>
      <c r="G4650" s="235">
        <v>1.944013717753187E-5</v>
      </c>
      <c r="H4650" s="235">
        <v>2.1652126212803201E-5</v>
      </c>
      <c r="I4650" s="235">
        <v>2.48102025651699E-5</v>
      </c>
      <c r="J4650" s="235">
        <v>2.8580479088021131E-5</v>
      </c>
      <c r="K4650" s="235">
        <v>3.3120348027479287E-5</v>
      </c>
      <c r="L4650" s="235">
        <v>3.8441149180021567E-5</v>
      </c>
      <c r="M4650" s="235">
        <v>4.473889915818859E-5</v>
      </c>
      <c r="N4650" s="235">
        <v>5.2154702190985597E-5</v>
      </c>
      <c r="O4650" s="235">
        <v>6.0851828738672018E-5</v>
      </c>
      <c r="P4650" s="235">
        <v>7.092855261119874E-5</v>
      </c>
      <c r="Q4650" s="235">
        <v>8.2580670949228263E-5</v>
      </c>
      <c r="R4650" s="235">
        <v>9.5958550044052858E-5</v>
      </c>
      <c r="S4650" s="235">
        <v>1.113368706778081E-4</v>
      </c>
      <c r="T4650" s="235">
        <v>1.2916756145692611E-4</v>
      </c>
      <c r="U4650" s="235">
        <v>1.500464434213379E-4</v>
      </c>
      <c r="V4650" s="235">
        <v>1.756334705712348E-4</v>
      </c>
      <c r="W4650" s="236">
        <f t="shared" si="187"/>
        <v>2.0558378646987692E-4</v>
      </c>
      <c r="X4650" s="236">
        <f t="shared" si="187"/>
        <v>2.4064145132376635E-4</v>
      </c>
      <c r="Y4650" s="236">
        <f t="shared" si="187"/>
        <v>2.8167740797834564E-4</v>
      </c>
      <c r="Z4650" s="236">
        <f t="shared" si="185"/>
        <v>3.2971111888221619E-4</v>
      </c>
    </row>
    <row r="4651" spans="1:26" x14ac:dyDescent="0.35">
      <c r="A4651" t="str">
        <f t="shared" si="186"/>
        <v>are.sol.75_100</v>
      </c>
      <c r="B4651" t="s">
        <v>489</v>
      </c>
      <c r="C4651" t="s">
        <v>105</v>
      </c>
      <c r="D4651" t="s">
        <v>2384</v>
      </c>
      <c r="E4651" s="235">
        <v>2.158738036861272E-2</v>
      </c>
      <c r="F4651" s="235">
        <v>2.303954095414823E-2</v>
      </c>
      <c r="G4651" s="235">
        <v>2.487316975359654E-2</v>
      </c>
      <c r="H4651" s="235">
        <v>3.1138425547921691E-2</v>
      </c>
      <c r="I4651" s="235">
        <v>4.182589143750598E-2</v>
      </c>
      <c r="J4651" s="235">
        <v>5.6686787129447518E-2</v>
      </c>
      <c r="K4651" s="235">
        <v>7.6955527138934124E-2</v>
      </c>
      <c r="L4651" s="235">
        <v>0.1035268488580908</v>
      </c>
      <c r="M4651" s="235">
        <v>0.13767156293828511</v>
      </c>
      <c r="N4651" s="235">
        <v>0.1802488063380287</v>
      </c>
      <c r="O4651" s="235">
        <v>0.2311934577938215</v>
      </c>
      <c r="P4651" s="235">
        <v>0.28783861692229268</v>
      </c>
      <c r="Q4651" s="235">
        <v>0.34514742924755748</v>
      </c>
      <c r="R4651" s="235">
        <v>0.39569531158207782</v>
      </c>
      <c r="S4651" s="235">
        <v>0.43160651342161449</v>
      </c>
      <c r="T4651" s="235">
        <v>0.44620919810764592</v>
      </c>
      <c r="U4651" s="235">
        <v>0.43443207162460662</v>
      </c>
      <c r="V4651" s="235">
        <v>0.39246571335449498</v>
      </c>
      <c r="W4651" s="236">
        <f t="shared" si="187"/>
        <v>0.35455332655999117</v>
      </c>
      <c r="X4651" s="236">
        <f t="shared" si="187"/>
        <v>0.32030329554217601</v>
      </c>
      <c r="Y4651" s="236">
        <f t="shared" si="187"/>
        <v>0.28936183487709966</v>
      </c>
      <c r="Z4651" s="236">
        <f t="shared" si="185"/>
        <v>0.26140933499204877</v>
      </c>
    </row>
    <row r="4652" spans="1:26" x14ac:dyDescent="0.35">
      <c r="A4652" t="str">
        <f t="shared" si="186"/>
        <v>are.wnd.75_100</v>
      </c>
      <c r="B4652" t="s">
        <v>489</v>
      </c>
      <c r="C4652" t="s">
        <v>103</v>
      </c>
      <c r="D4652" t="s">
        <v>2384</v>
      </c>
      <c r="E4652" s="235">
        <v>1.754924100189422E-5</v>
      </c>
      <c r="F4652" s="235">
        <v>1.8404266532557999E-5</v>
      </c>
      <c r="G4652" s="235">
        <v>1.944013717753187E-5</v>
      </c>
      <c r="H4652" s="235">
        <v>2.263819525369955E-5</v>
      </c>
      <c r="I4652" s="235">
        <v>2.7634575253616409E-5</v>
      </c>
      <c r="J4652" s="235">
        <v>3.3921441872894627E-5</v>
      </c>
      <c r="K4652" s="235">
        <v>4.1846276547523182E-5</v>
      </c>
      <c r="L4652" s="235">
        <v>5.1591008148411621E-5</v>
      </c>
      <c r="M4652" s="235">
        <v>6.3530284731175334E-5</v>
      </c>
      <c r="N4652" s="235">
        <v>7.7894121433747914E-5</v>
      </c>
      <c r="O4652" s="235">
        <v>9.4817444240150644E-5</v>
      </c>
      <c r="P4652" s="235">
        <v>1.142322417556583E-4</v>
      </c>
      <c r="Q4652" s="235">
        <v>1.3619310765854739E-4</v>
      </c>
      <c r="R4652" s="235">
        <v>1.6081886464177291E-4</v>
      </c>
      <c r="S4652" s="235">
        <v>1.887994608066524E-4</v>
      </c>
      <c r="T4652" s="235">
        <v>2.21094433372007E-4</v>
      </c>
      <c r="U4652" s="235">
        <v>2.596628558968719E-4</v>
      </c>
      <c r="V4652" s="235">
        <v>3.0272818411025449E-4</v>
      </c>
      <c r="W4652" s="236">
        <f t="shared" si="187"/>
        <v>3.5293593740295969E-4</v>
      </c>
      <c r="X4652" s="236">
        <f t="shared" si="187"/>
        <v>4.1147069367396396E-4</v>
      </c>
      <c r="Y4652" s="236">
        <f t="shared" si="187"/>
        <v>4.7971349417791901E-4</v>
      </c>
      <c r="Z4652" s="236">
        <f t="shared" si="185"/>
        <v>5.5927442715697257E-4</v>
      </c>
    </row>
    <row r="4653" spans="1:26" x14ac:dyDescent="0.35">
      <c r="A4653" t="str">
        <f t="shared" si="186"/>
        <v>gbr.sol.0_0</v>
      </c>
      <c r="B4653" t="s">
        <v>919</v>
      </c>
      <c r="C4653" t="s">
        <v>105</v>
      </c>
      <c r="D4653" t="s">
        <v>2380</v>
      </c>
      <c r="E4653" s="235">
        <v>0.11291939323191109</v>
      </c>
      <c r="F4653" s="235">
        <v>0.124754676870826</v>
      </c>
      <c r="G4653" s="235">
        <v>0.14049221103679291</v>
      </c>
      <c r="H4653" s="235">
        <v>0.1606408707432094</v>
      </c>
      <c r="I4653" s="235">
        <v>0.1857080579103185</v>
      </c>
      <c r="J4653" s="235">
        <v>0.2160917902799534</v>
      </c>
      <c r="K4653" s="235">
        <v>0.2516248143752382</v>
      </c>
      <c r="L4653" s="235">
        <v>0.29139878186075679</v>
      </c>
      <c r="M4653" s="235">
        <v>0.33427217009301102</v>
      </c>
      <c r="N4653" s="235">
        <v>0.37853114433393192</v>
      </c>
      <c r="O4653" s="235">
        <v>0.42242302629049638</v>
      </c>
      <c r="P4653" s="235">
        <v>0.46424830714410992</v>
      </c>
      <c r="Q4653" s="235">
        <v>0.50247987641751113</v>
      </c>
      <c r="R4653" s="235">
        <v>0.53620383586100251</v>
      </c>
      <c r="S4653" s="235">
        <v>0.56556697398819711</v>
      </c>
      <c r="T4653" s="235">
        <v>0.590522894771215</v>
      </c>
      <c r="U4653" s="235">
        <v>0.61149197696253754</v>
      </c>
      <c r="V4653" s="235">
        <v>0.62923013236374592</v>
      </c>
      <c r="W4653" s="236">
        <f t="shared" si="187"/>
        <v>0.6474828360646725</v>
      </c>
      <c r="X4653" s="236">
        <f t="shared" si="187"/>
        <v>0.66626501407914207</v>
      </c>
      <c r="Y4653" s="236">
        <f t="shared" si="187"/>
        <v>0.68559202539469388</v>
      </c>
      <c r="Z4653" s="236">
        <f t="shared" si="185"/>
        <v>0.70547967453228067</v>
      </c>
    </row>
    <row r="4654" spans="1:26" x14ac:dyDescent="0.35">
      <c r="A4654" t="str">
        <f t="shared" si="186"/>
        <v>gbr.wnd.0_0</v>
      </c>
      <c r="B4654" t="s">
        <v>919</v>
      </c>
      <c r="C4654" t="s">
        <v>103</v>
      </c>
      <c r="D4654" t="s">
        <v>2380</v>
      </c>
      <c r="E4654" s="235">
        <v>0.30976179552941741</v>
      </c>
      <c r="F4654" s="235">
        <v>0.3127723964278098</v>
      </c>
      <c r="G4654" s="235">
        <v>0.31676641168708031</v>
      </c>
      <c r="H4654" s="235">
        <v>0.31876289672739538</v>
      </c>
      <c r="I4654" s="235">
        <v>0.31797689808438101</v>
      </c>
      <c r="J4654" s="235">
        <v>0.3131521138782562</v>
      </c>
      <c r="K4654" s="235">
        <v>0.30339858567946459</v>
      </c>
      <c r="L4654" s="235">
        <v>0.28861399105917879</v>
      </c>
      <c r="M4654" s="235">
        <v>0.2690655231109107</v>
      </c>
      <c r="N4654" s="235">
        <v>0.2459622885015853</v>
      </c>
      <c r="O4654" s="235">
        <v>0.2208415728591937</v>
      </c>
      <c r="P4654" s="235">
        <v>0.19550060343210199</v>
      </c>
      <c r="Q4654" s="235">
        <v>0.1713682667060408</v>
      </c>
      <c r="R4654" s="235">
        <v>0.1498145174774379</v>
      </c>
      <c r="S4654" s="235">
        <v>0.13128291651407051</v>
      </c>
      <c r="T4654" s="235">
        <v>0.1160193894923886</v>
      </c>
      <c r="U4654" s="235">
        <v>0.1037584857944282</v>
      </c>
      <c r="V4654" s="235">
        <v>9.3961312948339454E-2</v>
      </c>
      <c r="W4654" s="236">
        <f t="shared" si="187"/>
        <v>8.5089217169839262E-2</v>
      </c>
      <c r="X4654" s="236">
        <f t="shared" si="187"/>
        <v>7.7054850037661396E-2</v>
      </c>
      <c r="Y4654" s="236">
        <f t="shared" si="187"/>
        <v>6.9779110818181042E-2</v>
      </c>
      <c r="Z4654" s="236">
        <f t="shared" si="185"/>
        <v>6.319036769516978E-2</v>
      </c>
    </row>
    <row r="4655" spans="1:26" x14ac:dyDescent="0.35">
      <c r="A4655" t="str">
        <f t="shared" si="186"/>
        <v>gbr.sol.0_25</v>
      </c>
      <c r="B4655" t="s">
        <v>919</v>
      </c>
      <c r="C4655" t="s">
        <v>105</v>
      </c>
      <c r="D4655" t="s">
        <v>2381</v>
      </c>
      <c r="E4655" s="235">
        <v>0.11291939323191109</v>
      </c>
      <c r="F4655" s="235">
        <v>0.124754676870826</v>
      </c>
      <c r="G4655" s="235">
        <v>0.14049221103679291</v>
      </c>
      <c r="H4655" s="235">
        <v>0.1606408707432094</v>
      </c>
      <c r="I4655" s="235">
        <v>0.18601071471240629</v>
      </c>
      <c r="J4655" s="235">
        <v>0.2171158707734408</v>
      </c>
      <c r="K4655" s="235">
        <v>0.25406675682530699</v>
      </c>
      <c r="L4655" s="235">
        <v>0.29580117043222143</v>
      </c>
      <c r="M4655" s="235">
        <v>0.34087098744277172</v>
      </c>
      <c r="N4655" s="235">
        <v>0.38768862434869189</v>
      </c>
      <c r="O4655" s="235">
        <v>0.43408175767257262</v>
      </c>
      <c r="P4655" s="235">
        <v>0.47829485903271102</v>
      </c>
      <c r="Q4655" s="235">
        <v>0.51876494889710623</v>
      </c>
      <c r="R4655" s="235">
        <v>0.55506123109125161</v>
      </c>
      <c r="S4655" s="235">
        <v>0.5866384215290289</v>
      </c>
      <c r="T4655" s="235">
        <v>0.61366540034530137</v>
      </c>
      <c r="U4655" s="235">
        <v>0.63646578294618361</v>
      </c>
      <c r="V4655" s="235">
        <v>0.65567685232713291</v>
      </c>
      <c r="W4655" s="236">
        <f t="shared" si="187"/>
        <v>0.6754677882093908</v>
      </c>
      <c r="X4655" s="236">
        <f t="shared" si="187"/>
        <v>0.69585609327084952</v>
      </c>
      <c r="Y4655" s="236">
        <f t="shared" si="187"/>
        <v>0.71685979848985104</v>
      </c>
      <c r="Z4655" s="236">
        <f t="shared" si="185"/>
        <v>0.73849747909139618</v>
      </c>
    </row>
    <row r="4656" spans="1:26" x14ac:dyDescent="0.35">
      <c r="A4656" t="str">
        <f t="shared" si="186"/>
        <v>gbr.wnd.0_25</v>
      </c>
      <c r="B4656" t="s">
        <v>919</v>
      </c>
      <c r="C4656" t="s">
        <v>103</v>
      </c>
      <c r="D4656" t="s">
        <v>2381</v>
      </c>
      <c r="E4656" s="235">
        <v>0.30976179552941741</v>
      </c>
      <c r="F4656" s="235">
        <v>0.3127723964278098</v>
      </c>
      <c r="G4656" s="235">
        <v>0.31676641168708031</v>
      </c>
      <c r="H4656" s="235">
        <v>0.31876289672739538</v>
      </c>
      <c r="I4656" s="235">
        <v>0.31855654166693192</v>
      </c>
      <c r="J4656" s="235">
        <v>0.31490212975065163</v>
      </c>
      <c r="K4656" s="235">
        <v>0.30627868969332323</v>
      </c>
      <c r="L4656" s="235">
        <v>0.29216294428879852</v>
      </c>
      <c r="M4656" s="235">
        <v>0.27264057740727549</v>
      </c>
      <c r="N4656" s="235">
        <v>0.24865857576654821</v>
      </c>
      <c r="O4656" s="235">
        <v>0.22219243994444521</v>
      </c>
      <c r="P4656" s="235">
        <v>0.1951308294539309</v>
      </c>
      <c r="Q4656" s="235">
        <v>0.16946333298035721</v>
      </c>
      <c r="R4656" s="235">
        <v>0.14650757417676549</v>
      </c>
      <c r="S4656" s="235">
        <v>0.12712997441965651</v>
      </c>
      <c r="T4656" s="235">
        <v>0.1113569921690466</v>
      </c>
      <c r="U4656" s="235">
        <v>9.8759869166147013E-2</v>
      </c>
      <c r="V4656" s="235">
        <v>8.8787889948228602E-2</v>
      </c>
      <c r="W4656" s="236">
        <f t="shared" si="187"/>
        <v>7.9822801184521952E-2</v>
      </c>
      <c r="X4656" s="236">
        <f t="shared" si="187"/>
        <v>7.176293515544728E-2</v>
      </c>
      <c r="Y4656" s="236">
        <f t="shared" si="187"/>
        <v>6.4516889732047222E-2</v>
      </c>
      <c r="Z4656" s="236">
        <f t="shared" si="185"/>
        <v>5.8002491839008685E-2</v>
      </c>
    </row>
    <row r="4657" spans="1:26" x14ac:dyDescent="0.35">
      <c r="A4657" t="str">
        <f t="shared" si="186"/>
        <v>gbr.sol.25_50</v>
      </c>
      <c r="B4657" t="s">
        <v>919</v>
      </c>
      <c r="C4657" t="s">
        <v>105</v>
      </c>
      <c r="D4657" t="s">
        <v>2382</v>
      </c>
      <c r="E4657" s="235">
        <v>0.11291939323191109</v>
      </c>
      <c r="F4657" s="235">
        <v>0.124754676870826</v>
      </c>
      <c r="G4657" s="235">
        <v>0.14049221103679291</v>
      </c>
      <c r="H4657" s="235">
        <v>0.1639004006107849</v>
      </c>
      <c r="I4657" s="235">
        <v>0.19479271424310279</v>
      </c>
      <c r="J4657" s="235">
        <v>0.23219676280515769</v>
      </c>
      <c r="K4657" s="235">
        <v>0.27526713272686981</v>
      </c>
      <c r="L4657" s="235">
        <v>0.32251086253553918</v>
      </c>
      <c r="M4657" s="235">
        <v>0.37221097810338721</v>
      </c>
      <c r="N4657" s="235">
        <v>0.42241459181824548</v>
      </c>
      <c r="O4657" s="235">
        <v>0.47107575499138182</v>
      </c>
      <c r="P4657" s="235">
        <v>0.51677280586576457</v>
      </c>
      <c r="Q4657" s="235">
        <v>0.55794080881742969</v>
      </c>
      <c r="R4657" s="235">
        <v>0.59367813397362512</v>
      </c>
      <c r="S4657" s="235">
        <v>0.62366592283511968</v>
      </c>
      <c r="T4657" s="235">
        <v>0.64870638646171452</v>
      </c>
      <c r="U4657" s="235">
        <v>0.66940099404477804</v>
      </c>
      <c r="V4657" s="235">
        <v>0.68668004434061858</v>
      </c>
      <c r="W4657" s="236">
        <f t="shared" si="187"/>
        <v>0.70440511366209901</v>
      </c>
      <c r="X4657" s="236">
        <f t="shared" si="187"/>
        <v>0.72258771496669238</v>
      </c>
      <c r="Y4657" s="236">
        <f t="shared" si="187"/>
        <v>0.74123965839244532</v>
      </c>
      <c r="Z4657" s="236">
        <f t="shared" si="185"/>
        <v>0.76037305892901219</v>
      </c>
    </row>
    <row r="4658" spans="1:26" x14ac:dyDescent="0.35">
      <c r="A4658" t="str">
        <f t="shared" si="186"/>
        <v>gbr.wnd.25_50</v>
      </c>
      <c r="B4658" t="s">
        <v>919</v>
      </c>
      <c r="C4658" t="s">
        <v>103</v>
      </c>
      <c r="D4658" t="s">
        <v>2382</v>
      </c>
      <c r="E4658" s="235">
        <v>0.30976179552941741</v>
      </c>
      <c r="F4658" s="235">
        <v>0.3127723964278098</v>
      </c>
      <c r="G4658" s="235">
        <v>0.31676641168708031</v>
      </c>
      <c r="H4658" s="235">
        <v>0.32625759328670978</v>
      </c>
      <c r="I4658" s="235">
        <v>0.33370685753210949</v>
      </c>
      <c r="J4658" s="235">
        <v>0.33368980792060582</v>
      </c>
      <c r="K4658" s="235">
        <v>0.32407321633712022</v>
      </c>
      <c r="L4658" s="235">
        <v>0.30513375708459872</v>
      </c>
      <c r="M4658" s="235">
        <v>0.27873867358260351</v>
      </c>
      <c r="N4658" s="235">
        <v>0.24769152042042039</v>
      </c>
      <c r="O4658" s="235">
        <v>0.21513244884737309</v>
      </c>
      <c r="P4658" s="235">
        <v>0.18394611757628759</v>
      </c>
      <c r="Q4658" s="235">
        <v>0.15616651057002179</v>
      </c>
      <c r="R4658" s="235">
        <v>0.13286522217613511</v>
      </c>
      <c r="S4658" s="235">
        <v>0.11437547827729259</v>
      </c>
      <c r="T4658" s="235">
        <v>9.9965332231945245E-2</v>
      </c>
      <c r="U4658" s="235">
        <v>8.8892320112662793E-2</v>
      </c>
      <c r="V4658" s="235">
        <v>8.0336003620343016E-2</v>
      </c>
      <c r="W4658" s="236">
        <f t="shared" si="187"/>
        <v>7.2603274045587723E-2</v>
      </c>
      <c r="X4658" s="236">
        <f t="shared" si="187"/>
        <v>6.5614857157319531E-2</v>
      </c>
      <c r="Y4658" s="236">
        <f t="shared" si="187"/>
        <v>5.9299109253284292E-2</v>
      </c>
      <c r="Z4658" s="236">
        <f t="shared" si="185"/>
        <v>5.3591282684682086E-2</v>
      </c>
    </row>
    <row r="4659" spans="1:26" x14ac:dyDescent="0.35">
      <c r="A4659" t="str">
        <f t="shared" si="186"/>
        <v>gbr.sol.50_75</v>
      </c>
      <c r="B4659" t="s">
        <v>919</v>
      </c>
      <c r="C4659" t="s">
        <v>105</v>
      </c>
      <c r="D4659" t="s">
        <v>2383</v>
      </c>
      <c r="E4659" s="235">
        <v>0.11291939323191109</v>
      </c>
      <c r="F4659" s="235">
        <v>0.124754676870826</v>
      </c>
      <c r="G4659" s="235">
        <v>0.14049221103679291</v>
      </c>
      <c r="H4659" s="235">
        <v>0.166665919420142</v>
      </c>
      <c r="I4659" s="235">
        <v>0.20126393376102339</v>
      </c>
      <c r="J4659" s="235">
        <v>0.24194036031588681</v>
      </c>
      <c r="K4659" s="235">
        <v>0.28747870822939742</v>
      </c>
      <c r="L4659" s="235">
        <v>0.33664224392065262</v>
      </c>
      <c r="M4659" s="235">
        <v>0.38800342323029913</v>
      </c>
      <c r="N4659" s="235">
        <v>0.43943836284794469</v>
      </c>
      <c r="O4659" s="235">
        <v>0.48944187852745091</v>
      </c>
      <c r="P4659" s="235">
        <v>0.53586895659111888</v>
      </c>
      <c r="Q4659" s="235">
        <v>0.57696958823765476</v>
      </c>
      <c r="R4659" s="235">
        <v>0.61194232431786766</v>
      </c>
      <c r="S4659" s="235">
        <v>0.64116405433411572</v>
      </c>
      <c r="T4659" s="235">
        <v>0.665143119074186</v>
      </c>
      <c r="U4659" s="235">
        <v>0.68500710286906719</v>
      </c>
      <c r="V4659" s="235">
        <v>0.70146159208646941</v>
      </c>
      <c r="W4659" s="236">
        <f t="shared" si="187"/>
        <v>0.71831133299436012</v>
      </c>
      <c r="X4659" s="236">
        <f t="shared" si="187"/>
        <v>0.73556581989528314</v>
      </c>
      <c r="Y4659" s="236">
        <f t="shared" si="187"/>
        <v>0.75323477515350334</v>
      </c>
      <c r="Z4659" s="236">
        <f t="shared" si="185"/>
        <v>0.77132815467325522</v>
      </c>
    </row>
    <row r="4660" spans="1:26" x14ac:dyDescent="0.35">
      <c r="A4660" t="str">
        <f t="shared" si="186"/>
        <v>gbr.wnd.50_75</v>
      </c>
      <c r="B4660" t="s">
        <v>919</v>
      </c>
      <c r="C4660" t="s">
        <v>103</v>
      </c>
      <c r="D4660" t="s">
        <v>2383</v>
      </c>
      <c r="E4660" s="235">
        <v>0.30976179552941741</v>
      </c>
      <c r="F4660" s="235">
        <v>0.3127723964278098</v>
      </c>
      <c r="G4660" s="235">
        <v>0.31676641168708031</v>
      </c>
      <c r="H4660" s="235">
        <v>0.33321763349789729</v>
      </c>
      <c r="I4660" s="235">
        <v>0.34709349027694991</v>
      </c>
      <c r="J4660" s="235">
        <v>0.34870386531868131</v>
      </c>
      <c r="K4660" s="235">
        <v>0.33682746366053828</v>
      </c>
      <c r="L4660" s="235">
        <v>0.31358204750445468</v>
      </c>
      <c r="M4660" s="235">
        <v>0.28231166827437182</v>
      </c>
      <c r="N4660" s="235">
        <v>0.24713838673468391</v>
      </c>
      <c r="O4660" s="235">
        <v>0.21183055694170891</v>
      </c>
      <c r="P4660" s="235">
        <v>0.17906585059857169</v>
      </c>
      <c r="Q4660" s="235">
        <v>0.1508259855507566</v>
      </c>
      <c r="R4660" s="235">
        <v>0.12790346150947959</v>
      </c>
      <c r="S4660" s="235">
        <v>0.10994299419412221</v>
      </c>
      <c r="T4660" s="235">
        <v>9.6313782899058037E-2</v>
      </c>
      <c r="U4660" s="235">
        <v>8.5878448631083723E-2</v>
      </c>
      <c r="V4660" s="235">
        <v>7.7934278044124089E-2</v>
      </c>
      <c r="W4660" s="236">
        <f t="shared" si="187"/>
        <v>7.0724981541648926E-2</v>
      </c>
      <c r="X4660" s="236">
        <f t="shared" si="187"/>
        <v>6.4182579727428593E-2</v>
      </c>
      <c r="Y4660" s="236">
        <f t="shared" si="187"/>
        <v>5.8245381627167629E-2</v>
      </c>
      <c r="Z4660" s="236">
        <f t="shared" si="185"/>
        <v>5.285740297915436E-2</v>
      </c>
    </row>
    <row r="4661" spans="1:26" x14ac:dyDescent="0.35">
      <c r="A4661" t="str">
        <f t="shared" si="186"/>
        <v>gbr.sol.75_100</v>
      </c>
      <c r="B4661" t="s">
        <v>919</v>
      </c>
      <c r="C4661" t="s">
        <v>105</v>
      </c>
      <c r="D4661" t="s">
        <v>2384</v>
      </c>
      <c r="E4661" s="235">
        <v>0.11291939323191109</v>
      </c>
      <c r="F4661" s="235">
        <v>0.124754676870826</v>
      </c>
      <c r="G4661" s="235">
        <v>0.14049221103679291</v>
      </c>
      <c r="H4661" s="235">
        <v>0.168880514204474</v>
      </c>
      <c r="I4661" s="235">
        <v>0.20584701221240381</v>
      </c>
      <c r="J4661" s="235">
        <v>0.24785979309909231</v>
      </c>
      <c r="K4661" s="235">
        <v>0.29414664275085922</v>
      </c>
      <c r="L4661" s="235">
        <v>0.34389296726845581</v>
      </c>
      <c r="M4661" s="235">
        <v>0.39580938102603741</v>
      </c>
      <c r="N4661" s="235">
        <v>0.44808185198115419</v>
      </c>
      <c r="O4661" s="235">
        <v>0.49877408104704718</v>
      </c>
      <c r="P4661" s="235">
        <v>0.54537420462884856</v>
      </c>
      <c r="Q4661" s="235">
        <v>0.58638292441172224</v>
      </c>
      <c r="R4661" s="235">
        <v>0.62107878265990557</v>
      </c>
      <c r="S4661" s="235">
        <v>0.64982686501734455</v>
      </c>
      <c r="T4661" s="235">
        <v>0.6735096260088218</v>
      </c>
      <c r="U4661" s="235">
        <v>0.69299331277868559</v>
      </c>
      <c r="V4661" s="235">
        <v>0.70914983944388632</v>
      </c>
      <c r="W4661" s="236">
        <f t="shared" si="187"/>
        <v>0.725683041250203</v>
      </c>
      <c r="X4661" s="236">
        <f t="shared" si="187"/>
        <v>0.74260170004566983</v>
      </c>
      <c r="Y4661" s="236">
        <f t="shared" si="187"/>
        <v>0.75991480241934728</v>
      </c>
      <c r="Z4661" s="236">
        <f t="shared" si="185"/>
        <v>0.77763154447467775</v>
      </c>
    </row>
    <row r="4662" spans="1:26" x14ac:dyDescent="0.35">
      <c r="A4662" t="str">
        <f t="shared" si="186"/>
        <v>gbr.wnd.75_100</v>
      </c>
      <c r="B4662" t="s">
        <v>919</v>
      </c>
      <c r="C4662" t="s">
        <v>103</v>
      </c>
      <c r="D4662" t="s">
        <v>2384</v>
      </c>
      <c r="E4662" s="235">
        <v>0.30976179552941741</v>
      </c>
      <c r="F4662" s="235">
        <v>0.3127723964278098</v>
      </c>
      <c r="G4662" s="235">
        <v>0.31676641168708031</v>
      </c>
      <c r="H4662" s="235">
        <v>0.3392593270759624</v>
      </c>
      <c r="I4662" s="235">
        <v>0.35782346601684117</v>
      </c>
      <c r="J4662" s="235">
        <v>0.35975634064687362</v>
      </c>
      <c r="K4662" s="235">
        <v>0.34557336333704908</v>
      </c>
      <c r="L4662" s="235">
        <v>0.31914049645879761</v>
      </c>
      <c r="M4662" s="235">
        <v>0.28488541226287228</v>
      </c>
      <c r="N4662" s="235">
        <v>0.2478180813575995</v>
      </c>
      <c r="O4662" s="235">
        <v>0.21116008706503081</v>
      </c>
      <c r="P4662" s="235">
        <v>0.17778800871090669</v>
      </c>
      <c r="Q4662" s="235">
        <v>0.14936550269952251</v>
      </c>
      <c r="R4662" s="235">
        <v>0.126524167691378</v>
      </c>
      <c r="S4662" s="235">
        <v>0.1088492604953622</v>
      </c>
      <c r="T4662" s="235">
        <v>9.538020003988347E-2</v>
      </c>
      <c r="U4662" s="235">
        <v>8.5157889607367351E-2</v>
      </c>
      <c r="V4662" s="235">
        <v>7.7375694307924583E-2</v>
      </c>
      <c r="W4662" s="236">
        <f t="shared" si="187"/>
        <v>7.0304678723689659E-2</v>
      </c>
      <c r="X4662" s="236">
        <f t="shared" si="187"/>
        <v>6.3879851349327416E-2</v>
      </c>
      <c r="Y4662" s="236">
        <f t="shared" si="187"/>
        <v>5.8042159959934052E-2</v>
      </c>
      <c r="Z4662" s="236">
        <f t="shared" si="185"/>
        <v>5.2737948846996535E-2</v>
      </c>
    </row>
    <row r="4663" spans="1:26" x14ac:dyDescent="0.35">
      <c r="A4663" t="str">
        <f t="shared" si="186"/>
        <v>usa.sol.0_0</v>
      </c>
      <c r="B4663" t="s">
        <v>1800</v>
      </c>
      <c r="C4663" t="s">
        <v>105</v>
      </c>
      <c r="D4663" t="s">
        <v>2380</v>
      </c>
      <c r="E4663" s="235">
        <v>4.3217644560718013E-2</v>
      </c>
      <c r="F4663" s="235">
        <v>4.9618455218275237E-2</v>
      </c>
      <c r="G4663" s="235">
        <v>5.6538237043489002E-2</v>
      </c>
      <c r="H4663" s="235">
        <v>6.3891253263223063E-2</v>
      </c>
      <c r="I4663" s="235">
        <v>7.1633558216235821E-2</v>
      </c>
      <c r="J4663" s="235">
        <v>7.9715546614767291E-2</v>
      </c>
      <c r="K4663" s="235">
        <v>8.8121520394943531E-2</v>
      </c>
      <c r="L4663" s="235">
        <v>9.6761289863390471E-2</v>
      </c>
      <c r="M4663" s="235">
        <v>0.10563798044435591</v>
      </c>
      <c r="N4663" s="235">
        <v>0.1146976163043676</v>
      </c>
      <c r="O4663" s="235">
        <v>0.1239501368608967</v>
      </c>
      <c r="P4663" s="235">
        <v>0.13336206061969061</v>
      </c>
      <c r="Q4663" s="235">
        <v>0.1428439921175288</v>
      </c>
      <c r="R4663" s="235">
        <v>0.15239251189946881</v>
      </c>
      <c r="S4663" s="235">
        <v>0.162016849531291</v>
      </c>
      <c r="T4663" s="235">
        <v>0.1716766101337765</v>
      </c>
      <c r="U4663" s="235">
        <v>0.18139216391820029</v>
      </c>
      <c r="V4663" s="235">
        <v>0.19106805706334071</v>
      </c>
      <c r="W4663" s="236">
        <f t="shared" si="187"/>
        <v>0.20126008555928049</v>
      </c>
      <c r="X4663" s="236">
        <f t="shared" si="187"/>
        <v>0.2119957813037317</v>
      </c>
      <c r="Y4663" s="236">
        <f t="shared" si="187"/>
        <v>0.22330414481187358</v>
      </c>
      <c r="Z4663" s="236">
        <f t="shared" si="185"/>
        <v>0.23521572355593121</v>
      </c>
    </row>
    <row r="4664" spans="1:26" x14ac:dyDescent="0.35">
      <c r="A4664" t="str">
        <f t="shared" si="186"/>
        <v>usa.wnd.0_0</v>
      </c>
      <c r="B4664" t="s">
        <v>1800</v>
      </c>
      <c r="C4664" t="s">
        <v>103</v>
      </c>
      <c r="D4664" t="s">
        <v>2380</v>
      </c>
      <c r="E4664" s="235">
        <v>7.403255337302754E-2</v>
      </c>
      <c r="F4664" s="235">
        <v>7.6013076184873074E-2</v>
      </c>
      <c r="G4664" s="235">
        <v>7.6777014962014611E-2</v>
      </c>
      <c r="H4664" s="235">
        <v>7.6446991606141587E-2</v>
      </c>
      <c r="I4664" s="235">
        <v>7.529340699596912E-2</v>
      </c>
      <c r="J4664" s="235">
        <v>7.3578154543829835E-2</v>
      </c>
      <c r="K4664" s="235">
        <v>7.1487501613953439E-2</v>
      </c>
      <c r="L4664" s="235">
        <v>6.916981428081774E-2</v>
      </c>
      <c r="M4664" s="235">
        <v>6.6761613234234102E-2</v>
      </c>
      <c r="N4664" s="235">
        <v>6.4367301024439966E-2</v>
      </c>
      <c r="O4664" s="235">
        <v>6.2029847939648101E-2</v>
      </c>
      <c r="P4664" s="235">
        <v>5.9790086667359868E-2</v>
      </c>
      <c r="Q4664" s="235">
        <v>5.7651604859734723E-2</v>
      </c>
      <c r="R4664" s="235">
        <v>5.5627459756935102E-2</v>
      </c>
      <c r="S4664" s="235">
        <v>5.3729569100994932E-2</v>
      </c>
      <c r="T4664" s="235">
        <v>5.1953402721348407E-2</v>
      </c>
      <c r="U4664" s="235">
        <v>5.0310851999425601E-2</v>
      </c>
      <c r="V4664" s="235">
        <v>4.8781112633420491E-2</v>
      </c>
      <c r="W4664" s="236">
        <f t="shared" si="187"/>
        <v>4.7297886145550153E-2</v>
      </c>
      <c r="X4664" s="236">
        <f t="shared" si="187"/>
        <v>4.5859758276705839E-2</v>
      </c>
      <c r="Y4664" s="236">
        <f t="shared" si="187"/>
        <v>4.4465357769392692E-2</v>
      </c>
      <c r="Z4664" s="236">
        <f t="shared" si="185"/>
        <v>4.3113355060233283E-2</v>
      </c>
    </row>
    <row r="4665" spans="1:26" x14ac:dyDescent="0.35">
      <c r="A4665" t="str">
        <f t="shared" si="186"/>
        <v>usa.sol.0_25</v>
      </c>
      <c r="B4665" t="s">
        <v>1800</v>
      </c>
      <c r="C4665" t="s">
        <v>105</v>
      </c>
      <c r="D4665" t="s">
        <v>2381</v>
      </c>
      <c r="E4665" s="235">
        <v>4.3217644560718013E-2</v>
      </c>
      <c r="F4665" s="235">
        <v>4.9618455218275237E-2</v>
      </c>
      <c r="G4665" s="235">
        <v>5.6538237043489002E-2</v>
      </c>
      <c r="H4665" s="235">
        <v>6.3891253263223063E-2</v>
      </c>
      <c r="I4665" s="235">
        <v>7.1857373126544943E-2</v>
      </c>
      <c r="J4665" s="235">
        <v>8.058470785986141E-2</v>
      </c>
      <c r="K4665" s="235">
        <v>9.0215665376855547E-2</v>
      </c>
      <c r="L4665" s="235">
        <v>0.10082196060719401</v>
      </c>
      <c r="M4665" s="235">
        <v>0.11256928431425819</v>
      </c>
      <c r="N4665" s="235">
        <v>0.12553945445711881</v>
      </c>
      <c r="O4665" s="235">
        <v>0.139894669545751</v>
      </c>
      <c r="P4665" s="235">
        <v>0.15569441529169609</v>
      </c>
      <c r="Q4665" s="235">
        <v>0.17287835652693809</v>
      </c>
      <c r="R4665" s="235">
        <v>0.19139016013824811</v>
      </c>
      <c r="S4665" s="235">
        <v>0.21107151088206039</v>
      </c>
      <c r="T4665" s="235">
        <v>0.23145818870890439</v>
      </c>
      <c r="U4665" s="235">
        <v>0.25126510771093219</v>
      </c>
      <c r="V4665" s="235">
        <v>0.26917831669648429</v>
      </c>
      <c r="W4665" s="236">
        <f t="shared" si="187"/>
        <v>0.28836859538376841</v>
      </c>
      <c r="X4665" s="236">
        <f t="shared" si="187"/>
        <v>0.30892698871199098</v>
      </c>
      <c r="Y4665" s="236">
        <f t="shared" si="187"/>
        <v>0.33095103240229767</v>
      </c>
      <c r="Z4665" s="236">
        <f t="shared" si="185"/>
        <v>0.35454521569903658</v>
      </c>
    </row>
    <row r="4666" spans="1:26" x14ac:dyDescent="0.35">
      <c r="A4666" t="str">
        <f t="shared" si="186"/>
        <v>usa.wnd.0_25</v>
      </c>
      <c r="B4666" t="s">
        <v>1800</v>
      </c>
      <c r="C4666" t="s">
        <v>103</v>
      </c>
      <c r="D4666" t="s">
        <v>2381</v>
      </c>
      <c r="E4666" s="235">
        <v>7.403255337302754E-2</v>
      </c>
      <c r="F4666" s="235">
        <v>7.6013076184873074E-2</v>
      </c>
      <c r="G4666" s="235">
        <v>7.6777014962014611E-2</v>
      </c>
      <c r="H4666" s="235">
        <v>7.6446991606141587E-2</v>
      </c>
      <c r="I4666" s="235">
        <v>7.5442612280836027E-2</v>
      </c>
      <c r="J4666" s="235">
        <v>7.4045974264451142E-2</v>
      </c>
      <c r="K4666" s="235">
        <v>7.2395810327301774E-2</v>
      </c>
      <c r="L4666" s="235">
        <v>7.0590460550033332E-2</v>
      </c>
      <c r="M4666" s="235">
        <v>6.8721390549941322E-2</v>
      </c>
      <c r="N4666" s="235">
        <v>6.6828755814637666E-2</v>
      </c>
      <c r="O4666" s="235">
        <v>6.4980285253749645E-2</v>
      </c>
      <c r="P4666" s="235">
        <v>6.3156585814895083E-2</v>
      </c>
      <c r="Q4666" s="235">
        <v>6.135014567291501E-2</v>
      </c>
      <c r="R4666" s="235">
        <v>5.9579046171221658E-2</v>
      </c>
      <c r="S4666" s="235">
        <v>5.7836070232942308E-2</v>
      </c>
      <c r="T4666" s="235">
        <v>5.6106997263552817E-2</v>
      </c>
      <c r="U4666" s="235">
        <v>5.4313441346392863E-2</v>
      </c>
      <c r="V4666" s="235">
        <v>5.2448268603916687E-2</v>
      </c>
      <c r="W4666" s="236">
        <f t="shared" si="187"/>
        <v>5.0647147581844104E-2</v>
      </c>
      <c r="X4666" s="236">
        <f t="shared" si="187"/>
        <v>4.8907878686114348E-2</v>
      </c>
      <c r="Y4666" s="236">
        <f t="shared" si="187"/>
        <v>4.7228337858717849E-2</v>
      </c>
      <c r="Z4666" s="236">
        <f t="shared" si="185"/>
        <v>4.5606473983719871E-2</v>
      </c>
    </row>
    <row r="4667" spans="1:26" x14ac:dyDescent="0.35">
      <c r="A4667" t="str">
        <f t="shared" si="186"/>
        <v>usa.sol.25_50</v>
      </c>
      <c r="B4667" t="s">
        <v>1800</v>
      </c>
      <c r="C4667" t="s">
        <v>105</v>
      </c>
      <c r="D4667" t="s">
        <v>2382</v>
      </c>
      <c r="E4667" s="235">
        <v>4.3217644560718013E-2</v>
      </c>
      <c r="F4667" s="235">
        <v>4.9618455218275237E-2</v>
      </c>
      <c r="G4667" s="235">
        <v>5.6538237043489002E-2</v>
      </c>
      <c r="H4667" s="235">
        <v>6.6218036459678789E-2</v>
      </c>
      <c r="I4667" s="235">
        <v>7.8400202711827113E-2</v>
      </c>
      <c r="J4667" s="235">
        <v>9.2798979348083302E-2</v>
      </c>
      <c r="K4667" s="235">
        <v>0.10970296005325191</v>
      </c>
      <c r="L4667" s="235">
        <v>0.12929875422051479</v>
      </c>
      <c r="M4667" s="235">
        <v>0.15175425348080951</v>
      </c>
      <c r="N4667" s="235">
        <v>0.17693477216024811</v>
      </c>
      <c r="O4667" s="235">
        <v>0.20451693273033569</v>
      </c>
      <c r="P4667" s="235">
        <v>0.2336567577227287</v>
      </c>
      <c r="Q4667" s="235">
        <v>0.26298150105179913</v>
      </c>
      <c r="R4667" s="235">
        <v>0.29056395221796438</v>
      </c>
      <c r="S4667" s="235">
        <v>0.3142512560458911</v>
      </c>
      <c r="T4667" s="235">
        <v>0.33239513572916912</v>
      </c>
      <c r="U4667" s="235">
        <v>0.34394116949207509</v>
      </c>
      <c r="V4667" s="235">
        <v>0.34958592630348978</v>
      </c>
      <c r="W4667" s="236">
        <f t="shared" si="187"/>
        <v>0.355323324770764</v>
      </c>
      <c r="X4667" s="236">
        <f t="shared" si="187"/>
        <v>0.36115488532722856</v>
      </c>
      <c r="Y4667" s="236">
        <f t="shared" si="187"/>
        <v>0.36708215335954109</v>
      </c>
      <c r="Z4667" s="236">
        <f t="shared" si="185"/>
        <v>0.37310669961721954</v>
      </c>
    </row>
    <row r="4668" spans="1:26" x14ac:dyDescent="0.35">
      <c r="A4668" t="str">
        <f t="shared" si="186"/>
        <v>usa.wnd.25_50</v>
      </c>
      <c r="B4668" t="s">
        <v>1800</v>
      </c>
      <c r="C4668" t="s">
        <v>103</v>
      </c>
      <c r="D4668" t="s">
        <v>2382</v>
      </c>
      <c r="E4668" s="235">
        <v>7.403255337302754E-2</v>
      </c>
      <c r="F4668" s="235">
        <v>7.6013076184873074E-2</v>
      </c>
      <c r="G4668" s="235">
        <v>7.6777014962014611E-2</v>
      </c>
      <c r="H4668" s="235">
        <v>7.8519444285870016E-2</v>
      </c>
      <c r="I4668" s="235">
        <v>8.0094255624919244E-2</v>
      </c>
      <c r="J4668" s="235">
        <v>8.0884814891233517E-2</v>
      </c>
      <c r="K4668" s="235">
        <v>8.0951176739350705E-2</v>
      </c>
      <c r="L4668" s="235">
        <v>8.0318360788896037E-2</v>
      </c>
      <c r="M4668" s="235">
        <v>7.9054393504115875E-2</v>
      </c>
      <c r="N4668" s="235">
        <v>7.7213253348082586E-2</v>
      </c>
      <c r="O4668" s="235">
        <v>7.4873751678982539E-2</v>
      </c>
      <c r="P4668" s="235">
        <v>7.2166495574590289E-2</v>
      </c>
      <c r="Q4668" s="235">
        <v>6.9146522553069162E-2</v>
      </c>
      <c r="R4668" s="235">
        <v>6.5919318570599794E-2</v>
      </c>
      <c r="S4668" s="235">
        <v>6.2556961067239805E-2</v>
      </c>
      <c r="T4668" s="235">
        <v>5.913287349712186E-2</v>
      </c>
      <c r="U4668" s="235">
        <v>5.5626837758955432E-2</v>
      </c>
      <c r="V4668" s="235">
        <v>5.2202424724648033E-2</v>
      </c>
      <c r="W4668" s="236">
        <f t="shared" si="187"/>
        <v>4.8988820089702623E-2</v>
      </c>
      <c r="X4668" s="236">
        <f t="shared" si="187"/>
        <v>4.5973046394684157E-2</v>
      </c>
      <c r="Y4668" s="236">
        <f t="shared" si="187"/>
        <v>4.3142925078369886E-2</v>
      </c>
      <c r="Z4668" s="236">
        <f t="shared" si="185"/>
        <v>4.0487027297217787E-2</v>
      </c>
    </row>
    <row r="4669" spans="1:26" x14ac:dyDescent="0.35">
      <c r="A4669" t="str">
        <f t="shared" si="186"/>
        <v>usa.sol.50_75</v>
      </c>
      <c r="B4669" t="s">
        <v>1800</v>
      </c>
      <c r="C4669" t="s">
        <v>105</v>
      </c>
      <c r="D4669" t="s">
        <v>2383</v>
      </c>
      <c r="E4669" s="235">
        <v>4.3217644560718013E-2</v>
      </c>
      <c r="F4669" s="235">
        <v>4.9618455218275237E-2</v>
      </c>
      <c r="G4669" s="235">
        <v>5.6538237043489002E-2</v>
      </c>
      <c r="H4669" s="235">
        <v>6.8573569202848919E-2</v>
      </c>
      <c r="I4669" s="235">
        <v>8.5225191859655366E-2</v>
      </c>
      <c r="J4669" s="235">
        <v>0.1058817714202549</v>
      </c>
      <c r="K4669" s="235">
        <v>0.13108867286727929</v>
      </c>
      <c r="L4669" s="235">
        <v>0.16105287228415979</v>
      </c>
      <c r="M4669" s="235">
        <v>0.19548515942585021</v>
      </c>
      <c r="N4669" s="235">
        <v>0.23304220240363971</v>
      </c>
      <c r="O4669" s="235">
        <v>0.27127461426483351</v>
      </c>
      <c r="P4669" s="235">
        <v>0.30666104261151039</v>
      </c>
      <c r="Q4669" s="235">
        <v>0.33569405339270708</v>
      </c>
      <c r="R4669" s="235">
        <v>0.35671084691187349</v>
      </c>
      <c r="S4669" s="235">
        <v>0.36973327844999959</v>
      </c>
      <c r="T4669" s="235">
        <v>0.37643285928640569</v>
      </c>
      <c r="U4669" s="235">
        <v>0.37815300632902021</v>
      </c>
      <c r="V4669" s="235">
        <v>0.37606780429928072</v>
      </c>
      <c r="W4669" s="236">
        <f t="shared" si="187"/>
        <v>0.37399410043941439</v>
      </c>
      <c r="X4669" s="236">
        <f t="shared" si="187"/>
        <v>0.37193183134649505</v>
      </c>
      <c r="Y4669" s="236">
        <f t="shared" si="187"/>
        <v>0.36988093396721133</v>
      </c>
      <c r="Z4669" s="236">
        <f t="shared" si="185"/>
        <v>0.36784134559593895</v>
      </c>
    </row>
    <row r="4670" spans="1:26" x14ac:dyDescent="0.35">
      <c r="A4670" t="str">
        <f t="shared" si="186"/>
        <v>usa.wnd.50_75</v>
      </c>
      <c r="B4670" t="s">
        <v>1800</v>
      </c>
      <c r="C4670" t="s">
        <v>103</v>
      </c>
      <c r="D4670" t="s">
        <v>2383</v>
      </c>
      <c r="E4670" s="235">
        <v>7.403255337302754E-2</v>
      </c>
      <c r="F4670" s="235">
        <v>7.6013076184873074E-2</v>
      </c>
      <c r="G4670" s="235">
        <v>7.6777014962014611E-2</v>
      </c>
      <c r="H4670" s="235">
        <v>8.1079134850745638E-2</v>
      </c>
      <c r="I4670" s="235">
        <v>8.6060072930971468E-2</v>
      </c>
      <c r="J4670" s="235">
        <v>8.9948488882283156E-2</v>
      </c>
      <c r="K4670" s="235">
        <v>9.2493478654055092E-2</v>
      </c>
      <c r="L4670" s="235">
        <v>9.3416544687093719E-2</v>
      </c>
      <c r="M4670" s="235">
        <v>9.2623875689121296E-2</v>
      </c>
      <c r="N4670" s="235">
        <v>9.0169786312600364E-2</v>
      </c>
      <c r="O4670" s="235">
        <v>8.6298008266594228E-2</v>
      </c>
      <c r="P4670" s="235">
        <v>8.139318578621739E-2</v>
      </c>
      <c r="Q4670" s="235">
        <v>7.5867673225230303E-2</v>
      </c>
      <c r="R4670" s="235">
        <v>7.0131749938304788E-2</v>
      </c>
      <c r="S4670" s="235">
        <v>6.4520486136595556E-2</v>
      </c>
      <c r="T4670" s="235">
        <v>5.9361720024674818E-2</v>
      </c>
      <c r="U4670" s="235">
        <v>5.4779903856021862E-2</v>
      </c>
      <c r="V4670" s="235">
        <v>5.077435486084101E-2</v>
      </c>
      <c r="W4670" s="236">
        <f t="shared" si="187"/>
        <v>4.7061694710353354E-2</v>
      </c>
      <c r="X4670" s="236">
        <f t="shared" si="187"/>
        <v>4.3620507145402172E-2</v>
      </c>
      <c r="Y4670" s="236">
        <f t="shared" si="187"/>
        <v>4.0430941880286474E-2</v>
      </c>
      <c r="Z4670" s="236">
        <f t="shared" si="185"/>
        <v>3.7474600097569123E-2</v>
      </c>
    </row>
    <row r="4671" spans="1:26" x14ac:dyDescent="0.35">
      <c r="A4671" t="str">
        <f t="shared" si="186"/>
        <v>usa.sol.75_100</v>
      </c>
      <c r="B4671" t="s">
        <v>1800</v>
      </c>
      <c r="C4671" t="s">
        <v>105</v>
      </c>
      <c r="D4671" t="s">
        <v>2384</v>
      </c>
      <c r="E4671" s="235">
        <v>4.3217644560718013E-2</v>
      </c>
      <c r="F4671" s="235">
        <v>4.9618455218275237E-2</v>
      </c>
      <c r="G4671" s="235">
        <v>5.6538237043489002E-2</v>
      </c>
      <c r="H4671" s="235">
        <v>7.0751303938886304E-2</v>
      </c>
      <c r="I4671" s="235">
        <v>9.1624408465606336E-2</v>
      </c>
      <c r="J4671" s="235">
        <v>0.11828080326443011</v>
      </c>
      <c r="K4671" s="235">
        <v>0.15143119511936401</v>
      </c>
      <c r="L4671" s="235">
        <v>0.19086695577214</v>
      </c>
      <c r="M4671" s="235">
        <v>0.23486353755134809</v>
      </c>
      <c r="N4671" s="235">
        <v>0.27944671134644328</v>
      </c>
      <c r="O4671" s="235">
        <v>0.31944781441634967</v>
      </c>
      <c r="P4671" s="235">
        <v>0.35081985176711739</v>
      </c>
      <c r="Q4671" s="235">
        <v>0.37234804577843628</v>
      </c>
      <c r="R4671" s="235">
        <v>0.38553437331096069</v>
      </c>
      <c r="S4671" s="235">
        <v>0.39228727051393181</v>
      </c>
      <c r="T4671" s="235">
        <v>0.39399534415992699</v>
      </c>
      <c r="U4671" s="235">
        <v>0.39183397412354892</v>
      </c>
      <c r="V4671" s="235">
        <v>0.38691761473180231</v>
      </c>
      <c r="W4671" s="236">
        <f t="shared" si="187"/>
        <v>0.38206294113369538</v>
      </c>
      <c r="X4671" s="236">
        <f t="shared" si="187"/>
        <v>0.37726917935466003</v>
      </c>
      <c r="Y4671" s="236">
        <f t="shared" si="187"/>
        <v>0.37253556513122366</v>
      </c>
      <c r="Z4671" s="236">
        <f t="shared" si="185"/>
        <v>0.36786134378916352</v>
      </c>
    </row>
    <row r="4672" spans="1:26" x14ac:dyDescent="0.35">
      <c r="A4672" t="str">
        <f t="shared" si="186"/>
        <v>usa.wnd.75_100</v>
      </c>
      <c r="B4672" t="s">
        <v>1800</v>
      </c>
      <c r="C4672" t="s">
        <v>103</v>
      </c>
      <c r="D4672" t="s">
        <v>2384</v>
      </c>
      <c r="E4672" s="235">
        <v>7.403255337302754E-2</v>
      </c>
      <c r="F4672" s="235">
        <v>7.6013076184873074E-2</v>
      </c>
      <c r="G4672" s="235">
        <v>7.6777014962014611E-2</v>
      </c>
      <c r="H4672" s="235">
        <v>8.4003391237101974E-2</v>
      </c>
      <c r="I4672" s="235">
        <v>9.3151712486825355E-2</v>
      </c>
      <c r="J4672" s="235">
        <v>0.1009849698996647</v>
      </c>
      <c r="K4672" s="235">
        <v>0.1065752307299217</v>
      </c>
      <c r="L4672" s="235">
        <v>0.109149112960206</v>
      </c>
      <c r="M4672" s="235">
        <v>0.1082153871833294</v>
      </c>
      <c r="N4672" s="235">
        <v>0.10390371475046151</v>
      </c>
      <c r="O4672" s="235">
        <v>9.7041769195199301E-2</v>
      </c>
      <c r="P4672" s="235">
        <v>8.8788596833946826E-2</v>
      </c>
      <c r="Q4672" s="235">
        <v>8.0248704761958306E-2</v>
      </c>
      <c r="R4672" s="235">
        <v>7.2318157307690409E-2</v>
      </c>
      <c r="S4672" s="235">
        <v>6.539314489688372E-2</v>
      </c>
      <c r="T4672" s="235">
        <v>5.9498541838186453E-2</v>
      </c>
      <c r="U4672" s="235">
        <v>5.4515451258088071E-2</v>
      </c>
      <c r="V4672" s="235">
        <v>5.0303250800644107E-2</v>
      </c>
      <c r="W4672" s="236">
        <f t="shared" si="187"/>
        <v>4.6416510965541752E-2</v>
      </c>
      <c r="X4672" s="236">
        <f t="shared" si="187"/>
        <v>4.2830084655019363E-2</v>
      </c>
      <c r="Y4672" s="236">
        <f t="shared" si="187"/>
        <v>3.9520767791399521E-2</v>
      </c>
      <c r="Z4672" s="236">
        <f t="shared" si="185"/>
        <v>3.6467149187357023E-2</v>
      </c>
    </row>
    <row r="4673" spans="1:26" x14ac:dyDescent="0.35">
      <c r="A4673" t="str">
        <f t="shared" si="186"/>
        <v>ury.sol.0_0</v>
      </c>
      <c r="B4673" t="s">
        <v>1790</v>
      </c>
      <c r="C4673" t="s">
        <v>105</v>
      </c>
      <c r="D4673" t="s">
        <v>2380</v>
      </c>
      <c r="E4673" s="235">
        <v>4.640284756392471E-2</v>
      </c>
      <c r="F4673" s="235">
        <v>6.072960988469292E-2</v>
      </c>
      <c r="G4673" s="235">
        <v>7.9550338773613657E-2</v>
      </c>
      <c r="H4673" s="235">
        <v>0.1038410555582349</v>
      </c>
      <c r="I4673" s="235">
        <v>0.13502019696382139</v>
      </c>
      <c r="J4673" s="235">
        <v>0.1742782108114771</v>
      </c>
      <c r="K4673" s="235">
        <v>0.2225777523730241</v>
      </c>
      <c r="L4673" s="235">
        <v>0.27992660791914642</v>
      </c>
      <c r="M4673" s="235">
        <v>0.3446746688576236</v>
      </c>
      <c r="N4673" s="235">
        <v>0.41291539254099519</v>
      </c>
      <c r="O4673" s="235">
        <v>0.47964640071239539</v>
      </c>
      <c r="P4673" s="235">
        <v>0.54069719978763553</v>
      </c>
      <c r="Q4673" s="235">
        <v>0.59389452027043033</v>
      </c>
      <c r="R4673" s="235">
        <v>0.63881503876605461</v>
      </c>
      <c r="S4673" s="235">
        <v>0.67632135375203817</v>
      </c>
      <c r="T4673" s="235">
        <v>0.70754279204819204</v>
      </c>
      <c r="U4673" s="235">
        <v>0.73333157109862723</v>
      </c>
      <c r="V4673" s="235">
        <v>0.75458614299919846</v>
      </c>
      <c r="W4673" s="236">
        <f t="shared" si="187"/>
        <v>0.77645674841650458</v>
      </c>
      <c r="X4673" s="236">
        <f t="shared" si="187"/>
        <v>0.79896124220528053</v>
      </c>
      <c r="Y4673" s="236">
        <f t="shared" si="187"/>
        <v>0.8221179967178146</v>
      </c>
      <c r="Z4673" s="236">
        <f t="shared" si="185"/>
        <v>0.84594591680287845</v>
      </c>
    </row>
    <row r="4674" spans="1:26" x14ac:dyDescent="0.35">
      <c r="A4674" t="str">
        <f t="shared" si="186"/>
        <v>ury.wnd.0_0</v>
      </c>
      <c r="B4674" t="s">
        <v>1790</v>
      </c>
      <c r="C4674" t="s">
        <v>103</v>
      </c>
      <c r="D4674" t="s">
        <v>2380</v>
      </c>
      <c r="E4674" s="235">
        <v>7.975158303870214E-2</v>
      </c>
      <c r="F4674" s="235">
        <v>9.4993253331175753E-2</v>
      </c>
      <c r="G4674" s="235">
        <v>0.1112071998969525</v>
      </c>
      <c r="H4674" s="235">
        <v>0.12733123204841179</v>
      </c>
      <c r="I4674" s="235">
        <v>0.14219937709503991</v>
      </c>
      <c r="J4674" s="235">
        <v>0.154121635629898</v>
      </c>
      <c r="K4674" s="235">
        <v>0.16153380416991611</v>
      </c>
      <c r="L4674" s="235">
        <v>0.16287383897337179</v>
      </c>
      <c r="M4674" s="235">
        <v>0.15753375214491311</v>
      </c>
      <c r="N4674" s="235">
        <v>0.14615599975289509</v>
      </c>
      <c r="O4674" s="235">
        <v>0.13090033787997299</v>
      </c>
      <c r="P4674" s="235">
        <v>0.1145536732282033</v>
      </c>
      <c r="Q4674" s="235">
        <v>9.936744605786596E-2</v>
      </c>
      <c r="R4674" s="235">
        <v>8.6438713598547948E-2</v>
      </c>
      <c r="S4674" s="235">
        <v>7.5881154813508031E-2</v>
      </c>
      <c r="T4674" s="235">
        <v>6.7412307185282766E-2</v>
      </c>
      <c r="U4674" s="235">
        <v>6.0603267616337338E-2</v>
      </c>
      <c r="V4674" s="235">
        <v>5.5116223852964323E-2</v>
      </c>
      <c r="W4674" s="236">
        <f t="shared" si="187"/>
        <v>5.0125979197054853E-2</v>
      </c>
      <c r="X4674" s="236">
        <f t="shared" si="187"/>
        <v>4.5587553261387657E-2</v>
      </c>
      <c r="Y4674" s="236">
        <f t="shared" si="187"/>
        <v>4.1460038200749248E-2</v>
      </c>
      <c r="Z4674" s="236">
        <f t="shared" si="185"/>
        <v>3.7706229982373558E-2</v>
      </c>
    </row>
    <row r="4675" spans="1:26" x14ac:dyDescent="0.35">
      <c r="A4675" t="str">
        <f t="shared" si="186"/>
        <v>ury.sol.0_25</v>
      </c>
      <c r="B4675" t="s">
        <v>1790</v>
      </c>
      <c r="C4675" t="s">
        <v>105</v>
      </c>
      <c r="D4675" t="s">
        <v>2381</v>
      </c>
      <c r="E4675" s="235">
        <v>4.640284756392471E-2</v>
      </c>
      <c r="F4675" s="235">
        <v>6.072960988469292E-2</v>
      </c>
      <c r="G4675" s="235">
        <v>7.9550338773613657E-2</v>
      </c>
      <c r="H4675" s="235">
        <v>0.1038410555582349</v>
      </c>
      <c r="I4675" s="235">
        <v>0.13523295710983549</v>
      </c>
      <c r="J4675" s="235">
        <v>0.17519480931103809</v>
      </c>
      <c r="K4675" s="235">
        <v>0.22497535723279169</v>
      </c>
      <c r="L4675" s="235">
        <v>0.28482271222890271</v>
      </c>
      <c r="M4675" s="235">
        <v>0.35315759830267318</v>
      </c>
      <c r="N4675" s="235">
        <v>0.42554237006363532</v>
      </c>
      <c r="O4675" s="235">
        <v>0.49638757444526388</v>
      </c>
      <c r="P4675" s="235">
        <v>0.56094204155371075</v>
      </c>
      <c r="Q4675" s="235">
        <v>0.61682741770279337</v>
      </c>
      <c r="R4675" s="235">
        <v>0.66363168658002403</v>
      </c>
      <c r="S4675" s="235">
        <v>0.70196465672780084</v>
      </c>
      <c r="T4675" s="235">
        <v>0.73296651369014598</v>
      </c>
      <c r="U4675" s="235">
        <v>0.75796414221820851</v>
      </c>
      <c r="V4675" s="235">
        <v>0.77822179777441947</v>
      </c>
      <c r="W4675" s="236">
        <f t="shared" si="187"/>
        <v>0.79902086760839974</v>
      </c>
      <c r="X4675" s="236">
        <f t="shared" si="187"/>
        <v>0.82037582177663537</v>
      </c>
      <c r="Y4675" s="236">
        <f t="shared" si="187"/>
        <v>0.84230151706818157</v>
      </c>
      <c r="Z4675" s="236">
        <f t="shared" si="185"/>
        <v>0.86481320734063383</v>
      </c>
    </row>
    <row r="4676" spans="1:26" x14ac:dyDescent="0.35">
      <c r="A4676" t="str">
        <f t="shared" si="186"/>
        <v>ury.wnd.0_25</v>
      </c>
      <c r="B4676" t="s">
        <v>1790</v>
      </c>
      <c r="C4676" t="s">
        <v>103</v>
      </c>
      <c r="D4676" t="s">
        <v>2381</v>
      </c>
      <c r="E4676" s="235">
        <v>7.975158303870214E-2</v>
      </c>
      <c r="F4676" s="235">
        <v>9.4993253331175753E-2</v>
      </c>
      <c r="G4676" s="235">
        <v>0.1112071998969525</v>
      </c>
      <c r="H4676" s="235">
        <v>0.12733123204841179</v>
      </c>
      <c r="I4676" s="235">
        <v>0.14248378218585811</v>
      </c>
      <c r="J4676" s="235">
        <v>0.15510071592145189</v>
      </c>
      <c r="K4676" s="235">
        <v>0.16350912640500609</v>
      </c>
      <c r="L4676" s="235">
        <v>0.16585804231163381</v>
      </c>
      <c r="M4676" s="235">
        <v>0.1610801949592833</v>
      </c>
      <c r="N4676" s="235">
        <v>0.14959824648027911</v>
      </c>
      <c r="O4676" s="235">
        <v>0.13354109213634141</v>
      </c>
      <c r="P4676" s="235">
        <v>0.11614022435342029</v>
      </c>
      <c r="Q4676" s="235">
        <v>9.9964486621947179E-2</v>
      </c>
      <c r="R4676" s="235">
        <v>8.6225692126254555E-2</v>
      </c>
      <c r="S4676" s="235">
        <v>7.5148698318266913E-2</v>
      </c>
      <c r="T4676" s="235">
        <v>6.6331047182152714E-2</v>
      </c>
      <c r="U4676" s="235">
        <v>5.9304756084061161E-2</v>
      </c>
      <c r="V4676" s="235">
        <v>5.3697874454384023E-2</v>
      </c>
      <c r="W4676" s="236">
        <f t="shared" si="187"/>
        <v>4.8621087267126488E-2</v>
      </c>
      <c r="X4676" s="236">
        <f t="shared" si="187"/>
        <v>4.4024277516715116E-2</v>
      </c>
      <c r="Y4676" s="236">
        <f t="shared" si="187"/>
        <v>3.9862066436740388E-2</v>
      </c>
      <c r="Z4676" s="236">
        <f t="shared" si="185"/>
        <v>3.6093365530048729E-2</v>
      </c>
    </row>
    <row r="4677" spans="1:26" x14ac:dyDescent="0.35">
      <c r="A4677" t="str">
        <f t="shared" si="186"/>
        <v>ury.sol.25_50</v>
      </c>
      <c r="B4677" t="s">
        <v>1790</v>
      </c>
      <c r="C4677" t="s">
        <v>105</v>
      </c>
      <c r="D4677" t="s">
        <v>2382</v>
      </c>
      <c r="E4677" s="235">
        <v>4.640284756392471E-2</v>
      </c>
      <c r="F4677" s="235">
        <v>6.072960988469292E-2</v>
      </c>
      <c r="G4677" s="235">
        <v>7.9550338773613657E-2</v>
      </c>
      <c r="H4677" s="235">
        <v>0.105549504095347</v>
      </c>
      <c r="I4677" s="235">
        <v>0.1404840779893631</v>
      </c>
      <c r="J4677" s="235">
        <v>0.18567528151074841</v>
      </c>
      <c r="K4677" s="235">
        <v>0.24246814208062969</v>
      </c>
      <c r="L4677" s="235">
        <v>0.31056606483094468</v>
      </c>
      <c r="M4677" s="235">
        <v>0.38684151249018078</v>
      </c>
      <c r="N4677" s="235">
        <v>0.4650285726215303</v>
      </c>
      <c r="O4677" s="235">
        <v>0.53848451178106982</v>
      </c>
      <c r="P4677" s="235">
        <v>0.60286558377072386</v>
      </c>
      <c r="Q4677" s="235">
        <v>0.65585143320985251</v>
      </c>
      <c r="R4677" s="235">
        <v>0.69806199702181726</v>
      </c>
      <c r="S4677" s="235">
        <v>0.73136459151174316</v>
      </c>
      <c r="T4677" s="235">
        <v>0.75793741567148354</v>
      </c>
      <c r="U4677" s="235">
        <v>0.77924216132435342</v>
      </c>
      <c r="V4677" s="235">
        <v>0.79658024111122083</v>
      </c>
      <c r="W4677" s="236">
        <f t="shared" si="187"/>
        <v>0.81430409187611763</v>
      </c>
      <c r="X4677" s="236">
        <f t="shared" si="187"/>
        <v>0.83242229699444159</v>
      </c>
      <c r="Y4677" s="236">
        <f t="shared" si="187"/>
        <v>0.85094363082105118</v>
      </c>
      <c r="Z4677" s="236">
        <f t="shared" si="185"/>
        <v>0.8698770629395437</v>
      </c>
    </row>
    <row r="4678" spans="1:26" x14ac:dyDescent="0.35">
      <c r="A4678" t="str">
        <f t="shared" si="186"/>
        <v>ury.wnd.25_50</v>
      </c>
      <c r="B4678" t="s">
        <v>1790</v>
      </c>
      <c r="C4678" t="s">
        <v>103</v>
      </c>
      <c r="D4678" t="s">
        <v>2382</v>
      </c>
      <c r="E4678" s="235">
        <v>7.975158303870214E-2</v>
      </c>
      <c r="F4678" s="235">
        <v>9.4993253331175753E-2</v>
      </c>
      <c r="G4678" s="235">
        <v>0.1112071998969525</v>
      </c>
      <c r="H4678" s="235">
        <v>0.13036311115845431</v>
      </c>
      <c r="I4678" s="235">
        <v>0.1500845669055649</v>
      </c>
      <c r="J4678" s="235">
        <v>0.16717738113141459</v>
      </c>
      <c r="K4678" s="235">
        <v>0.1787935117819697</v>
      </c>
      <c r="L4678" s="235">
        <v>0.18192811957721269</v>
      </c>
      <c r="M4678" s="235">
        <v>0.17507915962718321</v>
      </c>
      <c r="N4678" s="235">
        <v>0.1592301109227057</v>
      </c>
      <c r="O4678" s="235">
        <v>0.13845119452205959</v>
      </c>
      <c r="P4678" s="235">
        <v>0.11727208441632871</v>
      </c>
      <c r="Q4678" s="235">
        <v>9.8802297650824197E-2</v>
      </c>
      <c r="R4678" s="235">
        <v>8.3944875587717738E-2</v>
      </c>
      <c r="S4678" s="235">
        <v>7.2523642934489138E-2</v>
      </c>
      <c r="T4678" s="235">
        <v>6.3730739198113409E-2</v>
      </c>
      <c r="U4678" s="235">
        <v>5.6930496815578477E-2</v>
      </c>
      <c r="V4678" s="235">
        <v>5.1556048127082442E-2</v>
      </c>
      <c r="W4678" s="236">
        <f t="shared" si="187"/>
        <v>4.6688967199645055E-2</v>
      </c>
      <c r="X4678" s="236">
        <f t="shared" si="187"/>
        <v>4.2281356646970178E-2</v>
      </c>
      <c r="Y4678" s="236">
        <f t="shared" si="187"/>
        <v>3.8289840772530094E-2</v>
      </c>
      <c r="Z4678" s="236">
        <f t="shared" si="185"/>
        <v>3.4675138705388908E-2</v>
      </c>
    </row>
    <row r="4679" spans="1:26" x14ac:dyDescent="0.35">
      <c r="A4679" t="str">
        <f t="shared" si="186"/>
        <v>ury.sol.50_75</v>
      </c>
      <c r="B4679" t="s">
        <v>1790</v>
      </c>
      <c r="C4679" t="s">
        <v>105</v>
      </c>
      <c r="D4679" t="s">
        <v>2383</v>
      </c>
      <c r="E4679" s="235">
        <v>4.640284756392471E-2</v>
      </c>
      <c r="F4679" s="235">
        <v>6.072960988469292E-2</v>
      </c>
      <c r="G4679" s="235">
        <v>7.9550338773613657E-2</v>
      </c>
      <c r="H4679" s="235">
        <v>0.10672104042303771</v>
      </c>
      <c r="I4679" s="235">
        <v>0.14393082901160051</v>
      </c>
      <c r="J4679" s="235">
        <v>0.19224861484323649</v>
      </c>
      <c r="K4679" s="235">
        <v>0.25296056710856418</v>
      </c>
      <c r="L4679" s="235">
        <v>0.32511882371140871</v>
      </c>
      <c r="M4679" s="235">
        <v>0.40452132999842277</v>
      </c>
      <c r="N4679" s="235">
        <v>0.48434040887905738</v>
      </c>
      <c r="O4679" s="235">
        <v>0.55779957227729771</v>
      </c>
      <c r="P4679" s="235">
        <v>0.6205623630769852</v>
      </c>
      <c r="Q4679" s="235">
        <v>0.67124873314468159</v>
      </c>
      <c r="R4679" s="235">
        <v>0.71109061096226056</v>
      </c>
      <c r="S4679" s="235">
        <v>0.74230787668874243</v>
      </c>
      <c r="T4679" s="235">
        <v>0.76712022480019559</v>
      </c>
      <c r="U4679" s="235">
        <v>0.78699979967552136</v>
      </c>
      <c r="V4679" s="235">
        <v>0.80320968020195127</v>
      </c>
      <c r="W4679" s="236">
        <f t="shared" si="187"/>
        <v>0.81975343657789157</v>
      </c>
      <c r="X4679" s="236">
        <f t="shared" si="187"/>
        <v>0.83663794566358218</v>
      </c>
      <c r="Y4679" s="236">
        <f t="shared" si="187"/>
        <v>0.85387022596235229</v>
      </c>
      <c r="Z4679" s="236">
        <f t="shared" si="185"/>
        <v>0.8714574405380513</v>
      </c>
    </row>
    <row r="4680" spans="1:26" x14ac:dyDescent="0.35">
      <c r="A4680" t="str">
        <f t="shared" si="186"/>
        <v>ury.wnd.50_75</v>
      </c>
      <c r="B4680" t="s">
        <v>1790</v>
      </c>
      <c r="C4680" t="s">
        <v>103</v>
      </c>
      <c r="D4680" t="s">
        <v>2383</v>
      </c>
      <c r="E4680" s="235">
        <v>7.975158303870214E-2</v>
      </c>
      <c r="F4680" s="235">
        <v>9.4993253331175753E-2</v>
      </c>
      <c r="G4680" s="235">
        <v>0.1112071998969525</v>
      </c>
      <c r="H4680" s="235">
        <v>0.13304063064884361</v>
      </c>
      <c r="I4680" s="235">
        <v>0.1568902787220392</v>
      </c>
      <c r="J4680" s="235">
        <v>0.1779872716517682</v>
      </c>
      <c r="K4680" s="235">
        <v>0.19228131467380929</v>
      </c>
      <c r="L4680" s="235">
        <v>0.19586934586724</v>
      </c>
      <c r="M4680" s="235">
        <v>0.1870563311761799</v>
      </c>
      <c r="N4680" s="235">
        <v>0.16784355812211929</v>
      </c>
      <c r="O4680" s="235">
        <v>0.14360107510175471</v>
      </c>
      <c r="P4680" s="235">
        <v>0.11982913382435061</v>
      </c>
      <c r="Q4680" s="235">
        <v>9.978999682529209E-2</v>
      </c>
      <c r="R4680" s="235">
        <v>8.4175891378472478E-2</v>
      </c>
      <c r="S4680" s="235">
        <v>7.2426191656285305E-2</v>
      </c>
      <c r="T4680" s="235">
        <v>6.3514952240544792E-2</v>
      </c>
      <c r="U4680" s="235">
        <v>5.6695449726710617E-2</v>
      </c>
      <c r="V4680" s="235">
        <v>5.1342894070729117E-2</v>
      </c>
      <c r="W4680" s="236">
        <f t="shared" si="187"/>
        <v>4.649566736422206E-2</v>
      </c>
      <c r="X4680" s="236">
        <f t="shared" si="187"/>
        <v>4.2106062051474144E-2</v>
      </c>
      <c r="Y4680" s="236">
        <f t="shared" si="187"/>
        <v>3.8130874595142063E-2</v>
      </c>
      <c r="Z4680" s="236">
        <f t="shared" si="185"/>
        <v>3.4530980256785776E-2</v>
      </c>
    </row>
    <row r="4681" spans="1:26" x14ac:dyDescent="0.35">
      <c r="A4681" t="str">
        <f t="shared" si="186"/>
        <v>ury.sol.75_100</v>
      </c>
      <c r="B4681" t="s">
        <v>1790</v>
      </c>
      <c r="C4681" t="s">
        <v>105</v>
      </c>
      <c r="D4681" t="s">
        <v>2384</v>
      </c>
      <c r="E4681" s="235">
        <v>4.640284756392471E-2</v>
      </c>
      <c r="F4681" s="235">
        <v>6.072960988469292E-2</v>
      </c>
      <c r="G4681" s="235">
        <v>7.9550338773613657E-2</v>
      </c>
      <c r="H4681" s="235">
        <v>0.1074648120737068</v>
      </c>
      <c r="I4681" s="235">
        <v>0.1460149236846815</v>
      </c>
      <c r="J4681" s="235">
        <v>0.19603350917679879</v>
      </c>
      <c r="K4681" s="235">
        <v>0.25857883960926609</v>
      </c>
      <c r="L4681" s="235">
        <v>0.33232356699433729</v>
      </c>
      <c r="M4681" s="235">
        <v>0.41251091516028549</v>
      </c>
      <c r="N4681" s="235">
        <v>0.49221428243157178</v>
      </c>
      <c r="O4681" s="235">
        <v>0.56509557551573697</v>
      </c>
      <c r="P4681" s="235">
        <v>0.6269993558083552</v>
      </c>
      <c r="Q4681" s="235">
        <v>0.67673734198758873</v>
      </c>
      <c r="R4681" s="235">
        <v>0.71566061488143073</v>
      </c>
      <c r="S4681" s="235">
        <v>0.74610099325186396</v>
      </c>
      <c r="T4681" s="235">
        <v>0.7702372629482781</v>
      </c>
      <c r="U4681" s="235">
        <v>0.78958208498089355</v>
      </c>
      <c r="V4681" s="235">
        <v>0.80537170090189181</v>
      </c>
      <c r="W4681" s="236">
        <f t="shared" si="187"/>
        <v>0.82147706863093506</v>
      </c>
      <c r="X4681" s="236">
        <f t="shared" si="187"/>
        <v>0.83790450239408065</v>
      </c>
      <c r="Y4681" s="236">
        <f t="shared" si="187"/>
        <v>0.85466044268570696</v>
      </c>
      <c r="Z4681" s="236">
        <f t="shared" si="185"/>
        <v>0.8717514587935562</v>
      </c>
    </row>
    <row r="4682" spans="1:26" x14ac:dyDescent="0.35">
      <c r="A4682" t="str">
        <f t="shared" si="186"/>
        <v>ury.wnd.75_100</v>
      </c>
      <c r="B4682" t="s">
        <v>1790</v>
      </c>
      <c r="C4682" t="s">
        <v>103</v>
      </c>
      <c r="D4682" t="s">
        <v>2384</v>
      </c>
      <c r="E4682" s="235">
        <v>7.975158303870214E-2</v>
      </c>
      <c r="F4682" s="235">
        <v>9.4993253331175753E-2</v>
      </c>
      <c r="G4682" s="235">
        <v>0.1112071998969525</v>
      </c>
      <c r="H4682" s="235">
        <v>0.1351041077618165</v>
      </c>
      <c r="I4682" s="235">
        <v>0.16207861006365171</v>
      </c>
      <c r="J4682" s="235">
        <v>0.18606408449553269</v>
      </c>
      <c r="K4682" s="235">
        <v>0.2022426801074716</v>
      </c>
      <c r="L4682" s="235">
        <v>0.2060371737392514</v>
      </c>
      <c r="M4682" s="235">
        <v>0.19574947536320861</v>
      </c>
      <c r="N4682" s="235">
        <v>0.17429305517356869</v>
      </c>
      <c r="O4682" s="235">
        <v>0.1478430570675332</v>
      </c>
      <c r="P4682" s="235">
        <v>0.1224594561924216</v>
      </c>
      <c r="Q4682" s="235">
        <v>0.10135805958093271</v>
      </c>
      <c r="R4682" s="235">
        <v>8.5172569902293188E-2</v>
      </c>
      <c r="S4682" s="235">
        <v>7.3077950773852374E-2</v>
      </c>
      <c r="T4682" s="235">
        <v>6.398577143964293E-2</v>
      </c>
      <c r="U4682" s="235">
        <v>5.7059780277172123E-2</v>
      </c>
      <c r="V4682" s="235">
        <v>5.1641728004728348E-2</v>
      </c>
      <c r="W4682" s="236">
        <f t="shared" si="187"/>
        <v>4.6738141267979552E-2</v>
      </c>
      <c r="X4682" s="236">
        <f t="shared" si="187"/>
        <v>4.2300169525419505E-2</v>
      </c>
      <c r="Y4682" s="236">
        <f t="shared" si="187"/>
        <v>3.8283600788058876E-2</v>
      </c>
      <c r="Z4682" s="236">
        <f t="shared" si="185"/>
        <v>3.4648421170480566E-2</v>
      </c>
    </row>
    <row r="4683" spans="1:26" x14ac:dyDescent="0.35">
      <c r="A4683" t="str">
        <f t="shared" si="186"/>
        <v>uzb.sol.0_0</v>
      </c>
      <c r="B4683" t="s">
        <v>1810</v>
      </c>
      <c r="C4683" t="s">
        <v>105</v>
      </c>
      <c r="D4683" t="s">
        <v>2380</v>
      </c>
      <c r="E4683" s="235">
        <v>2.090400227663932E-2</v>
      </c>
      <c r="F4683" s="235">
        <v>2.3238427330968741E-2</v>
      </c>
      <c r="G4683" s="235">
        <v>2.5784977101884151E-2</v>
      </c>
      <c r="H4683" s="235">
        <v>2.8523010345819149E-2</v>
      </c>
      <c r="I4683" s="235">
        <v>3.1460164405327368E-2</v>
      </c>
      <c r="J4683" s="235">
        <v>3.4590724557257473E-2</v>
      </c>
      <c r="K4683" s="235">
        <v>3.7913867827805009E-2</v>
      </c>
      <c r="L4683" s="235">
        <v>4.138315222475205E-2</v>
      </c>
      <c r="M4683" s="235">
        <v>4.5008204905001757E-2</v>
      </c>
      <c r="N4683" s="235">
        <v>4.8761481356197602E-2</v>
      </c>
      <c r="O4683" s="235">
        <v>5.2639744983810591E-2</v>
      </c>
      <c r="P4683" s="235">
        <v>5.660612148758238E-2</v>
      </c>
      <c r="Q4683" s="235">
        <v>6.0610242346617139E-2</v>
      </c>
      <c r="R4683" s="235">
        <v>6.4641589518515258E-2</v>
      </c>
      <c r="S4683" s="235">
        <v>6.8701963041991179E-2</v>
      </c>
      <c r="T4683" s="235">
        <v>7.2754689684551094E-2</v>
      </c>
      <c r="U4683" s="235">
        <v>7.6814348751658851E-2</v>
      </c>
      <c r="V4683" s="235">
        <v>8.0836373986807264E-2</v>
      </c>
      <c r="W4683" s="236">
        <f t="shared" si="187"/>
        <v>8.5068993821207833E-2</v>
      </c>
      <c r="X4683" s="236">
        <f t="shared" si="187"/>
        <v>8.9523235059179584E-2</v>
      </c>
      <c r="Y4683" s="236">
        <f t="shared" si="187"/>
        <v>9.4210701872238622E-2</v>
      </c>
      <c r="Z4683" s="236">
        <f t="shared" si="185"/>
        <v>9.9143606030239501E-2</v>
      </c>
    </row>
    <row r="4684" spans="1:26" x14ac:dyDescent="0.35">
      <c r="A4684" t="str">
        <f t="shared" si="186"/>
        <v>uzb.wnd.0_0</v>
      </c>
      <c r="B4684" t="s">
        <v>1810</v>
      </c>
      <c r="C4684" t="s">
        <v>103</v>
      </c>
      <c r="D4684" t="s">
        <v>2380</v>
      </c>
      <c r="E4684" s="235">
        <v>1.3411818198819319E-2</v>
      </c>
      <c r="F4684" s="235">
        <v>1.4420541165920399E-2</v>
      </c>
      <c r="G4684" s="235">
        <v>1.5395610951940151E-2</v>
      </c>
      <c r="H4684" s="235">
        <v>1.6304436559963571E-2</v>
      </c>
      <c r="I4684" s="235">
        <v>1.7144876215296759E-2</v>
      </c>
      <c r="J4684" s="235">
        <v>1.7907684156724051E-2</v>
      </c>
      <c r="K4684" s="235">
        <v>1.8575723220013631E-2</v>
      </c>
      <c r="L4684" s="235">
        <v>1.9152928986047819E-2</v>
      </c>
      <c r="M4684" s="235">
        <v>1.96502549762172E-2</v>
      </c>
      <c r="N4684" s="235">
        <v>2.0071275563831301E-2</v>
      </c>
      <c r="O4684" s="235">
        <v>2.0424208087341029E-2</v>
      </c>
      <c r="P4684" s="235">
        <v>2.0696873605827979E-2</v>
      </c>
      <c r="Q4684" s="235">
        <v>2.0911136997884341E-2</v>
      </c>
      <c r="R4684" s="235">
        <v>2.1075750945744862E-2</v>
      </c>
      <c r="S4684" s="235">
        <v>2.1199734111410361E-2</v>
      </c>
      <c r="T4684" s="235">
        <v>2.1287804530642201E-2</v>
      </c>
      <c r="U4684" s="235">
        <v>2.134728953974158E-2</v>
      </c>
      <c r="V4684" s="235">
        <v>2.1383197621466839E-2</v>
      </c>
      <c r="W4684" s="236">
        <f t="shared" si="187"/>
        <v>2.1419166103850026E-2</v>
      </c>
      <c r="X4684" s="236">
        <f t="shared" si="187"/>
        <v>2.1455195088490538E-2</v>
      </c>
      <c r="Y4684" s="236">
        <f t="shared" si="187"/>
        <v>2.1491284677158676E-2</v>
      </c>
      <c r="Z4684" s="236">
        <f t="shared" si="185"/>
        <v>2.152743497179592E-2</v>
      </c>
    </row>
    <row r="4685" spans="1:26" x14ac:dyDescent="0.35">
      <c r="A4685" t="str">
        <f t="shared" si="186"/>
        <v>uzb.sol.0_25</v>
      </c>
      <c r="B4685" t="s">
        <v>1810</v>
      </c>
      <c r="C4685" t="s">
        <v>105</v>
      </c>
      <c r="D4685" t="s">
        <v>2381</v>
      </c>
      <c r="E4685" s="235">
        <v>2.090400227663932E-2</v>
      </c>
      <c r="F4685" s="235">
        <v>2.3238427330968741E-2</v>
      </c>
      <c r="G4685" s="235">
        <v>2.5784977101884151E-2</v>
      </c>
      <c r="H4685" s="235">
        <v>2.8523010345819149E-2</v>
      </c>
      <c r="I4685" s="235">
        <v>3.1551081463113431E-2</v>
      </c>
      <c r="J4685" s="235">
        <v>3.4942437972336857E-2</v>
      </c>
      <c r="K4685" s="235">
        <v>3.8762811696971052E-2</v>
      </c>
      <c r="L4685" s="235">
        <v>4.3041065518848107E-2</v>
      </c>
      <c r="M4685" s="235">
        <v>4.7874101155915699E-2</v>
      </c>
      <c r="N4685" s="235">
        <v>5.3328059397615361E-2</v>
      </c>
      <c r="O4685" s="235">
        <v>5.9503729491441393E-2</v>
      </c>
      <c r="P4685" s="235">
        <v>6.6461564623919972E-2</v>
      </c>
      <c r="Q4685" s="235">
        <v>7.4290205245752375E-2</v>
      </c>
      <c r="R4685" s="235">
        <v>8.3094701788065689E-2</v>
      </c>
      <c r="S4685" s="235">
        <v>9.3027449967330852E-2</v>
      </c>
      <c r="T4685" s="235">
        <v>0.1041895159181163</v>
      </c>
      <c r="U4685" s="235">
        <v>0.116152102321359</v>
      </c>
      <c r="V4685" s="235">
        <v>0.12861820206095481</v>
      </c>
      <c r="W4685" s="236">
        <f t="shared" si="187"/>
        <v>0.14242223404294427</v>
      </c>
      <c r="X4685" s="236">
        <f t="shared" si="187"/>
        <v>0.15770779271327509</v>
      </c>
      <c r="Y4685" s="236">
        <f t="shared" si="187"/>
        <v>0.17463388388496853</v>
      </c>
      <c r="Z4685" s="236">
        <f t="shared" si="187"/>
        <v>0.19337657877308925</v>
      </c>
    </row>
    <row r="4686" spans="1:26" x14ac:dyDescent="0.35">
      <c r="A4686" t="str">
        <f t="shared" ref="A4686:A4749" si="188">LOWER(B4686)&amp;"."&amp;C4686&amp;"."&amp;D4686</f>
        <v>uzb.wnd.0_25</v>
      </c>
      <c r="B4686" t="s">
        <v>1810</v>
      </c>
      <c r="C4686" t="s">
        <v>103</v>
      </c>
      <c r="D4686" t="s">
        <v>2381</v>
      </c>
      <c r="E4686" s="235">
        <v>1.3411818198819319E-2</v>
      </c>
      <c r="F4686" s="235">
        <v>1.4420541165920399E-2</v>
      </c>
      <c r="G4686" s="235">
        <v>1.5395610951940151E-2</v>
      </c>
      <c r="H4686" s="235">
        <v>1.6304436559963571E-2</v>
      </c>
      <c r="I4686" s="235">
        <v>1.716884290669379E-2</v>
      </c>
      <c r="J4686" s="235">
        <v>1.7991972915139751E-2</v>
      </c>
      <c r="K4686" s="235">
        <v>1.8757769486645232E-2</v>
      </c>
      <c r="L4686" s="235">
        <v>1.9472183689600731E-2</v>
      </c>
      <c r="M4686" s="235">
        <v>2.0146389201214289E-2</v>
      </c>
      <c r="N4686" s="235">
        <v>2.0782519164326281E-2</v>
      </c>
      <c r="O4686" s="235">
        <v>2.136714127277756E-2</v>
      </c>
      <c r="P4686" s="235">
        <v>2.1915047346324192E-2</v>
      </c>
      <c r="Q4686" s="235">
        <v>2.2435920085213369E-2</v>
      </c>
      <c r="R4686" s="235">
        <v>2.292991467096625E-2</v>
      </c>
      <c r="S4686" s="235">
        <v>2.340140816023693E-2</v>
      </c>
      <c r="T4686" s="235">
        <v>2.382510923138826E-2</v>
      </c>
      <c r="U4686" s="235">
        <v>2.4181757225789469E-2</v>
      </c>
      <c r="V4686" s="235">
        <v>2.445915952672624E-2</v>
      </c>
      <c r="W4686" s="236">
        <f t="shared" ref="W4686:Z4749" si="189">IF(V4686=0,0,V4686*(V4686/U4686))</f>
        <v>2.4739744062760589E-2</v>
      </c>
      <c r="X4686" s="236">
        <f t="shared" si="189"/>
        <v>2.5023547339069949E-2</v>
      </c>
      <c r="Y4686" s="236">
        <f t="shared" si="189"/>
        <v>2.5310606279602819E-2</v>
      </c>
      <c r="Z4686" s="236">
        <f t="shared" si="189"/>
        <v>2.5600958231882718E-2</v>
      </c>
    </row>
    <row r="4687" spans="1:26" x14ac:dyDescent="0.35">
      <c r="A4687" t="str">
        <f t="shared" si="188"/>
        <v>uzb.sol.25_50</v>
      </c>
      <c r="B4687" t="s">
        <v>1810</v>
      </c>
      <c r="C4687" t="s">
        <v>105</v>
      </c>
      <c r="D4687" t="s">
        <v>2382</v>
      </c>
      <c r="E4687" s="235">
        <v>2.090400227663932E-2</v>
      </c>
      <c r="F4687" s="235">
        <v>2.3238427330968741E-2</v>
      </c>
      <c r="G4687" s="235">
        <v>2.5784977101884151E-2</v>
      </c>
      <c r="H4687" s="235">
        <v>2.9523665224131031E-2</v>
      </c>
      <c r="I4687" s="235">
        <v>3.4332564612907561E-2</v>
      </c>
      <c r="J4687" s="235">
        <v>4.0098037360557108E-2</v>
      </c>
      <c r="K4687" s="235">
        <v>4.6994555610797052E-2</v>
      </c>
      <c r="L4687" s="235">
        <v>5.5193952964750922E-2</v>
      </c>
      <c r="M4687" s="235">
        <v>6.4923265292574153E-2</v>
      </c>
      <c r="N4687" s="235">
        <v>7.6367823337469415E-2</v>
      </c>
      <c r="O4687" s="235">
        <v>8.9808504167903563E-2</v>
      </c>
      <c r="P4687" s="235">
        <v>0.1054712664854381</v>
      </c>
      <c r="Q4687" s="235">
        <v>0.12356739371100239</v>
      </c>
      <c r="R4687" s="235">
        <v>0.14432036586785271</v>
      </c>
      <c r="S4687" s="235">
        <v>0.16790538192108639</v>
      </c>
      <c r="T4687" s="235">
        <v>0.19440190702584639</v>
      </c>
      <c r="U4687" s="235">
        <v>0.2228901436424888</v>
      </c>
      <c r="V4687" s="235">
        <v>0.25263605030883679</v>
      </c>
      <c r="W4687" s="236">
        <f t="shared" si="189"/>
        <v>0.28635171063473791</v>
      </c>
      <c r="X4687" s="236">
        <f t="shared" si="189"/>
        <v>0.32456690992121856</v>
      </c>
      <c r="Y4687" s="236">
        <f t="shared" si="189"/>
        <v>0.36788213621039545</v>
      </c>
      <c r="Z4687" s="236">
        <f t="shared" si="189"/>
        <v>0.41697801595231654</v>
      </c>
    </row>
    <row r="4688" spans="1:26" x14ac:dyDescent="0.35">
      <c r="A4688" t="str">
        <f t="shared" si="188"/>
        <v>uzb.wnd.25_50</v>
      </c>
      <c r="B4688" t="s">
        <v>1810</v>
      </c>
      <c r="C4688" t="s">
        <v>103</v>
      </c>
      <c r="D4688" t="s">
        <v>2382</v>
      </c>
      <c r="E4688" s="235">
        <v>1.3411818198819319E-2</v>
      </c>
      <c r="F4688" s="235">
        <v>1.4420541165920399E-2</v>
      </c>
      <c r="G4688" s="235">
        <v>1.5395610951940151E-2</v>
      </c>
      <c r="H4688" s="235">
        <v>1.6624184401139691E-2</v>
      </c>
      <c r="I4688" s="235">
        <v>1.797513282162751E-2</v>
      </c>
      <c r="J4688" s="235">
        <v>1.93047564584942E-2</v>
      </c>
      <c r="K4688" s="235">
        <v>2.0622007997321681E-2</v>
      </c>
      <c r="L4688" s="235">
        <v>2.1910099084057801E-2</v>
      </c>
      <c r="M4688" s="235">
        <v>2.313347299538741E-2</v>
      </c>
      <c r="N4688" s="235">
        <v>2.430182067081773E-2</v>
      </c>
      <c r="O4688" s="235">
        <v>2.5412461889601778E-2</v>
      </c>
      <c r="P4688" s="235">
        <v>2.6412279917550349E-2</v>
      </c>
      <c r="Q4688" s="235">
        <v>2.731376688981928E-2</v>
      </c>
      <c r="R4688" s="235">
        <v>2.8069821465660859E-2</v>
      </c>
      <c r="S4688" s="235">
        <v>2.869683114169734E-2</v>
      </c>
      <c r="T4688" s="235">
        <v>2.9178679292952731E-2</v>
      </c>
      <c r="U4688" s="235">
        <v>2.9427592971113019E-2</v>
      </c>
      <c r="V4688" s="235">
        <v>2.945862295112267E-2</v>
      </c>
      <c r="W4688" s="236">
        <f t="shared" si="189"/>
        <v>2.9489685650752315E-2</v>
      </c>
      <c r="X4688" s="236">
        <f t="shared" si="189"/>
        <v>2.9520781104503218E-2</v>
      </c>
      <c r="Y4688" s="236">
        <f t="shared" si="189"/>
        <v>2.9551909346913027E-2</v>
      </c>
      <c r="Z4688" s="236">
        <f t="shared" si="189"/>
        <v>2.9583070412555802E-2</v>
      </c>
    </row>
    <row r="4689" spans="1:26" x14ac:dyDescent="0.35">
      <c r="A4689" t="str">
        <f t="shared" si="188"/>
        <v>uzb.sol.50_75</v>
      </c>
      <c r="B4689" t="s">
        <v>1810</v>
      </c>
      <c r="C4689" t="s">
        <v>105</v>
      </c>
      <c r="D4689" t="s">
        <v>2383</v>
      </c>
      <c r="E4689" s="235">
        <v>2.090400227663932E-2</v>
      </c>
      <c r="F4689" s="235">
        <v>2.3238427330968741E-2</v>
      </c>
      <c r="G4689" s="235">
        <v>2.5784977101884151E-2</v>
      </c>
      <c r="H4689" s="235">
        <v>3.0673522583650671E-2</v>
      </c>
      <c r="I4689" s="235">
        <v>3.7676271079931142E-2</v>
      </c>
      <c r="J4689" s="235">
        <v>4.6568603091904269E-2</v>
      </c>
      <c r="K4689" s="235">
        <v>5.77720732535544E-2</v>
      </c>
      <c r="L4689" s="235">
        <v>7.1724470181404251E-2</v>
      </c>
      <c r="M4689" s="235">
        <v>8.8930794296723875E-2</v>
      </c>
      <c r="N4689" s="235">
        <v>0.1098999999793422</v>
      </c>
      <c r="O4689" s="235">
        <v>0.13515532476756631</v>
      </c>
      <c r="P4689" s="235">
        <v>0.16506955382842639</v>
      </c>
      <c r="Q4689" s="235">
        <v>0.19970206680133001</v>
      </c>
      <c r="R4689" s="235">
        <v>0.23876718601990049</v>
      </c>
      <c r="S4689" s="235">
        <v>0.28182332474150812</v>
      </c>
      <c r="T4689" s="235">
        <v>0.32745810936020192</v>
      </c>
      <c r="U4689" s="235">
        <v>0.37329123846180667</v>
      </c>
      <c r="V4689" s="235">
        <v>0.41732961729015627</v>
      </c>
      <c r="W4689" s="236">
        <f t="shared" si="189"/>
        <v>0.46656334658486209</v>
      </c>
      <c r="X4689" s="236">
        <f t="shared" si="189"/>
        <v>0.52160533870070169</v>
      </c>
      <c r="Y4689" s="236">
        <f t="shared" si="189"/>
        <v>0.5831408132520054</v>
      </c>
      <c r="Z4689" s="236">
        <f t="shared" si="189"/>
        <v>0.65193582743472178</v>
      </c>
    </row>
    <row r="4690" spans="1:26" x14ac:dyDescent="0.35">
      <c r="A4690" t="str">
        <f t="shared" si="188"/>
        <v>uzb.wnd.50_75</v>
      </c>
      <c r="B4690" t="s">
        <v>1810</v>
      </c>
      <c r="C4690" t="s">
        <v>103</v>
      </c>
      <c r="D4690" t="s">
        <v>2383</v>
      </c>
      <c r="E4690" s="235">
        <v>1.3411818198819319E-2</v>
      </c>
      <c r="F4690" s="235">
        <v>1.4420541165920399E-2</v>
      </c>
      <c r="G4690" s="235">
        <v>1.5395610951940151E-2</v>
      </c>
      <c r="H4690" s="235">
        <v>1.7051989469143949E-2</v>
      </c>
      <c r="I4690" s="235">
        <v>1.909333500520858E-2</v>
      </c>
      <c r="J4690" s="235">
        <v>2.1211215255578258E-2</v>
      </c>
      <c r="K4690" s="235">
        <v>2.3404428171920639E-2</v>
      </c>
      <c r="L4690" s="235">
        <v>2.557696630110198E-2</v>
      </c>
      <c r="M4690" s="235">
        <v>2.7717129593970678E-2</v>
      </c>
      <c r="N4690" s="235">
        <v>2.9713693728763538E-2</v>
      </c>
      <c r="O4690" s="235">
        <v>3.1491897985452232E-2</v>
      </c>
      <c r="P4690" s="235">
        <v>3.3008273196629689E-2</v>
      </c>
      <c r="Q4690" s="235">
        <v>3.4147484573076488E-2</v>
      </c>
      <c r="R4690" s="235">
        <v>3.4854109395260333E-2</v>
      </c>
      <c r="S4690" s="235">
        <v>3.5148538460910317E-2</v>
      </c>
      <c r="T4690" s="235">
        <v>3.501400355207087E-2</v>
      </c>
      <c r="U4690" s="235">
        <v>3.4500523232778538E-2</v>
      </c>
      <c r="V4690" s="235">
        <v>3.3693827756021227E-2</v>
      </c>
      <c r="W4690" s="236">
        <f t="shared" si="189"/>
        <v>3.2905994532100781E-2</v>
      </c>
      <c r="X4690" s="236">
        <f t="shared" si="189"/>
        <v>3.2136582521501873E-2</v>
      </c>
      <c r="Y4690" s="236">
        <f t="shared" si="189"/>
        <v>3.1385160997149365E-2</v>
      </c>
      <c r="Z4690" s="236">
        <f t="shared" si="189"/>
        <v>3.0651309303281551E-2</v>
      </c>
    </row>
    <row r="4691" spans="1:26" x14ac:dyDescent="0.35">
      <c r="A4691" t="str">
        <f t="shared" si="188"/>
        <v>uzb.sol.75_100</v>
      </c>
      <c r="B4691" t="s">
        <v>1810</v>
      </c>
      <c r="C4691" t="s">
        <v>105</v>
      </c>
      <c r="D4691" t="s">
        <v>2384</v>
      </c>
      <c r="E4691" s="235">
        <v>2.090400227663932E-2</v>
      </c>
      <c r="F4691" s="235">
        <v>2.3238427330968741E-2</v>
      </c>
      <c r="G4691" s="235">
        <v>2.5784977101884151E-2</v>
      </c>
      <c r="H4691" s="235">
        <v>3.1886438760779123E-2</v>
      </c>
      <c r="I4691" s="235">
        <v>4.1331329422239348E-2</v>
      </c>
      <c r="J4691" s="235">
        <v>5.3873617907962988E-2</v>
      </c>
      <c r="K4691" s="235">
        <v>7.030339261397707E-2</v>
      </c>
      <c r="L4691" s="235">
        <v>9.1435910288271152E-2</v>
      </c>
      <c r="M4691" s="235">
        <v>0.1181760007477355</v>
      </c>
      <c r="N4691" s="235">
        <v>0.15133079269136249</v>
      </c>
      <c r="O4691" s="235">
        <v>0.19137786278913549</v>
      </c>
      <c r="P4691" s="235">
        <v>0.23803406040000011</v>
      </c>
      <c r="Q4691" s="235">
        <v>0.29028361878561948</v>
      </c>
      <c r="R4691" s="235">
        <v>0.3459139006896178</v>
      </c>
      <c r="S4691" s="235">
        <v>0.40233571452814471</v>
      </c>
      <c r="T4691" s="235">
        <v>0.45671091804553859</v>
      </c>
      <c r="U4691" s="235">
        <v>0.50591567764498557</v>
      </c>
      <c r="V4691" s="235">
        <v>0.54780055464922306</v>
      </c>
      <c r="W4691" s="236">
        <f t="shared" si="189"/>
        <v>0.59315309039419473</v>
      </c>
      <c r="X4691" s="236">
        <f t="shared" si="189"/>
        <v>0.64226037315620077</v>
      </c>
      <c r="Y4691" s="236">
        <f t="shared" si="189"/>
        <v>0.69543325931692634</v>
      </c>
      <c r="Z4691" s="236">
        <f t="shared" si="189"/>
        <v>0.75300834113043247</v>
      </c>
    </row>
    <row r="4692" spans="1:26" x14ac:dyDescent="0.35">
      <c r="A4692" t="str">
        <f t="shared" si="188"/>
        <v>uzb.wnd.75_100</v>
      </c>
      <c r="B4692" t="s">
        <v>1810</v>
      </c>
      <c r="C4692" t="s">
        <v>103</v>
      </c>
      <c r="D4692" t="s">
        <v>2384</v>
      </c>
      <c r="E4692" s="235">
        <v>1.3411818198819319E-2</v>
      </c>
      <c r="F4692" s="235">
        <v>1.4420541165920399E-2</v>
      </c>
      <c r="G4692" s="235">
        <v>1.5395610951940151E-2</v>
      </c>
      <c r="H4692" s="235">
        <v>1.7602046314405369E-2</v>
      </c>
      <c r="I4692" s="235">
        <v>2.0591329074180709E-2</v>
      </c>
      <c r="J4692" s="235">
        <v>2.386453936203263E-2</v>
      </c>
      <c r="K4692" s="235">
        <v>2.734159917158727E-2</v>
      </c>
      <c r="L4692" s="235">
        <v>3.0878691682595261E-2</v>
      </c>
      <c r="M4692" s="235">
        <v>3.4373879795064392E-2</v>
      </c>
      <c r="N4692" s="235">
        <v>3.748065351658561E-2</v>
      </c>
      <c r="O4692" s="235">
        <v>4.0016160567456917E-2</v>
      </c>
      <c r="P4692" s="235">
        <v>4.1762016913908309E-2</v>
      </c>
      <c r="Q4692" s="235">
        <v>4.2631627123375343E-2</v>
      </c>
      <c r="R4692" s="235">
        <v>4.2582044707265072E-2</v>
      </c>
      <c r="S4692" s="235">
        <v>4.1800791468880737E-2</v>
      </c>
      <c r="T4692" s="235">
        <v>4.0408363212830922E-2</v>
      </c>
      <c r="U4692" s="235">
        <v>3.8675227529298521E-2</v>
      </c>
      <c r="V4692" s="235">
        <v>3.6758913404324287E-2</v>
      </c>
      <c r="W4692" s="236">
        <f t="shared" si="189"/>
        <v>3.4937550493865696E-2</v>
      </c>
      <c r="X4692" s="236">
        <f t="shared" si="189"/>
        <v>3.320643407179226E-2</v>
      </c>
      <c r="Y4692" s="236">
        <f t="shared" si="189"/>
        <v>3.1561092525873878E-2</v>
      </c>
      <c r="Z4692" s="236">
        <f t="shared" si="189"/>
        <v>2.9997275807248671E-2</v>
      </c>
    </row>
    <row r="4693" spans="1:26" x14ac:dyDescent="0.35">
      <c r="A4693" t="str">
        <f t="shared" si="188"/>
        <v>vut.sol.0_0</v>
      </c>
      <c r="B4693" t="s">
        <v>2369</v>
      </c>
      <c r="C4693" t="s">
        <v>105</v>
      </c>
      <c r="D4693" t="s">
        <v>2380</v>
      </c>
      <c r="E4693" s="235">
        <v>2.090400227663932E-2</v>
      </c>
      <c r="F4693" s="235">
        <v>2.3238427330968741E-2</v>
      </c>
      <c r="G4693" s="235">
        <v>2.5784977101884151E-2</v>
      </c>
      <c r="H4693" s="235">
        <v>2.8523010345819149E-2</v>
      </c>
      <c r="I4693" s="235">
        <v>3.1460164405327368E-2</v>
      </c>
      <c r="J4693" s="235">
        <v>3.4590724557257473E-2</v>
      </c>
      <c r="K4693" s="235">
        <v>3.7913867827805009E-2</v>
      </c>
      <c r="L4693" s="235">
        <v>4.138315222475205E-2</v>
      </c>
      <c r="M4693" s="235">
        <v>4.5008204905001757E-2</v>
      </c>
      <c r="N4693" s="235">
        <v>4.8761481356197602E-2</v>
      </c>
      <c r="O4693" s="235">
        <v>5.2639744983810591E-2</v>
      </c>
      <c r="P4693" s="235">
        <v>5.660612148758238E-2</v>
      </c>
      <c r="Q4693" s="235">
        <v>6.0610242346617139E-2</v>
      </c>
      <c r="R4693" s="235">
        <v>6.4641589518515258E-2</v>
      </c>
      <c r="S4693" s="235">
        <v>6.8701963041991179E-2</v>
      </c>
      <c r="T4693" s="235">
        <v>7.2754689684551094E-2</v>
      </c>
      <c r="U4693" s="235">
        <v>7.6814348751658851E-2</v>
      </c>
      <c r="V4693" s="235">
        <v>8.0836373986807264E-2</v>
      </c>
      <c r="W4693" s="236">
        <f t="shared" si="189"/>
        <v>8.5068993821207833E-2</v>
      </c>
      <c r="X4693" s="236">
        <f t="shared" si="189"/>
        <v>8.9523235059179584E-2</v>
      </c>
      <c r="Y4693" s="236">
        <f t="shared" si="189"/>
        <v>9.4210701872238622E-2</v>
      </c>
      <c r="Z4693" s="236">
        <f t="shared" si="189"/>
        <v>9.9143606030239501E-2</v>
      </c>
    </row>
    <row r="4694" spans="1:26" x14ac:dyDescent="0.35">
      <c r="A4694" t="str">
        <f t="shared" si="188"/>
        <v>vut.wnd.0_0</v>
      </c>
      <c r="B4694" t="s">
        <v>2369</v>
      </c>
      <c r="C4694" t="s">
        <v>103</v>
      </c>
      <c r="D4694" t="s">
        <v>2380</v>
      </c>
      <c r="E4694" s="235">
        <v>1.3411818198819319E-2</v>
      </c>
      <c r="F4694" s="235">
        <v>1.4420541165920399E-2</v>
      </c>
      <c r="G4694" s="235">
        <v>1.5395610951940151E-2</v>
      </c>
      <c r="H4694" s="235">
        <v>1.6304436559963571E-2</v>
      </c>
      <c r="I4694" s="235">
        <v>1.7144876215296759E-2</v>
      </c>
      <c r="J4694" s="235">
        <v>1.7907684156724051E-2</v>
      </c>
      <c r="K4694" s="235">
        <v>1.8575723220013631E-2</v>
      </c>
      <c r="L4694" s="235">
        <v>1.9152928986047819E-2</v>
      </c>
      <c r="M4694" s="235">
        <v>1.96502549762172E-2</v>
      </c>
      <c r="N4694" s="235">
        <v>2.0071275563831301E-2</v>
      </c>
      <c r="O4694" s="235">
        <v>2.0424208087341029E-2</v>
      </c>
      <c r="P4694" s="235">
        <v>2.0696873605827979E-2</v>
      </c>
      <c r="Q4694" s="235">
        <v>2.0911136997884341E-2</v>
      </c>
      <c r="R4694" s="235">
        <v>2.1075750945744862E-2</v>
      </c>
      <c r="S4694" s="235">
        <v>2.1199734111410361E-2</v>
      </c>
      <c r="T4694" s="235">
        <v>2.1287804530642201E-2</v>
      </c>
      <c r="U4694" s="235">
        <v>2.134728953974158E-2</v>
      </c>
      <c r="V4694" s="235">
        <v>2.1383197621466839E-2</v>
      </c>
      <c r="W4694" s="236">
        <f t="shared" si="189"/>
        <v>2.1419166103850026E-2</v>
      </c>
      <c r="X4694" s="236">
        <f t="shared" si="189"/>
        <v>2.1455195088490538E-2</v>
      </c>
      <c r="Y4694" s="236">
        <f t="shared" si="189"/>
        <v>2.1491284677158676E-2</v>
      </c>
      <c r="Z4694" s="236">
        <f t="shared" si="189"/>
        <v>2.152743497179592E-2</v>
      </c>
    </row>
    <row r="4695" spans="1:26" x14ac:dyDescent="0.35">
      <c r="A4695" t="str">
        <f t="shared" si="188"/>
        <v>vut.sol.0_25</v>
      </c>
      <c r="B4695" t="s">
        <v>2369</v>
      </c>
      <c r="C4695" t="s">
        <v>105</v>
      </c>
      <c r="D4695" t="s">
        <v>2381</v>
      </c>
      <c r="E4695" s="235">
        <v>2.090400227663932E-2</v>
      </c>
      <c r="F4695" s="235">
        <v>2.3238427330968741E-2</v>
      </c>
      <c r="G4695" s="235">
        <v>2.5784977101884151E-2</v>
      </c>
      <c r="H4695" s="235">
        <v>2.8523010345819149E-2</v>
      </c>
      <c r="I4695" s="235">
        <v>3.1551081463113431E-2</v>
      </c>
      <c r="J4695" s="235">
        <v>3.4942437972336857E-2</v>
      </c>
      <c r="K4695" s="235">
        <v>3.8762811696971052E-2</v>
      </c>
      <c r="L4695" s="235">
        <v>4.3041065518848107E-2</v>
      </c>
      <c r="M4695" s="235">
        <v>4.7874101155915699E-2</v>
      </c>
      <c r="N4695" s="235">
        <v>5.3328059397615361E-2</v>
      </c>
      <c r="O4695" s="235">
        <v>5.9503729491441393E-2</v>
      </c>
      <c r="P4695" s="235">
        <v>6.6461564623919972E-2</v>
      </c>
      <c r="Q4695" s="235">
        <v>7.4290205245752375E-2</v>
      </c>
      <c r="R4695" s="235">
        <v>8.3094701788065689E-2</v>
      </c>
      <c r="S4695" s="235">
        <v>9.3027449967330852E-2</v>
      </c>
      <c r="T4695" s="235">
        <v>0.1041895159181163</v>
      </c>
      <c r="U4695" s="235">
        <v>0.116152102321359</v>
      </c>
      <c r="V4695" s="235">
        <v>0.12861820206095481</v>
      </c>
      <c r="W4695" s="236">
        <f t="shared" si="189"/>
        <v>0.14242223404294427</v>
      </c>
      <c r="X4695" s="236">
        <f t="shared" si="189"/>
        <v>0.15770779271327509</v>
      </c>
      <c r="Y4695" s="236">
        <f t="shared" si="189"/>
        <v>0.17463388388496853</v>
      </c>
      <c r="Z4695" s="236">
        <f t="shared" si="189"/>
        <v>0.19337657877308925</v>
      </c>
    </row>
    <row r="4696" spans="1:26" x14ac:dyDescent="0.35">
      <c r="A4696" t="str">
        <f t="shared" si="188"/>
        <v>vut.wnd.0_25</v>
      </c>
      <c r="B4696" t="s">
        <v>2369</v>
      </c>
      <c r="C4696" t="s">
        <v>103</v>
      </c>
      <c r="D4696" t="s">
        <v>2381</v>
      </c>
      <c r="E4696" s="235">
        <v>1.3411818198819319E-2</v>
      </c>
      <c r="F4696" s="235">
        <v>1.4420541165920399E-2</v>
      </c>
      <c r="G4696" s="235">
        <v>1.5395610951940151E-2</v>
      </c>
      <c r="H4696" s="235">
        <v>1.6304436559963571E-2</v>
      </c>
      <c r="I4696" s="235">
        <v>1.716884290669379E-2</v>
      </c>
      <c r="J4696" s="235">
        <v>1.7991972915139751E-2</v>
      </c>
      <c r="K4696" s="235">
        <v>1.8757769486645232E-2</v>
      </c>
      <c r="L4696" s="235">
        <v>1.9472183689600731E-2</v>
      </c>
      <c r="M4696" s="235">
        <v>2.0146389201214289E-2</v>
      </c>
      <c r="N4696" s="235">
        <v>2.0782519164326281E-2</v>
      </c>
      <c r="O4696" s="235">
        <v>2.136714127277756E-2</v>
      </c>
      <c r="P4696" s="235">
        <v>2.1915047346324192E-2</v>
      </c>
      <c r="Q4696" s="235">
        <v>2.2435920085213369E-2</v>
      </c>
      <c r="R4696" s="235">
        <v>2.292991467096625E-2</v>
      </c>
      <c r="S4696" s="235">
        <v>2.340140816023693E-2</v>
      </c>
      <c r="T4696" s="235">
        <v>2.382510923138826E-2</v>
      </c>
      <c r="U4696" s="235">
        <v>2.4181757225789469E-2</v>
      </c>
      <c r="V4696" s="235">
        <v>2.445915952672624E-2</v>
      </c>
      <c r="W4696" s="236">
        <f t="shared" si="189"/>
        <v>2.4739744062760589E-2</v>
      </c>
      <c r="X4696" s="236">
        <f t="shared" si="189"/>
        <v>2.5023547339069949E-2</v>
      </c>
      <c r="Y4696" s="236">
        <f t="shared" si="189"/>
        <v>2.5310606279602819E-2</v>
      </c>
      <c r="Z4696" s="236">
        <f t="shared" si="189"/>
        <v>2.5600958231882718E-2</v>
      </c>
    </row>
    <row r="4697" spans="1:26" x14ac:dyDescent="0.35">
      <c r="A4697" t="str">
        <f t="shared" si="188"/>
        <v>vut.sol.25_50</v>
      </c>
      <c r="B4697" t="s">
        <v>2369</v>
      </c>
      <c r="C4697" t="s">
        <v>105</v>
      </c>
      <c r="D4697" t="s">
        <v>2382</v>
      </c>
      <c r="E4697" s="235">
        <v>2.090400227663932E-2</v>
      </c>
      <c r="F4697" s="235">
        <v>2.3238427330968741E-2</v>
      </c>
      <c r="G4697" s="235">
        <v>2.5784977101884151E-2</v>
      </c>
      <c r="H4697" s="235">
        <v>2.9523665224131031E-2</v>
      </c>
      <c r="I4697" s="235">
        <v>3.4332564612907561E-2</v>
      </c>
      <c r="J4697" s="235">
        <v>4.0098037360557108E-2</v>
      </c>
      <c r="K4697" s="235">
        <v>4.6994555610797052E-2</v>
      </c>
      <c r="L4697" s="235">
        <v>5.5193952964750922E-2</v>
      </c>
      <c r="M4697" s="235">
        <v>6.4923265292574153E-2</v>
      </c>
      <c r="N4697" s="235">
        <v>7.6367823337469415E-2</v>
      </c>
      <c r="O4697" s="235">
        <v>8.9808504167903563E-2</v>
      </c>
      <c r="P4697" s="235">
        <v>0.1054712664854381</v>
      </c>
      <c r="Q4697" s="235">
        <v>0.12356739371100239</v>
      </c>
      <c r="R4697" s="235">
        <v>0.14432036586785271</v>
      </c>
      <c r="S4697" s="235">
        <v>0.16790538192108639</v>
      </c>
      <c r="T4697" s="235">
        <v>0.19440190702584639</v>
      </c>
      <c r="U4697" s="235">
        <v>0.2228901436424888</v>
      </c>
      <c r="V4697" s="235">
        <v>0.25263605030883679</v>
      </c>
      <c r="W4697" s="236">
        <f t="shared" si="189"/>
        <v>0.28635171063473791</v>
      </c>
      <c r="X4697" s="236">
        <f t="shared" si="189"/>
        <v>0.32456690992121856</v>
      </c>
      <c r="Y4697" s="236">
        <f t="shared" si="189"/>
        <v>0.36788213621039545</v>
      </c>
      <c r="Z4697" s="236">
        <f t="shared" si="189"/>
        <v>0.41697801595231654</v>
      </c>
    </row>
    <row r="4698" spans="1:26" x14ac:dyDescent="0.35">
      <c r="A4698" t="str">
        <f t="shared" si="188"/>
        <v>vut.wnd.25_50</v>
      </c>
      <c r="B4698" t="s">
        <v>2369</v>
      </c>
      <c r="C4698" t="s">
        <v>103</v>
      </c>
      <c r="D4698" t="s">
        <v>2382</v>
      </c>
      <c r="E4698" s="235">
        <v>1.3411818198819319E-2</v>
      </c>
      <c r="F4698" s="235">
        <v>1.4420541165920399E-2</v>
      </c>
      <c r="G4698" s="235">
        <v>1.5395610951940151E-2</v>
      </c>
      <c r="H4698" s="235">
        <v>1.6624184401139691E-2</v>
      </c>
      <c r="I4698" s="235">
        <v>1.797513282162751E-2</v>
      </c>
      <c r="J4698" s="235">
        <v>1.93047564584942E-2</v>
      </c>
      <c r="K4698" s="235">
        <v>2.0622007997321681E-2</v>
      </c>
      <c r="L4698" s="235">
        <v>2.1910099084057801E-2</v>
      </c>
      <c r="M4698" s="235">
        <v>2.313347299538741E-2</v>
      </c>
      <c r="N4698" s="235">
        <v>2.430182067081773E-2</v>
      </c>
      <c r="O4698" s="235">
        <v>2.5412461889601778E-2</v>
      </c>
      <c r="P4698" s="235">
        <v>2.6412279917550349E-2</v>
      </c>
      <c r="Q4698" s="235">
        <v>2.731376688981928E-2</v>
      </c>
      <c r="R4698" s="235">
        <v>2.8069821465660859E-2</v>
      </c>
      <c r="S4698" s="235">
        <v>2.869683114169734E-2</v>
      </c>
      <c r="T4698" s="235">
        <v>2.9178679292952731E-2</v>
      </c>
      <c r="U4698" s="235">
        <v>2.9427592971113019E-2</v>
      </c>
      <c r="V4698" s="235">
        <v>2.945862295112267E-2</v>
      </c>
      <c r="W4698" s="236">
        <f t="shared" si="189"/>
        <v>2.9489685650752315E-2</v>
      </c>
      <c r="X4698" s="236">
        <f t="shared" si="189"/>
        <v>2.9520781104503218E-2</v>
      </c>
      <c r="Y4698" s="236">
        <f t="shared" si="189"/>
        <v>2.9551909346913027E-2</v>
      </c>
      <c r="Z4698" s="236">
        <f t="shared" si="189"/>
        <v>2.9583070412555802E-2</v>
      </c>
    </row>
    <row r="4699" spans="1:26" x14ac:dyDescent="0.35">
      <c r="A4699" t="str">
        <f t="shared" si="188"/>
        <v>vut.sol.50_75</v>
      </c>
      <c r="B4699" t="s">
        <v>2369</v>
      </c>
      <c r="C4699" t="s">
        <v>105</v>
      </c>
      <c r="D4699" t="s">
        <v>2383</v>
      </c>
      <c r="E4699" s="235">
        <v>2.090400227663932E-2</v>
      </c>
      <c r="F4699" s="235">
        <v>2.3238427330968741E-2</v>
      </c>
      <c r="G4699" s="235">
        <v>2.5784977101884151E-2</v>
      </c>
      <c r="H4699" s="235">
        <v>3.0673522583650671E-2</v>
      </c>
      <c r="I4699" s="235">
        <v>3.7676271079931142E-2</v>
      </c>
      <c r="J4699" s="235">
        <v>4.6568603091904269E-2</v>
      </c>
      <c r="K4699" s="235">
        <v>5.77720732535544E-2</v>
      </c>
      <c r="L4699" s="235">
        <v>7.1724470181404251E-2</v>
      </c>
      <c r="M4699" s="235">
        <v>8.8930794296723875E-2</v>
      </c>
      <c r="N4699" s="235">
        <v>0.1098999999793422</v>
      </c>
      <c r="O4699" s="235">
        <v>0.13515532476756631</v>
      </c>
      <c r="P4699" s="235">
        <v>0.16506955382842639</v>
      </c>
      <c r="Q4699" s="235">
        <v>0.19970206680133001</v>
      </c>
      <c r="R4699" s="235">
        <v>0.23876718601990049</v>
      </c>
      <c r="S4699" s="235">
        <v>0.28182332474150812</v>
      </c>
      <c r="T4699" s="235">
        <v>0.32745810936020192</v>
      </c>
      <c r="U4699" s="235">
        <v>0.37329123846180667</v>
      </c>
      <c r="V4699" s="235">
        <v>0.41732961729015627</v>
      </c>
      <c r="W4699" s="236">
        <f t="shared" si="189"/>
        <v>0.46656334658486209</v>
      </c>
      <c r="X4699" s="236">
        <f t="shared" si="189"/>
        <v>0.52160533870070169</v>
      </c>
      <c r="Y4699" s="236">
        <f t="shared" si="189"/>
        <v>0.5831408132520054</v>
      </c>
      <c r="Z4699" s="236">
        <f t="shared" si="189"/>
        <v>0.65193582743472178</v>
      </c>
    </row>
    <row r="4700" spans="1:26" x14ac:dyDescent="0.35">
      <c r="A4700" t="str">
        <f t="shared" si="188"/>
        <v>vut.wnd.50_75</v>
      </c>
      <c r="B4700" t="s">
        <v>2369</v>
      </c>
      <c r="C4700" t="s">
        <v>103</v>
      </c>
      <c r="D4700" t="s">
        <v>2383</v>
      </c>
      <c r="E4700" s="235">
        <v>1.3411818198819319E-2</v>
      </c>
      <c r="F4700" s="235">
        <v>1.4420541165920399E-2</v>
      </c>
      <c r="G4700" s="235">
        <v>1.5395610951940151E-2</v>
      </c>
      <c r="H4700" s="235">
        <v>1.7051989469143949E-2</v>
      </c>
      <c r="I4700" s="235">
        <v>1.909333500520858E-2</v>
      </c>
      <c r="J4700" s="235">
        <v>2.1211215255578258E-2</v>
      </c>
      <c r="K4700" s="235">
        <v>2.3404428171920639E-2</v>
      </c>
      <c r="L4700" s="235">
        <v>2.557696630110198E-2</v>
      </c>
      <c r="M4700" s="235">
        <v>2.7717129593970678E-2</v>
      </c>
      <c r="N4700" s="235">
        <v>2.9713693728763538E-2</v>
      </c>
      <c r="O4700" s="235">
        <v>3.1491897985452232E-2</v>
      </c>
      <c r="P4700" s="235">
        <v>3.3008273196629689E-2</v>
      </c>
      <c r="Q4700" s="235">
        <v>3.4147484573076488E-2</v>
      </c>
      <c r="R4700" s="235">
        <v>3.4854109395260333E-2</v>
      </c>
      <c r="S4700" s="235">
        <v>3.5148538460910317E-2</v>
      </c>
      <c r="T4700" s="235">
        <v>3.501400355207087E-2</v>
      </c>
      <c r="U4700" s="235">
        <v>3.4500523232778538E-2</v>
      </c>
      <c r="V4700" s="235">
        <v>3.3693827756021227E-2</v>
      </c>
      <c r="W4700" s="236">
        <f t="shared" si="189"/>
        <v>3.2905994532100781E-2</v>
      </c>
      <c r="X4700" s="236">
        <f t="shared" si="189"/>
        <v>3.2136582521501873E-2</v>
      </c>
      <c r="Y4700" s="236">
        <f t="shared" si="189"/>
        <v>3.1385160997149365E-2</v>
      </c>
      <c r="Z4700" s="236">
        <f t="shared" si="189"/>
        <v>3.0651309303281551E-2</v>
      </c>
    </row>
    <row r="4701" spans="1:26" x14ac:dyDescent="0.35">
      <c r="A4701" t="str">
        <f t="shared" si="188"/>
        <v>vut.sol.75_100</v>
      </c>
      <c r="B4701" t="s">
        <v>2369</v>
      </c>
      <c r="C4701" t="s">
        <v>105</v>
      </c>
      <c r="D4701" t="s">
        <v>2384</v>
      </c>
      <c r="E4701" s="235">
        <v>2.090400227663932E-2</v>
      </c>
      <c r="F4701" s="235">
        <v>2.3238427330968741E-2</v>
      </c>
      <c r="G4701" s="235">
        <v>2.5784977101884151E-2</v>
      </c>
      <c r="H4701" s="235">
        <v>3.1886438760779123E-2</v>
      </c>
      <c r="I4701" s="235">
        <v>4.1331329422239348E-2</v>
      </c>
      <c r="J4701" s="235">
        <v>5.3873617907962988E-2</v>
      </c>
      <c r="K4701" s="235">
        <v>7.030339261397707E-2</v>
      </c>
      <c r="L4701" s="235">
        <v>9.1435910288271152E-2</v>
      </c>
      <c r="M4701" s="235">
        <v>0.1181760007477355</v>
      </c>
      <c r="N4701" s="235">
        <v>0.15133079269136249</v>
      </c>
      <c r="O4701" s="235">
        <v>0.19137786278913549</v>
      </c>
      <c r="P4701" s="235">
        <v>0.23803406040000011</v>
      </c>
      <c r="Q4701" s="235">
        <v>0.29028361878561948</v>
      </c>
      <c r="R4701" s="235">
        <v>0.3459139006896178</v>
      </c>
      <c r="S4701" s="235">
        <v>0.40233571452814471</v>
      </c>
      <c r="T4701" s="235">
        <v>0.45671091804553859</v>
      </c>
      <c r="U4701" s="235">
        <v>0.50591567764498557</v>
      </c>
      <c r="V4701" s="235">
        <v>0.54780055464922306</v>
      </c>
      <c r="W4701" s="236">
        <f t="shared" si="189"/>
        <v>0.59315309039419473</v>
      </c>
      <c r="X4701" s="236">
        <f t="shared" si="189"/>
        <v>0.64226037315620077</v>
      </c>
      <c r="Y4701" s="236">
        <f t="shared" si="189"/>
        <v>0.69543325931692634</v>
      </c>
      <c r="Z4701" s="236">
        <f t="shared" si="189"/>
        <v>0.75300834113043247</v>
      </c>
    </row>
    <row r="4702" spans="1:26" x14ac:dyDescent="0.35">
      <c r="A4702" t="str">
        <f t="shared" si="188"/>
        <v>vut.wnd.75_100</v>
      </c>
      <c r="B4702" t="s">
        <v>2369</v>
      </c>
      <c r="C4702" t="s">
        <v>103</v>
      </c>
      <c r="D4702" t="s">
        <v>2384</v>
      </c>
      <c r="E4702" s="235">
        <v>1.3411818198819319E-2</v>
      </c>
      <c r="F4702" s="235">
        <v>1.4420541165920399E-2</v>
      </c>
      <c r="G4702" s="235">
        <v>1.5395610951940151E-2</v>
      </c>
      <c r="H4702" s="235">
        <v>1.7602046314405369E-2</v>
      </c>
      <c r="I4702" s="235">
        <v>2.0591329074180709E-2</v>
      </c>
      <c r="J4702" s="235">
        <v>2.386453936203263E-2</v>
      </c>
      <c r="K4702" s="235">
        <v>2.734159917158727E-2</v>
      </c>
      <c r="L4702" s="235">
        <v>3.0878691682595261E-2</v>
      </c>
      <c r="M4702" s="235">
        <v>3.4373879795064392E-2</v>
      </c>
      <c r="N4702" s="235">
        <v>3.748065351658561E-2</v>
      </c>
      <c r="O4702" s="235">
        <v>4.0016160567456917E-2</v>
      </c>
      <c r="P4702" s="235">
        <v>4.1762016913908309E-2</v>
      </c>
      <c r="Q4702" s="235">
        <v>4.2631627123375343E-2</v>
      </c>
      <c r="R4702" s="235">
        <v>4.2582044707265072E-2</v>
      </c>
      <c r="S4702" s="235">
        <v>4.1800791468880737E-2</v>
      </c>
      <c r="T4702" s="235">
        <v>4.0408363212830922E-2</v>
      </c>
      <c r="U4702" s="235">
        <v>3.8675227529298521E-2</v>
      </c>
      <c r="V4702" s="235">
        <v>3.6758913404324287E-2</v>
      </c>
      <c r="W4702" s="236">
        <f t="shared" si="189"/>
        <v>3.4937550493865696E-2</v>
      </c>
      <c r="X4702" s="236">
        <f t="shared" si="189"/>
        <v>3.320643407179226E-2</v>
      </c>
      <c r="Y4702" s="236">
        <f t="shared" si="189"/>
        <v>3.1561092525873878E-2</v>
      </c>
      <c r="Z4702" s="236">
        <f t="shared" si="189"/>
        <v>2.9997275807248671E-2</v>
      </c>
    </row>
    <row r="4703" spans="1:26" x14ac:dyDescent="0.35">
      <c r="A4703" t="str">
        <f t="shared" si="188"/>
        <v>ven.sol.0_0</v>
      </c>
      <c r="B4703" t="s">
        <v>1820</v>
      </c>
      <c r="C4703" t="s">
        <v>105</v>
      </c>
      <c r="D4703" t="s">
        <v>2380</v>
      </c>
      <c r="E4703" s="235">
        <v>4.640284756392471E-2</v>
      </c>
      <c r="F4703" s="235">
        <v>6.072960988469292E-2</v>
      </c>
      <c r="G4703" s="235">
        <v>7.9550338773613657E-2</v>
      </c>
      <c r="H4703" s="235">
        <v>0.1038410555582349</v>
      </c>
      <c r="I4703" s="235">
        <v>0.13502019696382139</v>
      </c>
      <c r="J4703" s="235">
        <v>0.1742782108114771</v>
      </c>
      <c r="K4703" s="235">
        <v>0.2225777523730241</v>
      </c>
      <c r="L4703" s="235">
        <v>0.27992660791914642</v>
      </c>
      <c r="M4703" s="235">
        <v>0.3446746688576236</v>
      </c>
      <c r="N4703" s="235">
        <v>0.41291539254099519</v>
      </c>
      <c r="O4703" s="235">
        <v>0.47964640071239539</v>
      </c>
      <c r="P4703" s="235">
        <v>0.54069719978763553</v>
      </c>
      <c r="Q4703" s="235">
        <v>0.59389452027043033</v>
      </c>
      <c r="R4703" s="235">
        <v>0.63881503876605461</v>
      </c>
      <c r="S4703" s="235">
        <v>0.67632135375203817</v>
      </c>
      <c r="T4703" s="235">
        <v>0.70754279204819204</v>
      </c>
      <c r="U4703" s="235">
        <v>0.73333157109862723</v>
      </c>
      <c r="V4703" s="235">
        <v>0.75458614299919846</v>
      </c>
      <c r="W4703" s="236">
        <f t="shared" si="189"/>
        <v>0.77645674841650458</v>
      </c>
      <c r="X4703" s="236">
        <f t="shared" si="189"/>
        <v>0.79896124220528053</v>
      </c>
      <c r="Y4703" s="236">
        <f t="shared" si="189"/>
        <v>0.8221179967178146</v>
      </c>
      <c r="Z4703" s="236">
        <f t="shared" si="189"/>
        <v>0.84594591680287845</v>
      </c>
    </row>
    <row r="4704" spans="1:26" x14ac:dyDescent="0.35">
      <c r="A4704" t="str">
        <f t="shared" si="188"/>
        <v>ven.wnd.0_0</v>
      </c>
      <c r="B4704" t="s">
        <v>1820</v>
      </c>
      <c r="C4704" t="s">
        <v>103</v>
      </c>
      <c r="D4704" t="s">
        <v>2380</v>
      </c>
      <c r="E4704" s="235">
        <v>7.975158303870214E-2</v>
      </c>
      <c r="F4704" s="235">
        <v>9.4993253331175753E-2</v>
      </c>
      <c r="G4704" s="235">
        <v>0.1112071998969525</v>
      </c>
      <c r="H4704" s="235">
        <v>0.12733123204841179</v>
      </c>
      <c r="I4704" s="235">
        <v>0.14219937709503991</v>
      </c>
      <c r="J4704" s="235">
        <v>0.154121635629898</v>
      </c>
      <c r="K4704" s="235">
        <v>0.16153380416991611</v>
      </c>
      <c r="L4704" s="235">
        <v>0.16287383897337179</v>
      </c>
      <c r="M4704" s="235">
        <v>0.15753375214491311</v>
      </c>
      <c r="N4704" s="235">
        <v>0.14615599975289509</v>
      </c>
      <c r="O4704" s="235">
        <v>0.13090033787997299</v>
      </c>
      <c r="P4704" s="235">
        <v>0.1145536732282033</v>
      </c>
      <c r="Q4704" s="235">
        <v>9.936744605786596E-2</v>
      </c>
      <c r="R4704" s="235">
        <v>8.6438713598547948E-2</v>
      </c>
      <c r="S4704" s="235">
        <v>7.5881154813508031E-2</v>
      </c>
      <c r="T4704" s="235">
        <v>6.7412307185282766E-2</v>
      </c>
      <c r="U4704" s="235">
        <v>6.0603267616337338E-2</v>
      </c>
      <c r="V4704" s="235">
        <v>5.5116223852964323E-2</v>
      </c>
      <c r="W4704" s="236">
        <f t="shared" si="189"/>
        <v>5.0125979197054853E-2</v>
      </c>
      <c r="X4704" s="236">
        <f t="shared" si="189"/>
        <v>4.5587553261387657E-2</v>
      </c>
      <c r="Y4704" s="236">
        <f t="shared" si="189"/>
        <v>4.1460038200749248E-2</v>
      </c>
      <c r="Z4704" s="236">
        <f t="shared" si="189"/>
        <v>3.7706229982373558E-2</v>
      </c>
    </row>
    <row r="4705" spans="1:26" x14ac:dyDescent="0.35">
      <c r="A4705" t="str">
        <f t="shared" si="188"/>
        <v>ven.sol.0_25</v>
      </c>
      <c r="B4705" t="s">
        <v>1820</v>
      </c>
      <c r="C4705" t="s">
        <v>105</v>
      </c>
      <c r="D4705" t="s">
        <v>2381</v>
      </c>
      <c r="E4705" s="235">
        <v>4.640284756392471E-2</v>
      </c>
      <c r="F4705" s="235">
        <v>6.072960988469292E-2</v>
      </c>
      <c r="G4705" s="235">
        <v>7.9550338773613657E-2</v>
      </c>
      <c r="H4705" s="235">
        <v>0.1038410555582349</v>
      </c>
      <c r="I4705" s="235">
        <v>0.13523295710983549</v>
      </c>
      <c r="J4705" s="235">
        <v>0.17519480931103809</v>
      </c>
      <c r="K4705" s="235">
        <v>0.22497535723279169</v>
      </c>
      <c r="L4705" s="235">
        <v>0.28482271222890271</v>
      </c>
      <c r="M4705" s="235">
        <v>0.35315759830267318</v>
      </c>
      <c r="N4705" s="235">
        <v>0.42554237006363532</v>
      </c>
      <c r="O4705" s="235">
        <v>0.49638757444526388</v>
      </c>
      <c r="P4705" s="235">
        <v>0.56094204155371075</v>
      </c>
      <c r="Q4705" s="235">
        <v>0.61682741770279337</v>
      </c>
      <c r="R4705" s="235">
        <v>0.66363168658002403</v>
      </c>
      <c r="S4705" s="235">
        <v>0.70196465672780084</v>
      </c>
      <c r="T4705" s="235">
        <v>0.73296651369014598</v>
      </c>
      <c r="U4705" s="235">
        <v>0.75796414221820851</v>
      </c>
      <c r="V4705" s="235">
        <v>0.77822179777441947</v>
      </c>
      <c r="W4705" s="236">
        <f t="shared" si="189"/>
        <v>0.79902086760839974</v>
      </c>
      <c r="X4705" s="236">
        <f t="shared" si="189"/>
        <v>0.82037582177663537</v>
      </c>
      <c r="Y4705" s="236">
        <f t="shared" si="189"/>
        <v>0.84230151706818157</v>
      </c>
      <c r="Z4705" s="236">
        <f t="shared" si="189"/>
        <v>0.86481320734063383</v>
      </c>
    </row>
    <row r="4706" spans="1:26" x14ac:dyDescent="0.35">
      <c r="A4706" t="str">
        <f t="shared" si="188"/>
        <v>ven.wnd.0_25</v>
      </c>
      <c r="B4706" t="s">
        <v>1820</v>
      </c>
      <c r="C4706" t="s">
        <v>103</v>
      </c>
      <c r="D4706" t="s">
        <v>2381</v>
      </c>
      <c r="E4706" s="235">
        <v>7.975158303870214E-2</v>
      </c>
      <c r="F4706" s="235">
        <v>9.4993253331175753E-2</v>
      </c>
      <c r="G4706" s="235">
        <v>0.1112071998969525</v>
      </c>
      <c r="H4706" s="235">
        <v>0.12733123204841179</v>
      </c>
      <c r="I4706" s="235">
        <v>0.14248378218585811</v>
      </c>
      <c r="J4706" s="235">
        <v>0.15510071592145189</v>
      </c>
      <c r="K4706" s="235">
        <v>0.16350912640500609</v>
      </c>
      <c r="L4706" s="235">
        <v>0.16585804231163381</v>
      </c>
      <c r="M4706" s="235">
        <v>0.1610801949592833</v>
      </c>
      <c r="N4706" s="235">
        <v>0.14959824648027911</v>
      </c>
      <c r="O4706" s="235">
        <v>0.13354109213634141</v>
      </c>
      <c r="P4706" s="235">
        <v>0.11614022435342029</v>
      </c>
      <c r="Q4706" s="235">
        <v>9.9964486621947179E-2</v>
      </c>
      <c r="R4706" s="235">
        <v>8.6225692126254555E-2</v>
      </c>
      <c r="S4706" s="235">
        <v>7.5148698318266913E-2</v>
      </c>
      <c r="T4706" s="235">
        <v>6.6331047182152714E-2</v>
      </c>
      <c r="U4706" s="235">
        <v>5.9304756084061161E-2</v>
      </c>
      <c r="V4706" s="235">
        <v>5.3697874454384023E-2</v>
      </c>
      <c r="W4706" s="236">
        <f t="shared" si="189"/>
        <v>4.8621087267126488E-2</v>
      </c>
      <c r="X4706" s="236">
        <f t="shared" si="189"/>
        <v>4.4024277516715116E-2</v>
      </c>
      <c r="Y4706" s="236">
        <f t="shared" si="189"/>
        <v>3.9862066436740388E-2</v>
      </c>
      <c r="Z4706" s="236">
        <f t="shared" si="189"/>
        <v>3.6093365530048729E-2</v>
      </c>
    </row>
    <row r="4707" spans="1:26" x14ac:dyDescent="0.35">
      <c r="A4707" t="str">
        <f t="shared" si="188"/>
        <v>ven.sol.25_50</v>
      </c>
      <c r="B4707" t="s">
        <v>1820</v>
      </c>
      <c r="C4707" t="s">
        <v>105</v>
      </c>
      <c r="D4707" t="s">
        <v>2382</v>
      </c>
      <c r="E4707" s="235">
        <v>4.640284756392471E-2</v>
      </c>
      <c r="F4707" s="235">
        <v>6.072960988469292E-2</v>
      </c>
      <c r="G4707" s="235">
        <v>7.9550338773613657E-2</v>
      </c>
      <c r="H4707" s="235">
        <v>0.105549504095347</v>
      </c>
      <c r="I4707" s="235">
        <v>0.1404840779893631</v>
      </c>
      <c r="J4707" s="235">
        <v>0.18567528151074841</v>
      </c>
      <c r="K4707" s="235">
        <v>0.24246814208062969</v>
      </c>
      <c r="L4707" s="235">
        <v>0.31056606483094468</v>
      </c>
      <c r="M4707" s="235">
        <v>0.38684151249018078</v>
      </c>
      <c r="N4707" s="235">
        <v>0.4650285726215303</v>
      </c>
      <c r="O4707" s="235">
        <v>0.53848451178106982</v>
      </c>
      <c r="P4707" s="235">
        <v>0.60286558377072386</v>
      </c>
      <c r="Q4707" s="235">
        <v>0.65585143320985251</v>
      </c>
      <c r="R4707" s="235">
        <v>0.69806199702181726</v>
      </c>
      <c r="S4707" s="235">
        <v>0.73136459151174316</v>
      </c>
      <c r="T4707" s="235">
        <v>0.75793741567148354</v>
      </c>
      <c r="U4707" s="235">
        <v>0.77924216132435342</v>
      </c>
      <c r="V4707" s="235">
        <v>0.79658024111122083</v>
      </c>
      <c r="W4707" s="236">
        <f t="shared" si="189"/>
        <v>0.81430409187611763</v>
      </c>
      <c r="X4707" s="236">
        <f t="shared" si="189"/>
        <v>0.83242229699444159</v>
      </c>
      <c r="Y4707" s="236">
        <f t="shared" si="189"/>
        <v>0.85094363082105118</v>
      </c>
      <c r="Z4707" s="236">
        <f t="shared" si="189"/>
        <v>0.8698770629395437</v>
      </c>
    </row>
    <row r="4708" spans="1:26" x14ac:dyDescent="0.35">
      <c r="A4708" t="str">
        <f t="shared" si="188"/>
        <v>ven.wnd.25_50</v>
      </c>
      <c r="B4708" t="s">
        <v>1820</v>
      </c>
      <c r="C4708" t="s">
        <v>103</v>
      </c>
      <c r="D4708" t="s">
        <v>2382</v>
      </c>
      <c r="E4708" s="235">
        <v>7.975158303870214E-2</v>
      </c>
      <c r="F4708" s="235">
        <v>9.4993253331175753E-2</v>
      </c>
      <c r="G4708" s="235">
        <v>0.1112071998969525</v>
      </c>
      <c r="H4708" s="235">
        <v>0.13036311115845431</v>
      </c>
      <c r="I4708" s="235">
        <v>0.1500845669055649</v>
      </c>
      <c r="J4708" s="235">
        <v>0.16717738113141459</v>
      </c>
      <c r="K4708" s="235">
        <v>0.1787935117819697</v>
      </c>
      <c r="L4708" s="235">
        <v>0.18192811957721269</v>
      </c>
      <c r="M4708" s="235">
        <v>0.17507915962718321</v>
      </c>
      <c r="N4708" s="235">
        <v>0.1592301109227057</v>
      </c>
      <c r="O4708" s="235">
        <v>0.13845119452205959</v>
      </c>
      <c r="P4708" s="235">
        <v>0.11727208441632871</v>
      </c>
      <c r="Q4708" s="235">
        <v>9.8802297650824197E-2</v>
      </c>
      <c r="R4708" s="235">
        <v>8.3944875587717738E-2</v>
      </c>
      <c r="S4708" s="235">
        <v>7.2523642934489138E-2</v>
      </c>
      <c r="T4708" s="235">
        <v>6.3730739198113409E-2</v>
      </c>
      <c r="U4708" s="235">
        <v>5.6930496815578477E-2</v>
      </c>
      <c r="V4708" s="235">
        <v>5.1556048127082442E-2</v>
      </c>
      <c r="W4708" s="236">
        <f t="shared" si="189"/>
        <v>4.6688967199645055E-2</v>
      </c>
      <c r="X4708" s="236">
        <f t="shared" si="189"/>
        <v>4.2281356646970178E-2</v>
      </c>
      <c r="Y4708" s="236">
        <f t="shared" si="189"/>
        <v>3.8289840772530094E-2</v>
      </c>
      <c r="Z4708" s="236">
        <f t="shared" si="189"/>
        <v>3.4675138705388908E-2</v>
      </c>
    </row>
    <row r="4709" spans="1:26" x14ac:dyDescent="0.35">
      <c r="A4709" t="str">
        <f t="shared" si="188"/>
        <v>ven.sol.50_75</v>
      </c>
      <c r="B4709" t="s">
        <v>1820</v>
      </c>
      <c r="C4709" t="s">
        <v>105</v>
      </c>
      <c r="D4709" t="s">
        <v>2383</v>
      </c>
      <c r="E4709" s="235">
        <v>4.640284756392471E-2</v>
      </c>
      <c r="F4709" s="235">
        <v>6.072960988469292E-2</v>
      </c>
      <c r="G4709" s="235">
        <v>7.9550338773613657E-2</v>
      </c>
      <c r="H4709" s="235">
        <v>0.10672104042303771</v>
      </c>
      <c r="I4709" s="235">
        <v>0.14393082901160051</v>
      </c>
      <c r="J4709" s="235">
        <v>0.19224861484323649</v>
      </c>
      <c r="K4709" s="235">
        <v>0.25296056710856418</v>
      </c>
      <c r="L4709" s="235">
        <v>0.32511882371140871</v>
      </c>
      <c r="M4709" s="235">
        <v>0.40452132999842277</v>
      </c>
      <c r="N4709" s="235">
        <v>0.48434040887905738</v>
      </c>
      <c r="O4709" s="235">
        <v>0.55779957227729771</v>
      </c>
      <c r="P4709" s="235">
        <v>0.6205623630769852</v>
      </c>
      <c r="Q4709" s="235">
        <v>0.67124873314468159</v>
      </c>
      <c r="R4709" s="235">
        <v>0.71109061096226056</v>
      </c>
      <c r="S4709" s="235">
        <v>0.74230787668874243</v>
      </c>
      <c r="T4709" s="235">
        <v>0.76712022480019559</v>
      </c>
      <c r="U4709" s="235">
        <v>0.78699979967552136</v>
      </c>
      <c r="V4709" s="235">
        <v>0.80320968020195127</v>
      </c>
      <c r="W4709" s="236">
        <f t="shared" si="189"/>
        <v>0.81975343657789157</v>
      </c>
      <c r="X4709" s="236">
        <f t="shared" si="189"/>
        <v>0.83663794566358218</v>
      </c>
      <c r="Y4709" s="236">
        <f t="shared" si="189"/>
        <v>0.85387022596235229</v>
      </c>
      <c r="Z4709" s="236">
        <f t="shared" si="189"/>
        <v>0.8714574405380513</v>
      </c>
    </row>
    <row r="4710" spans="1:26" x14ac:dyDescent="0.35">
      <c r="A4710" t="str">
        <f t="shared" si="188"/>
        <v>ven.wnd.50_75</v>
      </c>
      <c r="B4710" t="s">
        <v>1820</v>
      </c>
      <c r="C4710" t="s">
        <v>103</v>
      </c>
      <c r="D4710" t="s">
        <v>2383</v>
      </c>
      <c r="E4710" s="235">
        <v>7.975158303870214E-2</v>
      </c>
      <c r="F4710" s="235">
        <v>9.4993253331175753E-2</v>
      </c>
      <c r="G4710" s="235">
        <v>0.1112071998969525</v>
      </c>
      <c r="H4710" s="235">
        <v>0.13304063064884361</v>
      </c>
      <c r="I4710" s="235">
        <v>0.1568902787220392</v>
      </c>
      <c r="J4710" s="235">
        <v>0.1779872716517682</v>
      </c>
      <c r="K4710" s="235">
        <v>0.19228131467380929</v>
      </c>
      <c r="L4710" s="235">
        <v>0.19586934586724</v>
      </c>
      <c r="M4710" s="235">
        <v>0.1870563311761799</v>
      </c>
      <c r="N4710" s="235">
        <v>0.16784355812211929</v>
      </c>
      <c r="O4710" s="235">
        <v>0.14360107510175471</v>
      </c>
      <c r="P4710" s="235">
        <v>0.11982913382435061</v>
      </c>
      <c r="Q4710" s="235">
        <v>9.978999682529209E-2</v>
      </c>
      <c r="R4710" s="235">
        <v>8.4175891378472478E-2</v>
      </c>
      <c r="S4710" s="235">
        <v>7.2426191656285305E-2</v>
      </c>
      <c r="T4710" s="235">
        <v>6.3514952240544792E-2</v>
      </c>
      <c r="U4710" s="235">
        <v>5.6695449726710617E-2</v>
      </c>
      <c r="V4710" s="235">
        <v>5.1342894070729117E-2</v>
      </c>
      <c r="W4710" s="236">
        <f t="shared" si="189"/>
        <v>4.649566736422206E-2</v>
      </c>
      <c r="X4710" s="236">
        <f t="shared" si="189"/>
        <v>4.2106062051474144E-2</v>
      </c>
      <c r="Y4710" s="236">
        <f t="shared" si="189"/>
        <v>3.8130874595142063E-2</v>
      </c>
      <c r="Z4710" s="236">
        <f t="shared" si="189"/>
        <v>3.4530980256785776E-2</v>
      </c>
    </row>
    <row r="4711" spans="1:26" x14ac:dyDescent="0.35">
      <c r="A4711" t="str">
        <f t="shared" si="188"/>
        <v>ven.sol.75_100</v>
      </c>
      <c r="B4711" t="s">
        <v>1820</v>
      </c>
      <c r="C4711" t="s">
        <v>105</v>
      </c>
      <c r="D4711" t="s">
        <v>2384</v>
      </c>
      <c r="E4711" s="235">
        <v>4.640284756392471E-2</v>
      </c>
      <c r="F4711" s="235">
        <v>6.072960988469292E-2</v>
      </c>
      <c r="G4711" s="235">
        <v>7.9550338773613657E-2</v>
      </c>
      <c r="H4711" s="235">
        <v>0.1074648120737068</v>
      </c>
      <c r="I4711" s="235">
        <v>0.1460149236846815</v>
      </c>
      <c r="J4711" s="235">
        <v>0.19603350917679879</v>
      </c>
      <c r="K4711" s="235">
        <v>0.25857883960926609</v>
      </c>
      <c r="L4711" s="235">
        <v>0.33232356699433729</v>
      </c>
      <c r="M4711" s="235">
        <v>0.41251091516028549</v>
      </c>
      <c r="N4711" s="235">
        <v>0.49221428243157178</v>
      </c>
      <c r="O4711" s="235">
        <v>0.56509557551573697</v>
      </c>
      <c r="P4711" s="235">
        <v>0.6269993558083552</v>
      </c>
      <c r="Q4711" s="235">
        <v>0.67673734198758873</v>
      </c>
      <c r="R4711" s="235">
        <v>0.71566061488143073</v>
      </c>
      <c r="S4711" s="235">
        <v>0.74610099325186396</v>
      </c>
      <c r="T4711" s="235">
        <v>0.7702372629482781</v>
      </c>
      <c r="U4711" s="235">
        <v>0.78958208498089355</v>
      </c>
      <c r="V4711" s="235">
        <v>0.80537170090189181</v>
      </c>
      <c r="W4711" s="236">
        <f t="shared" si="189"/>
        <v>0.82147706863093506</v>
      </c>
      <c r="X4711" s="236">
        <f t="shared" si="189"/>
        <v>0.83790450239408065</v>
      </c>
      <c r="Y4711" s="236">
        <f t="shared" si="189"/>
        <v>0.85466044268570696</v>
      </c>
      <c r="Z4711" s="236">
        <f t="shared" si="189"/>
        <v>0.8717514587935562</v>
      </c>
    </row>
    <row r="4712" spans="1:26" x14ac:dyDescent="0.35">
      <c r="A4712" t="str">
        <f t="shared" si="188"/>
        <v>ven.wnd.75_100</v>
      </c>
      <c r="B4712" t="s">
        <v>1820</v>
      </c>
      <c r="C4712" t="s">
        <v>103</v>
      </c>
      <c r="D4712" t="s">
        <v>2384</v>
      </c>
      <c r="E4712" s="235">
        <v>7.975158303870214E-2</v>
      </c>
      <c r="F4712" s="235">
        <v>9.4993253331175753E-2</v>
      </c>
      <c r="G4712" s="235">
        <v>0.1112071998969525</v>
      </c>
      <c r="H4712" s="235">
        <v>0.1351041077618165</v>
      </c>
      <c r="I4712" s="235">
        <v>0.16207861006365171</v>
      </c>
      <c r="J4712" s="235">
        <v>0.18606408449553269</v>
      </c>
      <c r="K4712" s="235">
        <v>0.2022426801074716</v>
      </c>
      <c r="L4712" s="235">
        <v>0.2060371737392514</v>
      </c>
      <c r="M4712" s="235">
        <v>0.19574947536320861</v>
      </c>
      <c r="N4712" s="235">
        <v>0.17429305517356869</v>
      </c>
      <c r="O4712" s="235">
        <v>0.1478430570675332</v>
      </c>
      <c r="P4712" s="235">
        <v>0.1224594561924216</v>
      </c>
      <c r="Q4712" s="235">
        <v>0.10135805958093271</v>
      </c>
      <c r="R4712" s="235">
        <v>8.5172569902293188E-2</v>
      </c>
      <c r="S4712" s="235">
        <v>7.3077950773852374E-2</v>
      </c>
      <c r="T4712" s="235">
        <v>6.398577143964293E-2</v>
      </c>
      <c r="U4712" s="235">
        <v>5.7059780277172123E-2</v>
      </c>
      <c r="V4712" s="235">
        <v>5.1641728004728348E-2</v>
      </c>
      <c r="W4712" s="236">
        <f t="shared" si="189"/>
        <v>4.6738141267979552E-2</v>
      </c>
      <c r="X4712" s="236">
        <f t="shared" si="189"/>
        <v>4.2300169525419505E-2</v>
      </c>
      <c r="Y4712" s="236">
        <f t="shared" si="189"/>
        <v>3.8283600788058876E-2</v>
      </c>
      <c r="Z4712" s="236">
        <f t="shared" si="189"/>
        <v>3.4648421170480566E-2</v>
      </c>
    </row>
    <row r="4713" spans="1:26" x14ac:dyDescent="0.35">
      <c r="A4713" t="str">
        <f t="shared" si="188"/>
        <v>vnm.sol.0_0</v>
      </c>
      <c r="B4713" t="s">
        <v>1830</v>
      </c>
      <c r="C4713" t="s">
        <v>105</v>
      </c>
      <c r="D4713" t="s">
        <v>2380</v>
      </c>
      <c r="E4713" s="235">
        <v>3.4613434560606289E-2</v>
      </c>
      <c r="F4713" s="235">
        <v>4.0160954756483479E-2</v>
      </c>
      <c r="G4713" s="235">
        <v>4.6651855555125153E-2</v>
      </c>
      <c r="H4713" s="235">
        <v>5.4439968837235793E-2</v>
      </c>
      <c r="I4713" s="235">
        <v>6.3523017055644851E-2</v>
      </c>
      <c r="J4713" s="235">
        <v>7.4021754448218957E-2</v>
      </c>
      <c r="K4713" s="235">
        <v>8.6033584612266747E-2</v>
      </c>
      <c r="L4713" s="235">
        <v>9.9636828478578271E-2</v>
      </c>
      <c r="M4713" s="235">
        <v>0.11494150388327661</v>
      </c>
      <c r="N4713" s="235">
        <v>0.13200957528132029</v>
      </c>
      <c r="O4713" s="235">
        <v>0.15091335100023021</v>
      </c>
      <c r="P4713" s="235">
        <v>0.17158714282172649</v>
      </c>
      <c r="Q4713" s="235">
        <v>0.19398610979004011</v>
      </c>
      <c r="R4713" s="235">
        <v>0.21790933827887149</v>
      </c>
      <c r="S4713" s="235">
        <v>0.2431044088486127</v>
      </c>
      <c r="T4713" s="235">
        <v>0.26909837720675789</v>
      </c>
      <c r="U4713" s="235">
        <v>0.29526825642393512</v>
      </c>
      <c r="V4713" s="235">
        <v>0.32102576985813908</v>
      </c>
      <c r="W4713" s="236">
        <f t="shared" si="189"/>
        <v>0.3490302214032947</v>
      </c>
      <c r="X4713" s="236">
        <f t="shared" si="189"/>
        <v>0.37947762108526667</v>
      </c>
      <c r="Y4713" s="236">
        <f t="shared" si="189"/>
        <v>0.41258107772318509</v>
      </c>
      <c r="Z4713" s="236">
        <f t="shared" si="189"/>
        <v>0.44857229053034625</v>
      </c>
    </row>
    <row r="4714" spans="1:26" x14ac:dyDescent="0.35">
      <c r="A4714" t="str">
        <f t="shared" si="188"/>
        <v>vnm.wnd.0_0</v>
      </c>
      <c r="B4714" t="s">
        <v>1830</v>
      </c>
      <c r="C4714" t="s">
        <v>103</v>
      </c>
      <c r="D4714" t="s">
        <v>2380</v>
      </c>
      <c r="E4714" s="235">
        <v>1.573664456235618E-2</v>
      </c>
      <c r="F4714" s="235">
        <v>1.7443638943758361E-2</v>
      </c>
      <c r="G4714" s="235">
        <v>1.9109347168101701E-2</v>
      </c>
      <c r="H4714" s="235">
        <v>2.0740486922645129E-2</v>
      </c>
      <c r="I4714" s="235">
        <v>2.227513795858637E-2</v>
      </c>
      <c r="J4714" s="235">
        <v>2.3673331326204729E-2</v>
      </c>
      <c r="K4714" s="235">
        <v>2.489838081509092E-2</v>
      </c>
      <c r="L4714" s="235">
        <v>2.593518433325059E-2</v>
      </c>
      <c r="M4714" s="235">
        <v>2.6770302543472822E-2</v>
      </c>
      <c r="N4714" s="235">
        <v>2.7399060150629689E-2</v>
      </c>
      <c r="O4714" s="235">
        <v>2.784247720390283E-2</v>
      </c>
      <c r="P4714" s="235">
        <v>2.8088130965073569E-2</v>
      </c>
      <c r="Q4714" s="235">
        <v>2.819494152499365E-2</v>
      </c>
      <c r="R4714" s="235">
        <v>2.8160620508884932E-2</v>
      </c>
      <c r="S4714" s="235">
        <v>2.8023704110583209E-2</v>
      </c>
      <c r="T4714" s="235">
        <v>2.7796912820751269E-2</v>
      </c>
      <c r="U4714" s="235">
        <v>2.7500537574054119E-2</v>
      </c>
      <c r="V4714" s="235">
        <v>2.7154522170814412E-2</v>
      </c>
      <c r="W4714" s="236">
        <f t="shared" si="189"/>
        <v>2.6812860379170723E-2</v>
      </c>
      <c r="X4714" s="236">
        <f t="shared" si="189"/>
        <v>2.6475497421405786E-2</v>
      </c>
      <c r="Y4714" s="236">
        <f t="shared" si="189"/>
        <v>2.6142379209022817E-2</v>
      </c>
      <c r="Z4714" s="236">
        <f t="shared" si="189"/>
        <v>2.5813452334073665E-2</v>
      </c>
    </row>
    <row r="4715" spans="1:26" x14ac:dyDescent="0.35">
      <c r="A4715" t="str">
        <f t="shared" si="188"/>
        <v>vnm.sol.0_25</v>
      </c>
      <c r="B4715" t="s">
        <v>1830</v>
      </c>
      <c r="C4715" t="s">
        <v>105</v>
      </c>
      <c r="D4715" t="s">
        <v>2381</v>
      </c>
      <c r="E4715" s="235">
        <v>3.4613434560606289E-2</v>
      </c>
      <c r="F4715" s="235">
        <v>4.0160954756483479E-2</v>
      </c>
      <c r="G4715" s="235">
        <v>4.6651855555125153E-2</v>
      </c>
      <c r="H4715" s="235">
        <v>5.4439968837235793E-2</v>
      </c>
      <c r="I4715" s="235">
        <v>6.3809094909494962E-2</v>
      </c>
      <c r="J4715" s="235">
        <v>7.5180930785031602E-2</v>
      </c>
      <c r="K4715" s="235">
        <v>8.8962562706185119E-2</v>
      </c>
      <c r="L4715" s="235">
        <v>0.1056316830090438</v>
      </c>
      <c r="M4715" s="235">
        <v>0.12579131745432051</v>
      </c>
      <c r="N4715" s="235">
        <v>0.15008572696695521</v>
      </c>
      <c r="O4715" s="235">
        <v>0.17922131921564699</v>
      </c>
      <c r="P4715" s="235">
        <v>0.21367680815152729</v>
      </c>
      <c r="Q4715" s="235">
        <v>0.25380090132656108</v>
      </c>
      <c r="R4715" s="235">
        <v>0.29944053085036071</v>
      </c>
      <c r="S4715" s="235">
        <v>0.34992723342374837</v>
      </c>
      <c r="T4715" s="235">
        <v>0.40389680114032062</v>
      </c>
      <c r="U4715" s="235">
        <v>0.45799642140401758</v>
      </c>
      <c r="V4715" s="235">
        <v>0.50986884695295576</v>
      </c>
      <c r="W4715" s="236">
        <f t="shared" si="189"/>
        <v>0.56761631520218725</v>
      </c>
      <c r="X4715" s="236">
        <f t="shared" si="189"/>
        <v>0.63190423029206222</v>
      </c>
      <c r="Y4715" s="236">
        <f t="shared" si="189"/>
        <v>0.70347335967390279</v>
      </c>
      <c r="Z4715" s="236">
        <f t="shared" si="189"/>
        <v>0.7831483697176076</v>
      </c>
    </row>
    <row r="4716" spans="1:26" x14ac:dyDescent="0.35">
      <c r="A4716" t="str">
        <f t="shared" si="188"/>
        <v>vnm.wnd.0_25</v>
      </c>
      <c r="B4716" t="s">
        <v>1830</v>
      </c>
      <c r="C4716" t="s">
        <v>103</v>
      </c>
      <c r="D4716" t="s">
        <v>2381</v>
      </c>
      <c r="E4716" s="235">
        <v>1.573664456235618E-2</v>
      </c>
      <c r="F4716" s="235">
        <v>1.7443638943758361E-2</v>
      </c>
      <c r="G4716" s="235">
        <v>1.9109347168101701E-2</v>
      </c>
      <c r="H4716" s="235">
        <v>2.0740486922645129E-2</v>
      </c>
      <c r="I4716" s="235">
        <v>2.2318904612278079E-2</v>
      </c>
      <c r="J4716" s="235">
        <v>2.3823013156326039E-2</v>
      </c>
      <c r="K4716" s="235">
        <v>2.5211405273792651E-2</v>
      </c>
      <c r="L4716" s="235">
        <v>2.6447832481905381E-2</v>
      </c>
      <c r="M4716" s="235">
        <v>2.7509529981739809E-2</v>
      </c>
      <c r="N4716" s="235">
        <v>2.8356555052998909E-2</v>
      </c>
      <c r="O4716" s="235">
        <v>2.8979854727056741E-2</v>
      </c>
      <c r="P4716" s="235">
        <v>2.934584550305458E-2</v>
      </c>
      <c r="Q4716" s="235">
        <v>2.947604455532175E-2</v>
      </c>
      <c r="R4716" s="235">
        <v>2.9365237021752019E-2</v>
      </c>
      <c r="S4716" s="235">
        <v>2.9023570239998769E-2</v>
      </c>
      <c r="T4716" s="235">
        <v>2.8478623388390939E-2</v>
      </c>
      <c r="U4716" s="235">
        <v>2.7752506105385079E-2</v>
      </c>
      <c r="V4716" s="235">
        <v>2.6901804231297882E-2</v>
      </c>
      <c r="W4716" s="236">
        <f t="shared" si="189"/>
        <v>2.6077179053701709E-2</v>
      </c>
      <c r="X4716" s="236">
        <f t="shared" si="189"/>
        <v>2.5277831239574503E-2</v>
      </c>
      <c r="Y4716" s="236">
        <f t="shared" si="189"/>
        <v>2.450298595797331E-2</v>
      </c>
      <c r="Z4716" s="236">
        <f t="shared" si="189"/>
        <v>2.3751892128968242E-2</v>
      </c>
    </row>
    <row r="4717" spans="1:26" x14ac:dyDescent="0.35">
      <c r="A4717" t="str">
        <f t="shared" si="188"/>
        <v>vnm.sol.25_50</v>
      </c>
      <c r="B4717" t="s">
        <v>1830</v>
      </c>
      <c r="C4717" t="s">
        <v>105</v>
      </c>
      <c r="D4717" t="s">
        <v>2382</v>
      </c>
      <c r="E4717" s="235">
        <v>3.4613434560606289E-2</v>
      </c>
      <c r="F4717" s="235">
        <v>4.0160954756483479E-2</v>
      </c>
      <c r="G4717" s="235">
        <v>4.6651855555125153E-2</v>
      </c>
      <c r="H4717" s="235">
        <v>5.739253465233541E-2</v>
      </c>
      <c r="I4717" s="235">
        <v>7.2482468485675106E-2</v>
      </c>
      <c r="J4717" s="235">
        <v>9.2146917422299954E-2</v>
      </c>
      <c r="K4717" s="235">
        <v>0.1175762373126928</v>
      </c>
      <c r="L4717" s="235">
        <v>0.15012596241724899</v>
      </c>
      <c r="M4717" s="235">
        <v>0.19118069795117831</v>
      </c>
      <c r="N4717" s="235">
        <v>0.24167572365426709</v>
      </c>
      <c r="O4717" s="235">
        <v>0.30166714422603641</v>
      </c>
      <c r="P4717" s="235">
        <v>0.36948809650991532</v>
      </c>
      <c r="Q4717" s="235">
        <v>0.44235393185820399</v>
      </c>
      <c r="R4717" s="235">
        <v>0.51575962666430697</v>
      </c>
      <c r="S4717" s="235">
        <v>0.58499088508828612</v>
      </c>
      <c r="T4717" s="235">
        <v>0.64609474313368431</v>
      </c>
      <c r="U4717" s="235">
        <v>0.69658219024313939</v>
      </c>
      <c r="V4717" s="235">
        <v>0.73704309278343771</v>
      </c>
      <c r="W4717" s="236">
        <f t="shared" si="189"/>
        <v>0.7798541625506703</v>
      </c>
      <c r="X4717" s="236">
        <f t="shared" si="189"/>
        <v>0.82515190875861588</v>
      </c>
      <c r="Y4717" s="236">
        <f t="shared" si="189"/>
        <v>0.87308076974423776</v>
      </c>
      <c r="Z4717" s="236">
        <f t="shared" si="189"/>
        <v>0.92379357352996183</v>
      </c>
    </row>
    <row r="4718" spans="1:26" x14ac:dyDescent="0.35">
      <c r="A4718" t="str">
        <f t="shared" si="188"/>
        <v>vnm.wnd.25_50</v>
      </c>
      <c r="B4718" t="s">
        <v>1830</v>
      </c>
      <c r="C4718" t="s">
        <v>103</v>
      </c>
      <c r="D4718" t="s">
        <v>2382</v>
      </c>
      <c r="E4718" s="235">
        <v>1.573664456235618E-2</v>
      </c>
      <c r="F4718" s="235">
        <v>1.7443638943758361E-2</v>
      </c>
      <c r="G4718" s="235">
        <v>1.9109347168101701E-2</v>
      </c>
      <c r="H4718" s="235">
        <v>2.1348482401465179E-2</v>
      </c>
      <c r="I4718" s="235">
        <v>2.3819079661763248E-2</v>
      </c>
      <c r="J4718" s="235">
        <v>2.619569871673107E-2</v>
      </c>
      <c r="K4718" s="235">
        <v>2.8357854694782442E-2</v>
      </c>
      <c r="L4718" s="235">
        <v>3.0159807257463062E-2</v>
      </c>
      <c r="M4718" s="235">
        <v>3.1498284002403468E-2</v>
      </c>
      <c r="N4718" s="235">
        <v>3.2288352472592208E-2</v>
      </c>
      <c r="O4718" s="235">
        <v>3.2494043467614059E-2</v>
      </c>
      <c r="P4718" s="235">
        <v>3.2126178389233463E-2</v>
      </c>
      <c r="Q4718" s="235">
        <v>3.131669965102047E-2</v>
      </c>
      <c r="R4718" s="235">
        <v>3.017055517344663E-2</v>
      </c>
      <c r="S4718" s="235">
        <v>2.8834630708295079E-2</v>
      </c>
      <c r="T4718" s="235">
        <v>2.7378047003428461E-2</v>
      </c>
      <c r="U4718" s="235">
        <v>2.593361362347904E-2</v>
      </c>
      <c r="V4718" s="235">
        <v>2.4562349895698981E-2</v>
      </c>
      <c r="W4718" s="236">
        <f t="shared" si="189"/>
        <v>2.3263593001653149E-2</v>
      </c>
      <c r="X4718" s="236">
        <f t="shared" si="189"/>
        <v>2.2033509075665918E-2</v>
      </c>
      <c r="Y4718" s="236">
        <f t="shared" si="189"/>
        <v>2.0868466971243595E-2</v>
      </c>
      <c r="Z4718" s="236">
        <f t="shared" si="189"/>
        <v>1.9765027542110788E-2</v>
      </c>
    </row>
    <row r="4719" spans="1:26" x14ac:dyDescent="0.35">
      <c r="A4719" t="str">
        <f t="shared" si="188"/>
        <v>vnm.sol.50_75</v>
      </c>
      <c r="B4719" t="s">
        <v>1830</v>
      </c>
      <c r="C4719" t="s">
        <v>105</v>
      </c>
      <c r="D4719" t="s">
        <v>2383</v>
      </c>
      <c r="E4719" s="235">
        <v>3.4613434560606289E-2</v>
      </c>
      <c r="F4719" s="235">
        <v>4.0160954756483479E-2</v>
      </c>
      <c r="G4719" s="235">
        <v>4.6651855555125153E-2</v>
      </c>
      <c r="H4719" s="235">
        <v>6.0312272459150822E-2</v>
      </c>
      <c r="I4719" s="235">
        <v>8.1419577400848792E-2</v>
      </c>
      <c r="J4719" s="235">
        <v>0.1102772840468198</v>
      </c>
      <c r="K4719" s="235">
        <v>0.14903702965050461</v>
      </c>
      <c r="L4719" s="235">
        <v>0.19978569304564861</v>
      </c>
      <c r="M4719" s="235">
        <v>0.26376182252326541</v>
      </c>
      <c r="N4719" s="235">
        <v>0.34012586432662978</v>
      </c>
      <c r="O4719" s="235">
        <v>0.42516966270542272</v>
      </c>
      <c r="P4719" s="235">
        <v>0.51238649719785201</v>
      </c>
      <c r="Q4719" s="235">
        <v>0.59286036833209743</v>
      </c>
      <c r="R4719" s="235">
        <v>0.66114043016381785</v>
      </c>
      <c r="S4719" s="235">
        <v>0.71572777448180513</v>
      </c>
      <c r="T4719" s="235">
        <v>0.75834946268472259</v>
      </c>
      <c r="U4719" s="235">
        <v>0.79059583690757307</v>
      </c>
      <c r="V4719" s="235">
        <v>0.81449487118885078</v>
      </c>
      <c r="W4719" s="236">
        <f t="shared" si="189"/>
        <v>0.83911635278506991</v>
      </c>
      <c r="X4719" s="236">
        <f t="shared" si="189"/>
        <v>0.86448212065912411</v>
      </c>
      <c r="Y4719" s="236">
        <f t="shared" si="189"/>
        <v>0.89061467394703042</v>
      </c>
      <c r="Z4719" s="236">
        <f t="shared" si="189"/>
        <v>0.91753719191439664</v>
      </c>
    </row>
    <row r="4720" spans="1:26" x14ac:dyDescent="0.35">
      <c r="A4720" t="str">
        <f t="shared" si="188"/>
        <v>vnm.wnd.50_75</v>
      </c>
      <c r="B4720" t="s">
        <v>1830</v>
      </c>
      <c r="C4720" t="s">
        <v>103</v>
      </c>
      <c r="D4720" t="s">
        <v>2383</v>
      </c>
      <c r="E4720" s="235">
        <v>1.573664456235618E-2</v>
      </c>
      <c r="F4720" s="235">
        <v>1.7443638943758361E-2</v>
      </c>
      <c r="G4720" s="235">
        <v>1.9109347168101701E-2</v>
      </c>
      <c r="H4720" s="235">
        <v>2.2190735106671931E-2</v>
      </c>
      <c r="I4720" s="235">
        <v>2.5930719700651601E-2</v>
      </c>
      <c r="J4720" s="235">
        <v>2.955751842135838E-2</v>
      </c>
      <c r="K4720" s="235">
        <v>3.273454781862431E-2</v>
      </c>
      <c r="L4720" s="235">
        <v>3.5118018736107551E-2</v>
      </c>
      <c r="M4720" s="235">
        <v>3.6476482176686947E-2</v>
      </c>
      <c r="N4720" s="235">
        <v>3.6741604369536357E-2</v>
      </c>
      <c r="O4720" s="235">
        <v>3.6034522521500301E-2</v>
      </c>
      <c r="P4720" s="235">
        <v>3.4619848358551017E-2</v>
      </c>
      <c r="Q4720" s="235">
        <v>3.2836293569943907E-2</v>
      </c>
      <c r="R4720" s="235">
        <v>3.0904165981266329E-2</v>
      </c>
      <c r="S4720" s="235">
        <v>2.8981727797118911E-2</v>
      </c>
      <c r="T4720" s="235">
        <v>2.718729543520558E-2</v>
      </c>
      <c r="U4720" s="235">
        <v>2.555624283092043E-2</v>
      </c>
      <c r="V4720" s="235">
        <v>2.411486308404789E-2</v>
      </c>
      <c r="W4720" s="236">
        <f t="shared" si="189"/>
        <v>2.2754777586429419E-2</v>
      </c>
      <c r="X4720" s="236">
        <f t="shared" si="189"/>
        <v>2.1471401318068638E-2</v>
      </c>
      <c r="Y4720" s="236">
        <f t="shared" si="189"/>
        <v>2.0260407855469665E-2</v>
      </c>
      <c r="Z4720" s="236">
        <f t="shared" si="189"/>
        <v>1.9117714786717057E-2</v>
      </c>
    </row>
    <row r="4721" spans="1:26" x14ac:dyDescent="0.35">
      <c r="A4721" t="str">
        <f t="shared" si="188"/>
        <v>vnm.sol.75_100</v>
      </c>
      <c r="B4721" t="s">
        <v>1830</v>
      </c>
      <c r="C4721" t="s">
        <v>105</v>
      </c>
      <c r="D4721" t="s">
        <v>2384</v>
      </c>
      <c r="E4721" s="235">
        <v>3.4613434560606289E-2</v>
      </c>
      <c r="F4721" s="235">
        <v>4.0160954756483479E-2</v>
      </c>
      <c r="G4721" s="235">
        <v>4.6651855555125153E-2</v>
      </c>
      <c r="H4721" s="235">
        <v>6.2630419714655022E-2</v>
      </c>
      <c r="I4721" s="235">
        <v>8.8679806041181253E-2</v>
      </c>
      <c r="J4721" s="235">
        <v>0.12526087925030871</v>
      </c>
      <c r="K4721" s="235">
        <v>0.17523877890022541</v>
      </c>
      <c r="L4721" s="235">
        <v>0.24083024079850729</v>
      </c>
      <c r="M4721" s="235">
        <v>0.32202360387980372</v>
      </c>
      <c r="N4721" s="235">
        <v>0.41491069481020731</v>
      </c>
      <c r="O4721" s="235">
        <v>0.51116897339744438</v>
      </c>
      <c r="P4721" s="235">
        <v>0.59947296727257626</v>
      </c>
      <c r="Q4721" s="235">
        <v>0.67192055146003948</v>
      </c>
      <c r="R4721" s="235">
        <v>0.72804002720383332</v>
      </c>
      <c r="S4721" s="235">
        <v>0.7706894451278874</v>
      </c>
      <c r="T4721" s="235">
        <v>0.80223647950499866</v>
      </c>
      <c r="U4721" s="235">
        <v>0.82507706021967353</v>
      </c>
      <c r="V4721" s="235">
        <v>0.84219379226771462</v>
      </c>
      <c r="W4721" s="236">
        <f t="shared" si="189"/>
        <v>0.85966562146986447</v>
      </c>
      <c r="X4721" s="236">
        <f t="shared" si="189"/>
        <v>0.8774999145354051</v>
      </c>
      <c r="Y4721" s="236">
        <f t="shared" si="189"/>
        <v>0.8957041910005421</v>
      </c>
      <c r="Z4721" s="236">
        <f t="shared" si="189"/>
        <v>0.91428612639889351</v>
      </c>
    </row>
    <row r="4722" spans="1:26" x14ac:dyDescent="0.35">
      <c r="A4722" t="str">
        <f t="shared" si="188"/>
        <v>vnm.wnd.75_100</v>
      </c>
      <c r="B4722" t="s">
        <v>1830</v>
      </c>
      <c r="C4722" t="s">
        <v>103</v>
      </c>
      <c r="D4722" t="s">
        <v>2384</v>
      </c>
      <c r="E4722" s="235">
        <v>1.573664456235618E-2</v>
      </c>
      <c r="F4722" s="235">
        <v>1.7443638943758361E-2</v>
      </c>
      <c r="G4722" s="235">
        <v>1.9109347168101701E-2</v>
      </c>
      <c r="H4722" s="235">
        <v>2.3188916148502051E-2</v>
      </c>
      <c r="I4722" s="235">
        <v>2.853254608512704E-2</v>
      </c>
      <c r="J4722" s="235">
        <v>3.3767817458541578E-2</v>
      </c>
      <c r="K4722" s="235">
        <v>3.8166587283077459E-2</v>
      </c>
      <c r="L4722" s="235">
        <v>4.1070141737790139E-2</v>
      </c>
      <c r="M4722" s="235">
        <v>4.2217565944101122E-2</v>
      </c>
      <c r="N4722" s="235">
        <v>4.1677248302844902E-2</v>
      </c>
      <c r="O4722" s="235">
        <v>4.01989289929785E-2</v>
      </c>
      <c r="P4722" s="235">
        <v>3.8031117536165587E-2</v>
      </c>
      <c r="Q4722" s="235">
        <v>3.5504766202995489E-2</v>
      </c>
      <c r="R4722" s="235">
        <v>3.2982826731070877E-2</v>
      </c>
      <c r="S4722" s="235">
        <v>3.0644283110850639E-2</v>
      </c>
      <c r="T4722" s="235">
        <v>2.8560843048460589E-2</v>
      </c>
      <c r="U4722" s="235">
        <v>2.674195276776568E-2</v>
      </c>
      <c r="V4722" s="235">
        <v>2.517054788185432E-2</v>
      </c>
      <c r="W4722" s="236">
        <f t="shared" si="189"/>
        <v>2.3691481552401805E-2</v>
      </c>
      <c r="X4722" s="236">
        <f t="shared" si="189"/>
        <v>2.2299327800982493E-2</v>
      </c>
      <c r="Y4722" s="236">
        <f t="shared" si="189"/>
        <v>2.0988979489349802E-2</v>
      </c>
      <c r="Z4722" s="236">
        <f t="shared" si="189"/>
        <v>1.9755629583818077E-2</v>
      </c>
    </row>
    <row r="4723" spans="1:26" x14ac:dyDescent="0.35">
      <c r="A4723" t="str">
        <f t="shared" si="188"/>
        <v>vir.sol.0_0</v>
      </c>
      <c r="B4723" t="s">
        <v>2371</v>
      </c>
      <c r="C4723" t="s">
        <v>105</v>
      </c>
      <c r="D4723" t="s">
        <v>2380</v>
      </c>
      <c r="E4723" s="235">
        <v>4.640284756392471E-2</v>
      </c>
      <c r="F4723" s="235">
        <v>6.072960988469292E-2</v>
      </c>
      <c r="G4723" s="235">
        <v>7.9550338773613657E-2</v>
      </c>
      <c r="H4723" s="235">
        <v>0.1038410555582349</v>
      </c>
      <c r="I4723" s="235">
        <v>0.13502019696382139</v>
      </c>
      <c r="J4723" s="235">
        <v>0.1742782108114771</v>
      </c>
      <c r="K4723" s="235">
        <v>0.2225777523730241</v>
      </c>
      <c r="L4723" s="235">
        <v>0.27992660791914642</v>
      </c>
      <c r="M4723" s="235">
        <v>0.3446746688576236</v>
      </c>
      <c r="N4723" s="235">
        <v>0.41291539254099519</v>
      </c>
      <c r="O4723" s="235">
        <v>0.47964640071239539</v>
      </c>
      <c r="P4723" s="235">
        <v>0.54069719978763553</v>
      </c>
      <c r="Q4723" s="235">
        <v>0.59389452027043033</v>
      </c>
      <c r="R4723" s="235">
        <v>0.63881503876605461</v>
      </c>
      <c r="S4723" s="235">
        <v>0.67632135375203817</v>
      </c>
      <c r="T4723" s="235">
        <v>0.70754279204819204</v>
      </c>
      <c r="U4723" s="235">
        <v>0.73333157109862723</v>
      </c>
      <c r="V4723" s="235">
        <v>0.75458614299919846</v>
      </c>
      <c r="W4723" s="236">
        <f t="shared" si="189"/>
        <v>0.77645674841650458</v>
      </c>
      <c r="X4723" s="236">
        <f t="shared" si="189"/>
        <v>0.79896124220528053</v>
      </c>
      <c r="Y4723" s="236">
        <f t="shared" si="189"/>
        <v>0.8221179967178146</v>
      </c>
      <c r="Z4723" s="236">
        <f t="shared" si="189"/>
        <v>0.84594591680287845</v>
      </c>
    </row>
    <row r="4724" spans="1:26" x14ac:dyDescent="0.35">
      <c r="A4724" t="str">
        <f t="shared" si="188"/>
        <v>vir.wnd.0_0</v>
      </c>
      <c r="B4724" t="s">
        <v>2371</v>
      </c>
      <c r="C4724" t="s">
        <v>103</v>
      </c>
      <c r="D4724" t="s">
        <v>2380</v>
      </c>
      <c r="E4724" s="235">
        <v>7.975158303870214E-2</v>
      </c>
      <c r="F4724" s="235">
        <v>9.4993253331175753E-2</v>
      </c>
      <c r="G4724" s="235">
        <v>0.1112071998969525</v>
      </c>
      <c r="H4724" s="235">
        <v>0.12733123204841179</v>
      </c>
      <c r="I4724" s="235">
        <v>0.14219937709503991</v>
      </c>
      <c r="J4724" s="235">
        <v>0.154121635629898</v>
      </c>
      <c r="K4724" s="235">
        <v>0.16153380416991611</v>
      </c>
      <c r="L4724" s="235">
        <v>0.16287383897337179</v>
      </c>
      <c r="M4724" s="235">
        <v>0.15753375214491311</v>
      </c>
      <c r="N4724" s="235">
        <v>0.14615599975289509</v>
      </c>
      <c r="O4724" s="235">
        <v>0.13090033787997299</v>
      </c>
      <c r="P4724" s="235">
        <v>0.1145536732282033</v>
      </c>
      <c r="Q4724" s="235">
        <v>9.936744605786596E-2</v>
      </c>
      <c r="R4724" s="235">
        <v>8.6438713598547948E-2</v>
      </c>
      <c r="S4724" s="235">
        <v>7.5881154813508031E-2</v>
      </c>
      <c r="T4724" s="235">
        <v>6.7412307185282766E-2</v>
      </c>
      <c r="U4724" s="235">
        <v>6.0603267616337338E-2</v>
      </c>
      <c r="V4724" s="235">
        <v>5.5116223852964323E-2</v>
      </c>
      <c r="W4724" s="236">
        <f t="shared" si="189"/>
        <v>5.0125979197054853E-2</v>
      </c>
      <c r="X4724" s="236">
        <f t="shared" si="189"/>
        <v>4.5587553261387657E-2</v>
      </c>
      <c r="Y4724" s="236">
        <f t="shared" si="189"/>
        <v>4.1460038200749248E-2</v>
      </c>
      <c r="Z4724" s="236">
        <f t="shared" si="189"/>
        <v>3.7706229982373558E-2</v>
      </c>
    </row>
    <row r="4725" spans="1:26" x14ac:dyDescent="0.35">
      <c r="A4725" t="str">
        <f t="shared" si="188"/>
        <v>vir.sol.0_25</v>
      </c>
      <c r="B4725" t="s">
        <v>2371</v>
      </c>
      <c r="C4725" t="s">
        <v>105</v>
      </c>
      <c r="D4725" t="s">
        <v>2381</v>
      </c>
      <c r="E4725" s="235">
        <v>4.640284756392471E-2</v>
      </c>
      <c r="F4725" s="235">
        <v>6.072960988469292E-2</v>
      </c>
      <c r="G4725" s="235">
        <v>7.9550338773613657E-2</v>
      </c>
      <c r="H4725" s="235">
        <v>0.1038410555582349</v>
      </c>
      <c r="I4725" s="235">
        <v>0.13523295710983549</v>
      </c>
      <c r="J4725" s="235">
        <v>0.17519480931103809</v>
      </c>
      <c r="K4725" s="235">
        <v>0.22497535723279169</v>
      </c>
      <c r="L4725" s="235">
        <v>0.28482271222890271</v>
      </c>
      <c r="M4725" s="235">
        <v>0.35315759830267318</v>
      </c>
      <c r="N4725" s="235">
        <v>0.42554237006363532</v>
      </c>
      <c r="O4725" s="235">
        <v>0.49638757444526388</v>
      </c>
      <c r="P4725" s="235">
        <v>0.56094204155371075</v>
      </c>
      <c r="Q4725" s="235">
        <v>0.61682741770279337</v>
      </c>
      <c r="R4725" s="235">
        <v>0.66363168658002403</v>
      </c>
      <c r="S4725" s="235">
        <v>0.70196465672780084</v>
      </c>
      <c r="T4725" s="235">
        <v>0.73296651369014598</v>
      </c>
      <c r="U4725" s="235">
        <v>0.75796414221820851</v>
      </c>
      <c r="V4725" s="235">
        <v>0.77822179777441947</v>
      </c>
      <c r="W4725" s="236">
        <f t="shared" si="189"/>
        <v>0.79902086760839974</v>
      </c>
      <c r="X4725" s="236">
        <f t="shared" si="189"/>
        <v>0.82037582177663537</v>
      </c>
      <c r="Y4725" s="236">
        <f t="shared" si="189"/>
        <v>0.84230151706818157</v>
      </c>
      <c r="Z4725" s="236">
        <f t="shared" si="189"/>
        <v>0.86481320734063383</v>
      </c>
    </row>
    <row r="4726" spans="1:26" x14ac:dyDescent="0.35">
      <c r="A4726" t="str">
        <f t="shared" si="188"/>
        <v>vir.wnd.0_25</v>
      </c>
      <c r="B4726" t="s">
        <v>2371</v>
      </c>
      <c r="C4726" t="s">
        <v>103</v>
      </c>
      <c r="D4726" t="s">
        <v>2381</v>
      </c>
      <c r="E4726" s="235">
        <v>7.975158303870214E-2</v>
      </c>
      <c r="F4726" s="235">
        <v>9.4993253331175753E-2</v>
      </c>
      <c r="G4726" s="235">
        <v>0.1112071998969525</v>
      </c>
      <c r="H4726" s="235">
        <v>0.12733123204841179</v>
      </c>
      <c r="I4726" s="235">
        <v>0.14248378218585811</v>
      </c>
      <c r="J4726" s="235">
        <v>0.15510071592145189</v>
      </c>
      <c r="K4726" s="235">
        <v>0.16350912640500609</v>
      </c>
      <c r="L4726" s="235">
        <v>0.16585804231163381</v>
      </c>
      <c r="M4726" s="235">
        <v>0.1610801949592833</v>
      </c>
      <c r="N4726" s="235">
        <v>0.14959824648027911</v>
      </c>
      <c r="O4726" s="235">
        <v>0.13354109213634141</v>
      </c>
      <c r="P4726" s="235">
        <v>0.11614022435342029</v>
      </c>
      <c r="Q4726" s="235">
        <v>9.9964486621947179E-2</v>
      </c>
      <c r="R4726" s="235">
        <v>8.6225692126254555E-2</v>
      </c>
      <c r="S4726" s="235">
        <v>7.5148698318266913E-2</v>
      </c>
      <c r="T4726" s="235">
        <v>6.6331047182152714E-2</v>
      </c>
      <c r="U4726" s="235">
        <v>5.9304756084061161E-2</v>
      </c>
      <c r="V4726" s="235">
        <v>5.3697874454384023E-2</v>
      </c>
      <c r="W4726" s="236">
        <f t="shared" si="189"/>
        <v>4.8621087267126488E-2</v>
      </c>
      <c r="X4726" s="236">
        <f t="shared" si="189"/>
        <v>4.4024277516715116E-2</v>
      </c>
      <c r="Y4726" s="236">
        <f t="shared" si="189"/>
        <v>3.9862066436740388E-2</v>
      </c>
      <c r="Z4726" s="236">
        <f t="shared" si="189"/>
        <v>3.6093365530048729E-2</v>
      </c>
    </row>
    <row r="4727" spans="1:26" x14ac:dyDescent="0.35">
      <c r="A4727" t="str">
        <f t="shared" si="188"/>
        <v>vir.sol.25_50</v>
      </c>
      <c r="B4727" t="s">
        <v>2371</v>
      </c>
      <c r="C4727" t="s">
        <v>105</v>
      </c>
      <c r="D4727" t="s">
        <v>2382</v>
      </c>
      <c r="E4727" s="235">
        <v>4.640284756392471E-2</v>
      </c>
      <c r="F4727" s="235">
        <v>6.072960988469292E-2</v>
      </c>
      <c r="G4727" s="235">
        <v>7.9550338773613657E-2</v>
      </c>
      <c r="H4727" s="235">
        <v>0.105549504095347</v>
      </c>
      <c r="I4727" s="235">
        <v>0.1404840779893631</v>
      </c>
      <c r="J4727" s="235">
        <v>0.18567528151074841</v>
      </c>
      <c r="K4727" s="235">
        <v>0.24246814208062969</v>
      </c>
      <c r="L4727" s="235">
        <v>0.31056606483094468</v>
      </c>
      <c r="M4727" s="235">
        <v>0.38684151249018078</v>
      </c>
      <c r="N4727" s="235">
        <v>0.4650285726215303</v>
      </c>
      <c r="O4727" s="235">
        <v>0.53848451178106982</v>
      </c>
      <c r="P4727" s="235">
        <v>0.60286558377072386</v>
      </c>
      <c r="Q4727" s="235">
        <v>0.65585143320985251</v>
      </c>
      <c r="R4727" s="235">
        <v>0.69806199702181726</v>
      </c>
      <c r="S4727" s="235">
        <v>0.73136459151174316</v>
      </c>
      <c r="T4727" s="235">
        <v>0.75793741567148354</v>
      </c>
      <c r="U4727" s="235">
        <v>0.77924216132435342</v>
      </c>
      <c r="V4727" s="235">
        <v>0.79658024111122083</v>
      </c>
      <c r="W4727" s="236">
        <f t="shared" si="189"/>
        <v>0.81430409187611763</v>
      </c>
      <c r="X4727" s="236">
        <f t="shared" si="189"/>
        <v>0.83242229699444159</v>
      </c>
      <c r="Y4727" s="236">
        <f t="shared" si="189"/>
        <v>0.85094363082105118</v>
      </c>
      <c r="Z4727" s="236">
        <f t="shared" si="189"/>
        <v>0.8698770629395437</v>
      </c>
    </row>
    <row r="4728" spans="1:26" x14ac:dyDescent="0.35">
      <c r="A4728" t="str">
        <f t="shared" si="188"/>
        <v>vir.wnd.25_50</v>
      </c>
      <c r="B4728" t="s">
        <v>2371</v>
      </c>
      <c r="C4728" t="s">
        <v>103</v>
      </c>
      <c r="D4728" t="s">
        <v>2382</v>
      </c>
      <c r="E4728" s="235">
        <v>7.975158303870214E-2</v>
      </c>
      <c r="F4728" s="235">
        <v>9.4993253331175753E-2</v>
      </c>
      <c r="G4728" s="235">
        <v>0.1112071998969525</v>
      </c>
      <c r="H4728" s="235">
        <v>0.13036311115845431</v>
      </c>
      <c r="I4728" s="235">
        <v>0.1500845669055649</v>
      </c>
      <c r="J4728" s="235">
        <v>0.16717738113141459</v>
      </c>
      <c r="K4728" s="235">
        <v>0.1787935117819697</v>
      </c>
      <c r="L4728" s="235">
        <v>0.18192811957721269</v>
      </c>
      <c r="M4728" s="235">
        <v>0.17507915962718321</v>
      </c>
      <c r="N4728" s="235">
        <v>0.1592301109227057</v>
      </c>
      <c r="O4728" s="235">
        <v>0.13845119452205959</v>
      </c>
      <c r="P4728" s="235">
        <v>0.11727208441632871</v>
      </c>
      <c r="Q4728" s="235">
        <v>9.8802297650824197E-2</v>
      </c>
      <c r="R4728" s="235">
        <v>8.3944875587717738E-2</v>
      </c>
      <c r="S4728" s="235">
        <v>7.2523642934489138E-2</v>
      </c>
      <c r="T4728" s="235">
        <v>6.3730739198113409E-2</v>
      </c>
      <c r="U4728" s="235">
        <v>5.6930496815578477E-2</v>
      </c>
      <c r="V4728" s="235">
        <v>5.1556048127082442E-2</v>
      </c>
      <c r="W4728" s="236">
        <f t="shared" si="189"/>
        <v>4.6688967199645055E-2</v>
      </c>
      <c r="X4728" s="236">
        <f t="shared" si="189"/>
        <v>4.2281356646970178E-2</v>
      </c>
      <c r="Y4728" s="236">
        <f t="shared" si="189"/>
        <v>3.8289840772530094E-2</v>
      </c>
      <c r="Z4728" s="236">
        <f t="shared" si="189"/>
        <v>3.4675138705388908E-2</v>
      </c>
    </row>
    <row r="4729" spans="1:26" x14ac:dyDescent="0.35">
      <c r="A4729" t="str">
        <f t="shared" si="188"/>
        <v>vir.sol.50_75</v>
      </c>
      <c r="B4729" t="s">
        <v>2371</v>
      </c>
      <c r="C4729" t="s">
        <v>105</v>
      </c>
      <c r="D4729" t="s">
        <v>2383</v>
      </c>
      <c r="E4729" s="235">
        <v>4.640284756392471E-2</v>
      </c>
      <c r="F4729" s="235">
        <v>6.072960988469292E-2</v>
      </c>
      <c r="G4729" s="235">
        <v>7.9550338773613657E-2</v>
      </c>
      <c r="H4729" s="235">
        <v>0.10672104042303771</v>
      </c>
      <c r="I4729" s="235">
        <v>0.14393082901160051</v>
      </c>
      <c r="J4729" s="235">
        <v>0.19224861484323649</v>
      </c>
      <c r="K4729" s="235">
        <v>0.25296056710856418</v>
      </c>
      <c r="L4729" s="235">
        <v>0.32511882371140871</v>
      </c>
      <c r="M4729" s="235">
        <v>0.40452132999842277</v>
      </c>
      <c r="N4729" s="235">
        <v>0.48434040887905738</v>
      </c>
      <c r="O4729" s="235">
        <v>0.55779957227729771</v>
      </c>
      <c r="P4729" s="235">
        <v>0.6205623630769852</v>
      </c>
      <c r="Q4729" s="235">
        <v>0.67124873314468159</v>
      </c>
      <c r="R4729" s="235">
        <v>0.71109061096226056</v>
      </c>
      <c r="S4729" s="235">
        <v>0.74230787668874243</v>
      </c>
      <c r="T4729" s="235">
        <v>0.76712022480019559</v>
      </c>
      <c r="U4729" s="235">
        <v>0.78699979967552136</v>
      </c>
      <c r="V4729" s="235">
        <v>0.80320968020195127</v>
      </c>
      <c r="W4729" s="236">
        <f t="shared" si="189"/>
        <v>0.81975343657789157</v>
      </c>
      <c r="X4729" s="236">
        <f t="shared" si="189"/>
        <v>0.83663794566358218</v>
      </c>
      <c r="Y4729" s="236">
        <f t="shared" si="189"/>
        <v>0.85387022596235229</v>
      </c>
      <c r="Z4729" s="236">
        <f t="shared" si="189"/>
        <v>0.8714574405380513</v>
      </c>
    </row>
    <row r="4730" spans="1:26" x14ac:dyDescent="0.35">
      <c r="A4730" t="str">
        <f t="shared" si="188"/>
        <v>vir.wnd.50_75</v>
      </c>
      <c r="B4730" t="s">
        <v>2371</v>
      </c>
      <c r="C4730" t="s">
        <v>103</v>
      </c>
      <c r="D4730" t="s">
        <v>2383</v>
      </c>
      <c r="E4730" s="235">
        <v>7.975158303870214E-2</v>
      </c>
      <c r="F4730" s="235">
        <v>9.4993253331175753E-2</v>
      </c>
      <c r="G4730" s="235">
        <v>0.1112071998969525</v>
      </c>
      <c r="H4730" s="235">
        <v>0.13304063064884361</v>
      </c>
      <c r="I4730" s="235">
        <v>0.1568902787220392</v>
      </c>
      <c r="J4730" s="235">
        <v>0.1779872716517682</v>
      </c>
      <c r="K4730" s="235">
        <v>0.19228131467380929</v>
      </c>
      <c r="L4730" s="235">
        <v>0.19586934586724</v>
      </c>
      <c r="M4730" s="235">
        <v>0.1870563311761799</v>
      </c>
      <c r="N4730" s="235">
        <v>0.16784355812211929</v>
      </c>
      <c r="O4730" s="235">
        <v>0.14360107510175471</v>
      </c>
      <c r="P4730" s="235">
        <v>0.11982913382435061</v>
      </c>
      <c r="Q4730" s="235">
        <v>9.978999682529209E-2</v>
      </c>
      <c r="R4730" s="235">
        <v>8.4175891378472478E-2</v>
      </c>
      <c r="S4730" s="235">
        <v>7.2426191656285305E-2</v>
      </c>
      <c r="T4730" s="235">
        <v>6.3514952240544792E-2</v>
      </c>
      <c r="U4730" s="235">
        <v>5.6695449726710617E-2</v>
      </c>
      <c r="V4730" s="235">
        <v>5.1342894070729117E-2</v>
      </c>
      <c r="W4730" s="236">
        <f t="shared" si="189"/>
        <v>4.649566736422206E-2</v>
      </c>
      <c r="X4730" s="236">
        <f t="shared" si="189"/>
        <v>4.2106062051474144E-2</v>
      </c>
      <c r="Y4730" s="236">
        <f t="shared" si="189"/>
        <v>3.8130874595142063E-2</v>
      </c>
      <c r="Z4730" s="236">
        <f t="shared" si="189"/>
        <v>3.4530980256785776E-2</v>
      </c>
    </row>
    <row r="4731" spans="1:26" x14ac:dyDescent="0.35">
      <c r="A4731" t="str">
        <f t="shared" si="188"/>
        <v>vir.sol.75_100</v>
      </c>
      <c r="B4731" t="s">
        <v>2371</v>
      </c>
      <c r="C4731" t="s">
        <v>105</v>
      </c>
      <c r="D4731" t="s">
        <v>2384</v>
      </c>
      <c r="E4731" s="235">
        <v>4.640284756392471E-2</v>
      </c>
      <c r="F4731" s="235">
        <v>6.072960988469292E-2</v>
      </c>
      <c r="G4731" s="235">
        <v>7.9550338773613657E-2</v>
      </c>
      <c r="H4731" s="235">
        <v>0.1074648120737068</v>
      </c>
      <c r="I4731" s="235">
        <v>0.1460149236846815</v>
      </c>
      <c r="J4731" s="235">
        <v>0.19603350917679879</v>
      </c>
      <c r="K4731" s="235">
        <v>0.25857883960926609</v>
      </c>
      <c r="L4731" s="235">
        <v>0.33232356699433729</v>
      </c>
      <c r="M4731" s="235">
        <v>0.41251091516028549</v>
      </c>
      <c r="N4731" s="235">
        <v>0.49221428243157178</v>
      </c>
      <c r="O4731" s="235">
        <v>0.56509557551573697</v>
      </c>
      <c r="P4731" s="235">
        <v>0.6269993558083552</v>
      </c>
      <c r="Q4731" s="235">
        <v>0.67673734198758873</v>
      </c>
      <c r="R4731" s="235">
        <v>0.71566061488143073</v>
      </c>
      <c r="S4731" s="235">
        <v>0.74610099325186396</v>
      </c>
      <c r="T4731" s="235">
        <v>0.7702372629482781</v>
      </c>
      <c r="U4731" s="235">
        <v>0.78958208498089355</v>
      </c>
      <c r="V4731" s="235">
        <v>0.80537170090189181</v>
      </c>
      <c r="W4731" s="236">
        <f t="shared" si="189"/>
        <v>0.82147706863093506</v>
      </c>
      <c r="X4731" s="236">
        <f t="shared" si="189"/>
        <v>0.83790450239408065</v>
      </c>
      <c r="Y4731" s="236">
        <f t="shared" si="189"/>
        <v>0.85466044268570696</v>
      </c>
      <c r="Z4731" s="236">
        <f t="shared" si="189"/>
        <v>0.8717514587935562</v>
      </c>
    </row>
    <row r="4732" spans="1:26" x14ac:dyDescent="0.35">
      <c r="A4732" t="str">
        <f t="shared" si="188"/>
        <v>vir.wnd.75_100</v>
      </c>
      <c r="B4732" t="s">
        <v>2371</v>
      </c>
      <c r="C4732" t="s">
        <v>103</v>
      </c>
      <c r="D4732" t="s">
        <v>2384</v>
      </c>
      <c r="E4732" s="235">
        <v>7.975158303870214E-2</v>
      </c>
      <c r="F4732" s="235">
        <v>9.4993253331175753E-2</v>
      </c>
      <c r="G4732" s="235">
        <v>0.1112071998969525</v>
      </c>
      <c r="H4732" s="235">
        <v>0.1351041077618165</v>
      </c>
      <c r="I4732" s="235">
        <v>0.16207861006365171</v>
      </c>
      <c r="J4732" s="235">
        <v>0.18606408449553269</v>
      </c>
      <c r="K4732" s="235">
        <v>0.2022426801074716</v>
      </c>
      <c r="L4732" s="235">
        <v>0.2060371737392514</v>
      </c>
      <c r="M4732" s="235">
        <v>0.19574947536320861</v>
      </c>
      <c r="N4732" s="235">
        <v>0.17429305517356869</v>
      </c>
      <c r="O4732" s="235">
        <v>0.1478430570675332</v>
      </c>
      <c r="P4732" s="235">
        <v>0.1224594561924216</v>
      </c>
      <c r="Q4732" s="235">
        <v>0.10135805958093271</v>
      </c>
      <c r="R4732" s="235">
        <v>8.5172569902293188E-2</v>
      </c>
      <c r="S4732" s="235">
        <v>7.3077950773852374E-2</v>
      </c>
      <c r="T4732" s="235">
        <v>6.398577143964293E-2</v>
      </c>
      <c r="U4732" s="235">
        <v>5.7059780277172123E-2</v>
      </c>
      <c r="V4732" s="235">
        <v>5.1641728004728348E-2</v>
      </c>
      <c r="W4732" s="236">
        <f t="shared" si="189"/>
        <v>4.6738141267979552E-2</v>
      </c>
      <c r="X4732" s="236">
        <f t="shared" si="189"/>
        <v>4.2300169525419505E-2</v>
      </c>
      <c r="Y4732" s="236">
        <f t="shared" si="189"/>
        <v>3.8283600788058876E-2</v>
      </c>
      <c r="Z4732" s="236">
        <f t="shared" si="189"/>
        <v>3.4648421170480566E-2</v>
      </c>
    </row>
    <row r="4733" spans="1:26" x14ac:dyDescent="0.35">
      <c r="A4733" t="str">
        <f t="shared" si="188"/>
        <v>pse.sol.0_0</v>
      </c>
      <c r="B4733" t="s">
        <v>2373</v>
      </c>
      <c r="C4733" t="s">
        <v>105</v>
      </c>
      <c r="D4733" t="s">
        <v>2380</v>
      </c>
      <c r="E4733" s="235">
        <v>2.090400227663932E-2</v>
      </c>
      <c r="F4733" s="235">
        <v>2.3238427330968741E-2</v>
      </c>
      <c r="G4733" s="235">
        <v>2.5784977101884151E-2</v>
      </c>
      <c r="H4733" s="235">
        <v>2.8523010345819149E-2</v>
      </c>
      <c r="I4733" s="235">
        <v>3.1460164405327368E-2</v>
      </c>
      <c r="J4733" s="235">
        <v>3.4590724557257473E-2</v>
      </c>
      <c r="K4733" s="235">
        <v>3.7913867827805009E-2</v>
      </c>
      <c r="L4733" s="235">
        <v>4.138315222475205E-2</v>
      </c>
      <c r="M4733" s="235">
        <v>4.5008204905001757E-2</v>
      </c>
      <c r="N4733" s="235">
        <v>4.8761481356197602E-2</v>
      </c>
      <c r="O4733" s="235">
        <v>5.2639744983810591E-2</v>
      </c>
      <c r="P4733" s="235">
        <v>5.660612148758238E-2</v>
      </c>
      <c r="Q4733" s="235">
        <v>6.0610242346617139E-2</v>
      </c>
      <c r="R4733" s="235">
        <v>6.4641589518515258E-2</v>
      </c>
      <c r="S4733" s="235">
        <v>6.8701963041991179E-2</v>
      </c>
      <c r="T4733" s="235">
        <v>7.2754689684551094E-2</v>
      </c>
      <c r="U4733" s="235">
        <v>7.6814348751658851E-2</v>
      </c>
      <c r="V4733" s="235">
        <v>8.0836373986807264E-2</v>
      </c>
      <c r="W4733" s="236">
        <f t="shared" si="189"/>
        <v>8.5068993821207833E-2</v>
      </c>
      <c r="X4733" s="236">
        <f t="shared" si="189"/>
        <v>8.9523235059179584E-2</v>
      </c>
      <c r="Y4733" s="236">
        <f t="shared" si="189"/>
        <v>9.4210701872238622E-2</v>
      </c>
      <c r="Z4733" s="236">
        <f t="shared" si="189"/>
        <v>9.9143606030239501E-2</v>
      </c>
    </row>
    <row r="4734" spans="1:26" x14ac:dyDescent="0.35">
      <c r="A4734" t="str">
        <f t="shared" si="188"/>
        <v>pse.wnd.0_0</v>
      </c>
      <c r="B4734" t="s">
        <v>2373</v>
      </c>
      <c r="C4734" t="s">
        <v>103</v>
      </c>
      <c r="D4734" t="s">
        <v>2380</v>
      </c>
      <c r="E4734" s="235">
        <v>1.3411818198819319E-2</v>
      </c>
      <c r="F4734" s="235">
        <v>1.4420541165920399E-2</v>
      </c>
      <c r="G4734" s="235">
        <v>1.5395610951940151E-2</v>
      </c>
      <c r="H4734" s="235">
        <v>1.6304436559963571E-2</v>
      </c>
      <c r="I4734" s="235">
        <v>1.7144876215296759E-2</v>
      </c>
      <c r="J4734" s="235">
        <v>1.7907684156724051E-2</v>
      </c>
      <c r="K4734" s="235">
        <v>1.8575723220013631E-2</v>
      </c>
      <c r="L4734" s="235">
        <v>1.9152928986047819E-2</v>
      </c>
      <c r="M4734" s="235">
        <v>1.96502549762172E-2</v>
      </c>
      <c r="N4734" s="235">
        <v>2.0071275563831301E-2</v>
      </c>
      <c r="O4734" s="235">
        <v>2.0424208087341029E-2</v>
      </c>
      <c r="P4734" s="235">
        <v>2.0696873605827979E-2</v>
      </c>
      <c r="Q4734" s="235">
        <v>2.0911136997884341E-2</v>
      </c>
      <c r="R4734" s="235">
        <v>2.1075750945744862E-2</v>
      </c>
      <c r="S4734" s="235">
        <v>2.1199734111410361E-2</v>
      </c>
      <c r="T4734" s="235">
        <v>2.1287804530642201E-2</v>
      </c>
      <c r="U4734" s="235">
        <v>2.134728953974158E-2</v>
      </c>
      <c r="V4734" s="235">
        <v>2.1383197621466839E-2</v>
      </c>
      <c r="W4734" s="236">
        <f t="shared" si="189"/>
        <v>2.1419166103850026E-2</v>
      </c>
      <c r="X4734" s="236">
        <f t="shared" si="189"/>
        <v>2.1455195088490538E-2</v>
      </c>
      <c r="Y4734" s="236">
        <f t="shared" si="189"/>
        <v>2.1491284677158676E-2</v>
      </c>
      <c r="Z4734" s="236">
        <f t="shared" si="189"/>
        <v>2.152743497179592E-2</v>
      </c>
    </row>
    <row r="4735" spans="1:26" x14ac:dyDescent="0.35">
      <c r="A4735" t="str">
        <f t="shared" si="188"/>
        <v>pse.sol.0_25</v>
      </c>
      <c r="B4735" t="s">
        <v>2373</v>
      </c>
      <c r="C4735" t="s">
        <v>105</v>
      </c>
      <c r="D4735" t="s">
        <v>2381</v>
      </c>
      <c r="E4735" s="235">
        <v>2.090400227663932E-2</v>
      </c>
      <c r="F4735" s="235">
        <v>2.3238427330968741E-2</v>
      </c>
      <c r="G4735" s="235">
        <v>2.5784977101884151E-2</v>
      </c>
      <c r="H4735" s="235">
        <v>2.8523010345819149E-2</v>
      </c>
      <c r="I4735" s="235">
        <v>3.1551081463113431E-2</v>
      </c>
      <c r="J4735" s="235">
        <v>3.4942437972336857E-2</v>
      </c>
      <c r="K4735" s="235">
        <v>3.8762811696971052E-2</v>
      </c>
      <c r="L4735" s="235">
        <v>4.3041065518848107E-2</v>
      </c>
      <c r="M4735" s="235">
        <v>4.7874101155915699E-2</v>
      </c>
      <c r="N4735" s="235">
        <v>5.3328059397615361E-2</v>
      </c>
      <c r="O4735" s="235">
        <v>5.9503729491441393E-2</v>
      </c>
      <c r="P4735" s="235">
        <v>6.6461564623919972E-2</v>
      </c>
      <c r="Q4735" s="235">
        <v>7.4290205245752375E-2</v>
      </c>
      <c r="R4735" s="235">
        <v>8.3094701788065689E-2</v>
      </c>
      <c r="S4735" s="235">
        <v>9.3027449967330852E-2</v>
      </c>
      <c r="T4735" s="235">
        <v>0.1041895159181163</v>
      </c>
      <c r="U4735" s="235">
        <v>0.116152102321359</v>
      </c>
      <c r="V4735" s="235">
        <v>0.12861820206095481</v>
      </c>
      <c r="W4735" s="236">
        <f t="shared" si="189"/>
        <v>0.14242223404294427</v>
      </c>
      <c r="X4735" s="236">
        <f t="shared" si="189"/>
        <v>0.15770779271327509</v>
      </c>
      <c r="Y4735" s="236">
        <f t="shared" si="189"/>
        <v>0.17463388388496853</v>
      </c>
      <c r="Z4735" s="236">
        <f t="shared" si="189"/>
        <v>0.19337657877308925</v>
      </c>
    </row>
    <row r="4736" spans="1:26" x14ac:dyDescent="0.35">
      <c r="A4736" t="str">
        <f t="shared" si="188"/>
        <v>pse.wnd.0_25</v>
      </c>
      <c r="B4736" t="s">
        <v>2373</v>
      </c>
      <c r="C4736" t="s">
        <v>103</v>
      </c>
      <c r="D4736" t="s">
        <v>2381</v>
      </c>
      <c r="E4736" s="235">
        <v>1.3411818198819319E-2</v>
      </c>
      <c r="F4736" s="235">
        <v>1.4420541165920399E-2</v>
      </c>
      <c r="G4736" s="235">
        <v>1.5395610951940151E-2</v>
      </c>
      <c r="H4736" s="235">
        <v>1.6304436559963571E-2</v>
      </c>
      <c r="I4736" s="235">
        <v>1.716884290669379E-2</v>
      </c>
      <c r="J4736" s="235">
        <v>1.7991972915139751E-2</v>
      </c>
      <c r="K4736" s="235">
        <v>1.8757769486645232E-2</v>
      </c>
      <c r="L4736" s="235">
        <v>1.9472183689600731E-2</v>
      </c>
      <c r="M4736" s="235">
        <v>2.0146389201214289E-2</v>
      </c>
      <c r="N4736" s="235">
        <v>2.0782519164326281E-2</v>
      </c>
      <c r="O4736" s="235">
        <v>2.136714127277756E-2</v>
      </c>
      <c r="P4736" s="235">
        <v>2.1915047346324192E-2</v>
      </c>
      <c r="Q4736" s="235">
        <v>2.2435920085213369E-2</v>
      </c>
      <c r="R4736" s="235">
        <v>2.292991467096625E-2</v>
      </c>
      <c r="S4736" s="235">
        <v>2.340140816023693E-2</v>
      </c>
      <c r="T4736" s="235">
        <v>2.382510923138826E-2</v>
      </c>
      <c r="U4736" s="235">
        <v>2.4181757225789469E-2</v>
      </c>
      <c r="V4736" s="235">
        <v>2.445915952672624E-2</v>
      </c>
      <c r="W4736" s="236">
        <f t="shared" si="189"/>
        <v>2.4739744062760589E-2</v>
      </c>
      <c r="X4736" s="236">
        <f t="shared" si="189"/>
        <v>2.5023547339069949E-2</v>
      </c>
      <c r="Y4736" s="236">
        <f t="shared" si="189"/>
        <v>2.5310606279602819E-2</v>
      </c>
      <c r="Z4736" s="236">
        <f t="shared" si="189"/>
        <v>2.5600958231882718E-2</v>
      </c>
    </row>
    <row r="4737" spans="1:26" x14ac:dyDescent="0.35">
      <c r="A4737" t="str">
        <f t="shared" si="188"/>
        <v>pse.sol.25_50</v>
      </c>
      <c r="B4737" t="s">
        <v>2373</v>
      </c>
      <c r="C4737" t="s">
        <v>105</v>
      </c>
      <c r="D4737" t="s">
        <v>2382</v>
      </c>
      <c r="E4737" s="235">
        <v>2.090400227663932E-2</v>
      </c>
      <c r="F4737" s="235">
        <v>2.3238427330968741E-2</v>
      </c>
      <c r="G4737" s="235">
        <v>2.5784977101884151E-2</v>
      </c>
      <c r="H4737" s="235">
        <v>2.9523665224131031E-2</v>
      </c>
      <c r="I4737" s="235">
        <v>3.4332564612907561E-2</v>
      </c>
      <c r="J4737" s="235">
        <v>4.0098037360557108E-2</v>
      </c>
      <c r="K4737" s="235">
        <v>4.6994555610797052E-2</v>
      </c>
      <c r="L4737" s="235">
        <v>5.5193952964750922E-2</v>
      </c>
      <c r="M4737" s="235">
        <v>6.4923265292574153E-2</v>
      </c>
      <c r="N4737" s="235">
        <v>7.6367823337469415E-2</v>
      </c>
      <c r="O4737" s="235">
        <v>8.9808504167903563E-2</v>
      </c>
      <c r="P4737" s="235">
        <v>0.1054712664854381</v>
      </c>
      <c r="Q4737" s="235">
        <v>0.12356739371100239</v>
      </c>
      <c r="R4737" s="235">
        <v>0.14432036586785271</v>
      </c>
      <c r="S4737" s="235">
        <v>0.16790538192108639</v>
      </c>
      <c r="T4737" s="235">
        <v>0.19440190702584639</v>
      </c>
      <c r="U4737" s="235">
        <v>0.2228901436424888</v>
      </c>
      <c r="V4737" s="235">
        <v>0.25263605030883679</v>
      </c>
      <c r="W4737" s="236">
        <f t="shared" si="189"/>
        <v>0.28635171063473791</v>
      </c>
      <c r="X4737" s="236">
        <f t="shared" si="189"/>
        <v>0.32456690992121856</v>
      </c>
      <c r="Y4737" s="236">
        <f t="shared" si="189"/>
        <v>0.36788213621039545</v>
      </c>
      <c r="Z4737" s="236">
        <f t="shared" si="189"/>
        <v>0.41697801595231654</v>
      </c>
    </row>
    <row r="4738" spans="1:26" x14ac:dyDescent="0.35">
      <c r="A4738" t="str">
        <f t="shared" si="188"/>
        <v>pse.wnd.25_50</v>
      </c>
      <c r="B4738" t="s">
        <v>2373</v>
      </c>
      <c r="C4738" t="s">
        <v>103</v>
      </c>
      <c r="D4738" t="s">
        <v>2382</v>
      </c>
      <c r="E4738" s="235">
        <v>1.3411818198819319E-2</v>
      </c>
      <c r="F4738" s="235">
        <v>1.4420541165920399E-2</v>
      </c>
      <c r="G4738" s="235">
        <v>1.5395610951940151E-2</v>
      </c>
      <c r="H4738" s="235">
        <v>1.6624184401139691E-2</v>
      </c>
      <c r="I4738" s="235">
        <v>1.797513282162751E-2</v>
      </c>
      <c r="J4738" s="235">
        <v>1.93047564584942E-2</v>
      </c>
      <c r="K4738" s="235">
        <v>2.0622007997321681E-2</v>
      </c>
      <c r="L4738" s="235">
        <v>2.1910099084057801E-2</v>
      </c>
      <c r="M4738" s="235">
        <v>2.313347299538741E-2</v>
      </c>
      <c r="N4738" s="235">
        <v>2.430182067081773E-2</v>
      </c>
      <c r="O4738" s="235">
        <v>2.5412461889601778E-2</v>
      </c>
      <c r="P4738" s="235">
        <v>2.6412279917550349E-2</v>
      </c>
      <c r="Q4738" s="235">
        <v>2.731376688981928E-2</v>
      </c>
      <c r="R4738" s="235">
        <v>2.8069821465660859E-2</v>
      </c>
      <c r="S4738" s="235">
        <v>2.869683114169734E-2</v>
      </c>
      <c r="T4738" s="235">
        <v>2.9178679292952731E-2</v>
      </c>
      <c r="U4738" s="235">
        <v>2.9427592971113019E-2</v>
      </c>
      <c r="V4738" s="235">
        <v>2.945862295112267E-2</v>
      </c>
      <c r="W4738" s="236">
        <f t="shared" si="189"/>
        <v>2.9489685650752315E-2</v>
      </c>
      <c r="X4738" s="236">
        <f t="shared" si="189"/>
        <v>2.9520781104503218E-2</v>
      </c>
      <c r="Y4738" s="236">
        <f t="shared" si="189"/>
        <v>2.9551909346913027E-2</v>
      </c>
      <c r="Z4738" s="236">
        <f t="shared" si="189"/>
        <v>2.9583070412555802E-2</v>
      </c>
    </row>
    <row r="4739" spans="1:26" x14ac:dyDescent="0.35">
      <c r="A4739" t="str">
        <f t="shared" si="188"/>
        <v>pse.sol.50_75</v>
      </c>
      <c r="B4739" t="s">
        <v>2373</v>
      </c>
      <c r="C4739" t="s">
        <v>105</v>
      </c>
      <c r="D4739" t="s">
        <v>2383</v>
      </c>
      <c r="E4739" s="235">
        <v>2.090400227663932E-2</v>
      </c>
      <c r="F4739" s="235">
        <v>2.3238427330968741E-2</v>
      </c>
      <c r="G4739" s="235">
        <v>2.5784977101884151E-2</v>
      </c>
      <c r="H4739" s="235">
        <v>3.0673522583650671E-2</v>
      </c>
      <c r="I4739" s="235">
        <v>3.7676271079931142E-2</v>
      </c>
      <c r="J4739" s="235">
        <v>4.6568603091904269E-2</v>
      </c>
      <c r="K4739" s="235">
        <v>5.77720732535544E-2</v>
      </c>
      <c r="L4739" s="235">
        <v>7.1724470181404251E-2</v>
      </c>
      <c r="M4739" s="235">
        <v>8.8930794296723875E-2</v>
      </c>
      <c r="N4739" s="235">
        <v>0.1098999999793422</v>
      </c>
      <c r="O4739" s="235">
        <v>0.13515532476756631</v>
      </c>
      <c r="P4739" s="235">
        <v>0.16506955382842639</v>
      </c>
      <c r="Q4739" s="235">
        <v>0.19970206680133001</v>
      </c>
      <c r="R4739" s="235">
        <v>0.23876718601990049</v>
      </c>
      <c r="S4739" s="235">
        <v>0.28182332474150812</v>
      </c>
      <c r="T4739" s="235">
        <v>0.32745810936020192</v>
      </c>
      <c r="U4739" s="235">
        <v>0.37329123846180667</v>
      </c>
      <c r="V4739" s="235">
        <v>0.41732961729015627</v>
      </c>
      <c r="W4739" s="236">
        <f t="shared" si="189"/>
        <v>0.46656334658486209</v>
      </c>
      <c r="X4739" s="236">
        <f t="shared" si="189"/>
        <v>0.52160533870070169</v>
      </c>
      <c r="Y4739" s="236">
        <f t="shared" si="189"/>
        <v>0.5831408132520054</v>
      </c>
      <c r="Z4739" s="236">
        <f t="shared" si="189"/>
        <v>0.65193582743472178</v>
      </c>
    </row>
    <row r="4740" spans="1:26" x14ac:dyDescent="0.35">
      <c r="A4740" t="str">
        <f t="shared" si="188"/>
        <v>pse.wnd.50_75</v>
      </c>
      <c r="B4740" t="s">
        <v>2373</v>
      </c>
      <c r="C4740" t="s">
        <v>103</v>
      </c>
      <c r="D4740" t="s">
        <v>2383</v>
      </c>
      <c r="E4740" s="235">
        <v>1.3411818198819319E-2</v>
      </c>
      <c r="F4740" s="235">
        <v>1.4420541165920399E-2</v>
      </c>
      <c r="G4740" s="235">
        <v>1.5395610951940151E-2</v>
      </c>
      <c r="H4740" s="235">
        <v>1.7051989469143949E-2</v>
      </c>
      <c r="I4740" s="235">
        <v>1.909333500520858E-2</v>
      </c>
      <c r="J4740" s="235">
        <v>2.1211215255578258E-2</v>
      </c>
      <c r="K4740" s="235">
        <v>2.3404428171920639E-2</v>
      </c>
      <c r="L4740" s="235">
        <v>2.557696630110198E-2</v>
      </c>
      <c r="M4740" s="235">
        <v>2.7717129593970678E-2</v>
      </c>
      <c r="N4740" s="235">
        <v>2.9713693728763538E-2</v>
      </c>
      <c r="O4740" s="235">
        <v>3.1491897985452232E-2</v>
      </c>
      <c r="P4740" s="235">
        <v>3.3008273196629689E-2</v>
      </c>
      <c r="Q4740" s="235">
        <v>3.4147484573076488E-2</v>
      </c>
      <c r="R4740" s="235">
        <v>3.4854109395260333E-2</v>
      </c>
      <c r="S4740" s="235">
        <v>3.5148538460910317E-2</v>
      </c>
      <c r="T4740" s="235">
        <v>3.501400355207087E-2</v>
      </c>
      <c r="U4740" s="235">
        <v>3.4500523232778538E-2</v>
      </c>
      <c r="V4740" s="235">
        <v>3.3693827756021227E-2</v>
      </c>
      <c r="W4740" s="236">
        <f t="shared" si="189"/>
        <v>3.2905994532100781E-2</v>
      </c>
      <c r="X4740" s="236">
        <f t="shared" si="189"/>
        <v>3.2136582521501873E-2</v>
      </c>
      <c r="Y4740" s="236">
        <f t="shared" si="189"/>
        <v>3.1385160997149365E-2</v>
      </c>
      <c r="Z4740" s="236">
        <f t="shared" si="189"/>
        <v>3.0651309303281551E-2</v>
      </c>
    </row>
    <row r="4741" spans="1:26" x14ac:dyDescent="0.35">
      <c r="A4741" t="str">
        <f t="shared" si="188"/>
        <v>pse.sol.75_100</v>
      </c>
      <c r="B4741" t="s">
        <v>2373</v>
      </c>
      <c r="C4741" t="s">
        <v>105</v>
      </c>
      <c r="D4741" t="s">
        <v>2384</v>
      </c>
      <c r="E4741" s="235">
        <v>2.090400227663932E-2</v>
      </c>
      <c r="F4741" s="235">
        <v>2.3238427330968741E-2</v>
      </c>
      <c r="G4741" s="235">
        <v>2.5784977101884151E-2</v>
      </c>
      <c r="H4741" s="235">
        <v>3.1886438760779123E-2</v>
      </c>
      <c r="I4741" s="235">
        <v>4.1331329422239348E-2</v>
      </c>
      <c r="J4741" s="235">
        <v>5.3873617907962988E-2</v>
      </c>
      <c r="K4741" s="235">
        <v>7.030339261397707E-2</v>
      </c>
      <c r="L4741" s="235">
        <v>9.1435910288271152E-2</v>
      </c>
      <c r="M4741" s="235">
        <v>0.1181760007477355</v>
      </c>
      <c r="N4741" s="235">
        <v>0.15133079269136249</v>
      </c>
      <c r="O4741" s="235">
        <v>0.19137786278913549</v>
      </c>
      <c r="P4741" s="235">
        <v>0.23803406040000011</v>
      </c>
      <c r="Q4741" s="235">
        <v>0.29028361878561948</v>
      </c>
      <c r="R4741" s="235">
        <v>0.3459139006896178</v>
      </c>
      <c r="S4741" s="235">
        <v>0.40233571452814471</v>
      </c>
      <c r="T4741" s="235">
        <v>0.45671091804553859</v>
      </c>
      <c r="U4741" s="235">
        <v>0.50591567764498557</v>
      </c>
      <c r="V4741" s="235">
        <v>0.54780055464922306</v>
      </c>
      <c r="W4741" s="236">
        <f t="shared" si="189"/>
        <v>0.59315309039419473</v>
      </c>
      <c r="X4741" s="236">
        <f t="shared" si="189"/>
        <v>0.64226037315620077</v>
      </c>
      <c r="Y4741" s="236">
        <f t="shared" si="189"/>
        <v>0.69543325931692634</v>
      </c>
      <c r="Z4741" s="236">
        <f t="shared" si="189"/>
        <v>0.75300834113043247</v>
      </c>
    </row>
    <row r="4742" spans="1:26" x14ac:dyDescent="0.35">
      <c r="A4742" t="str">
        <f t="shared" si="188"/>
        <v>pse.wnd.75_100</v>
      </c>
      <c r="B4742" t="s">
        <v>2373</v>
      </c>
      <c r="C4742" t="s">
        <v>103</v>
      </c>
      <c r="D4742" t="s">
        <v>2384</v>
      </c>
      <c r="E4742" s="235">
        <v>1.3411818198819319E-2</v>
      </c>
      <c r="F4742" s="235">
        <v>1.4420541165920399E-2</v>
      </c>
      <c r="G4742" s="235">
        <v>1.5395610951940151E-2</v>
      </c>
      <c r="H4742" s="235">
        <v>1.7602046314405369E-2</v>
      </c>
      <c r="I4742" s="235">
        <v>2.0591329074180709E-2</v>
      </c>
      <c r="J4742" s="235">
        <v>2.386453936203263E-2</v>
      </c>
      <c r="K4742" s="235">
        <v>2.734159917158727E-2</v>
      </c>
      <c r="L4742" s="235">
        <v>3.0878691682595261E-2</v>
      </c>
      <c r="M4742" s="235">
        <v>3.4373879795064392E-2</v>
      </c>
      <c r="N4742" s="235">
        <v>3.748065351658561E-2</v>
      </c>
      <c r="O4742" s="235">
        <v>4.0016160567456917E-2</v>
      </c>
      <c r="P4742" s="235">
        <v>4.1762016913908309E-2</v>
      </c>
      <c r="Q4742" s="235">
        <v>4.2631627123375343E-2</v>
      </c>
      <c r="R4742" s="235">
        <v>4.2582044707265072E-2</v>
      </c>
      <c r="S4742" s="235">
        <v>4.1800791468880737E-2</v>
      </c>
      <c r="T4742" s="235">
        <v>4.0408363212830922E-2</v>
      </c>
      <c r="U4742" s="235">
        <v>3.8675227529298521E-2</v>
      </c>
      <c r="V4742" s="235">
        <v>3.6758913404324287E-2</v>
      </c>
      <c r="W4742" s="236">
        <f t="shared" si="189"/>
        <v>3.4937550493865696E-2</v>
      </c>
      <c r="X4742" s="236">
        <f t="shared" si="189"/>
        <v>3.320643407179226E-2</v>
      </c>
      <c r="Y4742" s="236">
        <f t="shared" si="189"/>
        <v>3.1561092525873878E-2</v>
      </c>
      <c r="Z4742" s="236">
        <f t="shared" si="189"/>
        <v>2.9997275807248671E-2</v>
      </c>
    </row>
    <row r="4743" spans="1:26" x14ac:dyDescent="0.35">
      <c r="A4743" t="str">
        <f t="shared" si="188"/>
        <v>wav.sol.0_0</v>
      </c>
      <c r="B4743" t="s">
        <v>2376</v>
      </c>
      <c r="C4743" t="s">
        <v>105</v>
      </c>
      <c r="D4743" t="s">
        <v>2380</v>
      </c>
      <c r="E4743" s="235">
        <v>2.090400227663932E-2</v>
      </c>
      <c r="F4743" s="235">
        <v>2.3238427330968741E-2</v>
      </c>
      <c r="G4743" s="235">
        <v>2.5784977101884151E-2</v>
      </c>
      <c r="H4743" s="235">
        <v>2.8523010345819149E-2</v>
      </c>
      <c r="I4743" s="235">
        <v>3.1460164405327368E-2</v>
      </c>
      <c r="J4743" s="235">
        <v>3.4590724557257473E-2</v>
      </c>
      <c r="K4743" s="235">
        <v>3.7913867827805009E-2</v>
      </c>
      <c r="L4743" s="235">
        <v>4.138315222475205E-2</v>
      </c>
      <c r="M4743" s="235">
        <v>4.5008204905001757E-2</v>
      </c>
      <c r="N4743" s="235">
        <v>4.8761481356197602E-2</v>
      </c>
      <c r="O4743" s="235">
        <v>5.2639744983810591E-2</v>
      </c>
      <c r="P4743" s="235">
        <v>5.660612148758238E-2</v>
      </c>
      <c r="Q4743" s="235">
        <v>6.0610242346617139E-2</v>
      </c>
      <c r="R4743" s="235">
        <v>6.4641589518515258E-2</v>
      </c>
      <c r="S4743" s="235">
        <v>6.8701963041991179E-2</v>
      </c>
      <c r="T4743" s="235">
        <v>7.2754689684551094E-2</v>
      </c>
      <c r="U4743" s="235">
        <v>7.6814348751658851E-2</v>
      </c>
      <c r="V4743" s="235">
        <v>8.0836373986807264E-2</v>
      </c>
      <c r="W4743" s="236">
        <f t="shared" si="189"/>
        <v>8.5068993821207833E-2</v>
      </c>
      <c r="X4743" s="236">
        <f t="shared" si="189"/>
        <v>8.9523235059179584E-2</v>
      </c>
      <c r="Y4743" s="236">
        <f t="shared" si="189"/>
        <v>9.4210701872238622E-2</v>
      </c>
      <c r="Z4743" s="236">
        <f t="shared" si="189"/>
        <v>9.9143606030239501E-2</v>
      </c>
    </row>
    <row r="4744" spans="1:26" x14ac:dyDescent="0.35">
      <c r="A4744" t="str">
        <f t="shared" si="188"/>
        <v>wav.wnd.0_0</v>
      </c>
      <c r="B4744" t="s">
        <v>2376</v>
      </c>
      <c r="C4744" t="s">
        <v>103</v>
      </c>
      <c r="D4744" t="s">
        <v>2380</v>
      </c>
      <c r="E4744" s="235">
        <v>1.3411818198819319E-2</v>
      </c>
      <c r="F4744" s="235">
        <v>1.4420541165920399E-2</v>
      </c>
      <c r="G4744" s="235">
        <v>1.5395610951940151E-2</v>
      </c>
      <c r="H4744" s="235">
        <v>1.6304436559963571E-2</v>
      </c>
      <c r="I4744" s="235">
        <v>1.7144876215296759E-2</v>
      </c>
      <c r="J4744" s="235">
        <v>1.7907684156724051E-2</v>
      </c>
      <c r="K4744" s="235">
        <v>1.8575723220013631E-2</v>
      </c>
      <c r="L4744" s="235">
        <v>1.9152928986047819E-2</v>
      </c>
      <c r="M4744" s="235">
        <v>1.96502549762172E-2</v>
      </c>
      <c r="N4744" s="235">
        <v>2.0071275563831301E-2</v>
      </c>
      <c r="O4744" s="235">
        <v>2.0424208087341029E-2</v>
      </c>
      <c r="P4744" s="235">
        <v>2.0696873605827979E-2</v>
      </c>
      <c r="Q4744" s="235">
        <v>2.0911136997884341E-2</v>
      </c>
      <c r="R4744" s="235">
        <v>2.1075750945744862E-2</v>
      </c>
      <c r="S4744" s="235">
        <v>2.1199734111410361E-2</v>
      </c>
      <c r="T4744" s="235">
        <v>2.1287804530642201E-2</v>
      </c>
      <c r="U4744" s="235">
        <v>2.134728953974158E-2</v>
      </c>
      <c r="V4744" s="235">
        <v>2.1383197621466839E-2</v>
      </c>
      <c r="W4744" s="236">
        <f t="shared" si="189"/>
        <v>2.1419166103850026E-2</v>
      </c>
      <c r="X4744" s="236">
        <f t="shared" si="189"/>
        <v>2.1455195088490538E-2</v>
      </c>
      <c r="Y4744" s="236">
        <f t="shared" si="189"/>
        <v>2.1491284677158676E-2</v>
      </c>
      <c r="Z4744" s="236">
        <f t="shared" si="189"/>
        <v>2.152743497179592E-2</v>
      </c>
    </row>
    <row r="4745" spans="1:26" x14ac:dyDescent="0.35">
      <c r="A4745" t="str">
        <f t="shared" si="188"/>
        <v>wav.sol.0_25</v>
      </c>
      <c r="B4745" t="s">
        <v>2376</v>
      </c>
      <c r="C4745" t="s">
        <v>105</v>
      </c>
      <c r="D4745" t="s">
        <v>2381</v>
      </c>
      <c r="E4745" s="235">
        <v>2.090400227663932E-2</v>
      </c>
      <c r="F4745" s="235">
        <v>2.3238427330968741E-2</v>
      </c>
      <c r="G4745" s="235">
        <v>2.5784977101884151E-2</v>
      </c>
      <c r="H4745" s="235">
        <v>2.8523010345819149E-2</v>
      </c>
      <c r="I4745" s="235">
        <v>3.1551081463113431E-2</v>
      </c>
      <c r="J4745" s="235">
        <v>3.4942437972336857E-2</v>
      </c>
      <c r="K4745" s="235">
        <v>3.8762811696971052E-2</v>
      </c>
      <c r="L4745" s="235">
        <v>4.3041065518848107E-2</v>
      </c>
      <c r="M4745" s="235">
        <v>4.7874101155915699E-2</v>
      </c>
      <c r="N4745" s="235">
        <v>5.3328059397615361E-2</v>
      </c>
      <c r="O4745" s="235">
        <v>5.9503729491441393E-2</v>
      </c>
      <c r="P4745" s="235">
        <v>6.6461564623919972E-2</v>
      </c>
      <c r="Q4745" s="235">
        <v>7.4290205245752375E-2</v>
      </c>
      <c r="R4745" s="235">
        <v>8.3094701788065689E-2</v>
      </c>
      <c r="S4745" s="235">
        <v>9.3027449967330852E-2</v>
      </c>
      <c r="T4745" s="235">
        <v>0.1041895159181163</v>
      </c>
      <c r="U4745" s="235">
        <v>0.116152102321359</v>
      </c>
      <c r="V4745" s="235">
        <v>0.12861820206095481</v>
      </c>
      <c r="W4745" s="236">
        <f t="shared" si="189"/>
        <v>0.14242223404294427</v>
      </c>
      <c r="X4745" s="236">
        <f t="shared" si="189"/>
        <v>0.15770779271327509</v>
      </c>
      <c r="Y4745" s="236">
        <f t="shared" si="189"/>
        <v>0.17463388388496853</v>
      </c>
      <c r="Z4745" s="236">
        <f t="shared" si="189"/>
        <v>0.19337657877308925</v>
      </c>
    </row>
    <row r="4746" spans="1:26" x14ac:dyDescent="0.35">
      <c r="A4746" t="str">
        <f t="shared" si="188"/>
        <v>wav.wnd.0_25</v>
      </c>
      <c r="B4746" t="s">
        <v>2376</v>
      </c>
      <c r="C4746" t="s">
        <v>103</v>
      </c>
      <c r="D4746" t="s">
        <v>2381</v>
      </c>
      <c r="E4746" s="235">
        <v>1.3411818198819319E-2</v>
      </c>
      <c r="F4746" s="235">
        <v>1.4420541165920399E-2</v>
      </c>
      <c r="G4746" s="235">
        <v>1.5395610951940151E-2</v>
      </c>
      <c r="H4746" s="235">
        <v>1.6304436559963571E-2</v>
      </c>
      <c r="I4746" s="235">
        <v>1.716884290669379E-2</v>
      </c>
      <c r="J4746" s="235">
        <v>1.7991972915139751E-2</v>
      </c>
      <c r="K4746" s="235">
        <v>1.8757769486645232E-2</v>
      </c>
      <c r="L4746" s="235">
        <v>1.9472183689600731E-2</v>
      </c>
      <c r="M4746" s="235">
        <v>2.0146389201214289E-2</v>
      </c>
      <c r="N4746" s="235">
        <v>2.0782519164326281E-2</v>
      </c>
      <c r="O4746" s="235">
        <v>2.136714127277756E-2</v>
      </c>
      <c r="P4746" s="235">
        <v>2.1915047346324192E-2</v>
      </c>
      <c r="Q4746" s="235">
        <v>2.2435920085213369E-2</v>
      </c>
      <c r="R4746" s="235">
        <v>2.292991467096625E-2</v>
      </c>
      <c r="S4746" s="235">
        <v>2.340140816023693E-2</v>
      </c>
      <c r="T4746" s="235">
        <v>2.382510923138826E-2</v>
      </c>
      <c r="U4746" s="235">
        <v>2.4181757225789469E-2</v>
      </c>
      <c r="V4746" s="235">
        <v>2.445915952672624E-2</v>
      </c>
      <c r="W4746" s="236">
        <f t="shared" si="189"/>
        <v>2.4739744062760589E-2</v>
      </c>
      <c r="X4746" s="236">
        <f t="shared" si="189"/>
        <v>2.5023547339069949E-2</v>
      </c>
      <c r="Y4746" s="236">
        <f t="shared" si="189"/>
        <v>2.5310606279602819E-2</v>
      </c>
      <c r="Z4746" s="236">
        <f t="shared" si="189"/>
        <v>2.5600958231882718E-2</v>
      </c>
    </row>
    <row r="4747" spans="1:26" x14ac:dyDescent="0.35">
      <c r="A4747" t="str">
        <f t="shared" si="188"/>
        <v>wav.sol.25_50</v>
      </c>
      <c r="B4747" t="s">
        <v>2376</v>
      </c>
      <c r="C4747" t="s">
        <v>105</v>
      </c>
      <c r="D4747" t="s">
        <v>2382</v>
      </c>
      <c r="E4747" s="235">
        <v>2.090400227663932E-2</v>
      </c>
      <c r="F4747" s="235">
        <v>2.3238427330968741E-2</v>
      </c>
      <c r="G4747" s="235">
        <v>2.5784977101884151E-2</v>
      </c>
      <c r="H4747" s="235">
        <v>2.9523665224131031E-2</v>
      </c>
      <c r="I4747" s="235">
        <v>3.4332564612907561E-2</v>
      </c>
      <c r="J4747" s="235">
        <v>4.0098037360557108E-2</v>
      </c>
      <c r="K4747" s="235">
        <v>4.6994555610797052E-2</v>
      </c>
      <c r="L4747" s="235">
        <v>5.5193952964750922E-2</v>
      </c>
      <c r="M4747" s="235">
        <v>6.4923265292574153E-2</v>
      </c>
      <c r="N4747" s="235">
        <v>7.6367823337469415E-2</v>
      </c>
      <c r="O4747" s="235">
        <v>8.9808504167903563E-2</v>
      </c>
      <c r="P4747" s="235">
        <v>0.1054712664854381</v>
      </c>
      <c r="Q4747" s="235">
        <v>0.12356739371100239</v>
      </c>
      <c r="R4747" s="235">
        <v>0.14432036586785271</v>
      </c>
      <c r="S4747" s="235">
        <v>0.16790538192108639</v>
      </c>
      <c r="T4747" s="235">
        <v>0.19440190702584639</v>
      </c>
      <c r="U4747" s="235">
        <v>0.2228901436424888</v>
      </c>
      <c r="V4747" s="235">
        <v>0.25263605030883679</v>
      </c>
      <c r="W4747" s="236">
        <f t="shared" si="189"/>
        <v>0.28635171063473791</v>
      </c>
      <c r="X4747" s="236">
        <f t="shared" si="189"/>
        <v>0.32456690992121856</v>
      </c>
      <c r="Y4747" s="236">
        <f t="shared" si="189"/>
        <v>0.36788213621039545</v>
      </c>
      <c r="Z4747" s="236">
        <f t="shared" si="189"/>
        <v>0.41697801595231654</v>
      </c>
    </row>
    <row r="4748" spans="1:26" x14ac:dyDescent="0.35">
      <c r="A4748" t="str">
        <f t="shared" si="188"/>
        <v>wav.wnd.25_50</v>
      </c>
      <c r="B4748" t="s">
        <v>2376</v>
      </c>
      <c r="C4748" t="s">
        <v>103</v>
      </c>
      <c r="D4748" t="s">
        <v>2382</v>
      </c>
      <c r="E4748" s="235">
        <v>1.3411818198819319E-2</v>
      </c>
      <c r="F4748" s="235">
        <v>1.4420541165920399E-2</v>
      </c>
      <c r="G4748" s="235">
        <v>1.5395610951940151E-2</v>
      </c>
      <c r="H4748" s="235">
        <v>1.6624184401139691E-2</v>
      </c>
      <c r="I4748" s="235">
        <v>1.797513282162751E-2</v>
      </c>
      <c r="J4748" s="235">
        <v>1.93047564584942E-2</v>
      </c>
      <c r="K4748" s="235">
        <v>2.0622007997321681E-2</v>
      </c>
      <c r="L4748" s="235">
        <v>2.1910099084057801E-2</v>
      </c>
      <c r="M4748" s="235">
        <v>2.313347299538741E-2</v>
      </c>
      <c r="N4748" s="235">
        <v>2.430182067081773E-2</v>
      </c>
      <c r="O4748" s="235">
        <v>2.5412461889601778E-2</v>
      </c>
      <c r="P4748" s="235">
        <v>2.6412279917550349E-2</v>
      </c>
      <c r="Q4748" s="235">
        <v>2.731376688981928E-2</v>
      </c>
      <c r="R4748" s="235">
        <v>2.8069821465660859E-2</v>
      </c>
      <c r="S4748" s="235">
        <v>2.869683114169734E-2</v>
      </c>
      <c r="T4748" s="235">
        <v>2.9178679292952731E-2</v>
      </c>
      <c r="U4748" s="235">
        <v>2.9427592971113019E-2</v>
      </c>
      <c r="V4748" s="235">
        <v>2.945862295112267E-2</v>
      </c>
      <c r="W4748" s="236">
        <f t="shared" si="189"/>
        <v>2.9489685650752315E-2</v>
      </c>
      <c r="X4748" s="236">
        <f t="shared" si="189"/>
        <v>2.9520781104503218E-2</v>
      </c>
      <c r="Y4748" s="236">
        <f t="shared" si="189"/>
        <v>2.9551909346913027E-2</v>
      </c>
      <c r="Z4748" s="236">
        <f t="shared" si="189"/>
        <v>2.9583070412555802E-2</v>
      </c>
    </row>
    <row r="4749" spans="1:26" x14ac:dyDescent="0.35">
      <c r="A4749" t="str">
        <f t="shared" si="188"/>
        <v>wav.sol.50_75</v>
      </c>
      <c r="B4749" t="s">
        <v>2376</v>
      </c>
      <c r="C4749" t="s">
        <v>105</v>
      </c>
      <c r="D4749" t="s">
        <v>2383</v>
      </c>
      <c r="E4749" s="235">
        <v>2.090400227663932E-2</v>
      </c>
      <c r="F4749" s="235">
        <v>2.3238427330968741E-2</v>
      </c>
      <c r="G4749" s="235">
        <v>2.5784977101884151E-2</v>
      </c>
      <c r="H4749" s="235">
        <v>3.0673522583650671E-2</v>
      </c>
      <c r="I4749" s="235">
        <v>3.7676271079931142E-2</v>
      </c>
      <c r="J4749" s="235">
        <v>4.6568603091904269E-2</v>
      </c>
      <c r="K4749" s="235">
        <v>5.77720732535544E-2</v>
      </c>
      <c r="L4749" s="235">
        <v>7.1724470181404251E-2</v>
      </c>
      <c r="M4749" s="235">
        <v>8.8930794296723875E-2</v>
      </c>
      <c r="N4749" s="235">
        <v>0.1098999999793422</v>
      </c>
      <c r="O4749" s="235">
        <v>0.13515532476756631</v>
      </c>
      <c r="P4749" s="235">
        <v>0.16506955382842639</v>
      </c>
      <c r="Q4749" s="235">
        <v>0.19970206680133001</v>
      </c>
      <c r="R4749" s="235">
        <v>0.23876718601990049</v>
      </c>
      <c r="S4749" s="235">
        <v>0.28182332474150812</v>
      </c>
      <c r="T4749" s="235">
        <v>0.32745810936020192</v>
      </c>
      <c r="U4749" s="235">
        <v>0.37329123846180667</v>
      </c>
      <c r="V4749" s="235">
        <v>0.41732961729015627</v>
      </c>
      <c r="W4749" s="236">
        <f t="shared" si="189"/>
        <v>0.46656334658486209</v>
      </c>
      <c r="X4749" s="236">
        <f t="shared" si="189"/>
        <v>0.52160533870070169</v>
      </c>
      <c r="Y4749" s="236">
        <f t="shared" si="189"/>
        <v>0.5831408132520054</v>
      </c>
      <c r="Z4749" s="236">
        <f t="shared" ref="Z4749:Z4812" si="190">IF(Y4749=0,0,Y4749*(Y4749/X4749))</f>
        <v>0.65193582743472178</v>
      </c>
    </row>
    <row r="4750" spans="1:26" x14ac:dyDescent="0.35">
      <c r="A4750" t="str">
        <f t="shared" ref="A4750:A4792" si="191">LOWER(B4750)&amp;"."&amp;C4750&amp;"."&amp;D4750</f>
        <v>wav.wnd.50_75</v>
      </c>
      <c r="B4750" t="s">
        <v>2376</v>
      </c>
      <c r="C4750" t="s">
        <v>103</v>
      </c>
      <c r="D4750" t="s">
        <v>2383</v>
      </c>
      <c r="E4750" s="235">
        <v>1.3411818198819319E-2</v>
      </c>
      <c r="F4750" s="235">
        <v>1.4420541165920399E-2</v>
      </c>
      <c r="G4750" s="235">
        <v>1.5395610951940151E-2</v>
      </c>
      <c r="H4750" s="235">
        <v>1.7051989469143949E-2</v>
      </c>
      <c r="I4750" s="235">
        <v>1.909333500520858E-2</v>
      </c>
      <c r="J4750" s="235">
        <v>2.1211215255578258E-2</v>
      </c>
      <c r="K4750" s="235">
        <v>2.3404428171920639E-2</v>
      </c>
      <c r="L4750" s="235">
        <v>2.557696630110198E-2</v>
      </c>
      <c r="M4750" s="235">
        <v>2.7717129593970678E-2</v>
      </c>
      <c r="N4750" s="235">
        <v>2.9713693728763538E-2</v>
      </c>
      <c r="O4750" s="235">
        <v>3.1491897985452232E-2</v>
      </c>
      <c r="P4750" s="235">
        <v>3.3008273196629689E-2</v>
      </c>
      <c r="Q4750" s="235">
        <v>3.4147484573076488E-2</v>
      </c>
      <c r="R4750" s="235">
        <v>3.4854109395260333E-2</v>
      </c>
      <c r="S4750" s="235">
        <v>3.5148538460910317E-2</v>
      </c>
      <c r="T4750" s="235">
        <v>3.501400355207087E-2</v>
      </c>
      <c r="U4750" s="235">
        <v>3.4500523232778538E-2</v>
      </c>
      <c r="V4750" s="235">
        <v>3.3693827756021227E-2</v>
      </c>
      <c r="W4750" s="236">
        <f t="shared" ref="W4750:Y4792" si="192">IF(V4750=0,0,V4750*(V4750/U4750))</f>
        <v>3.2905994532100781E-2</v>
      </c>
      <c r="X4750" s="236">
        <f t="shared" si="192"/>
        <v>3.2136582521501873E-2</v>
      </c>
      <c r="Y4750" s="236">
        <f t="shared" si="192"/>
        <v>3.1385160997149365E-2</v>
      </c>
      <c r="Z4750" s="236">
        <f t="shared" si="190"/>
        <v>3.0651309303281551E-2</v>
      </c>
    </row>
    <row r="4751" spans="1:26" x14ac:dyDescent="0.35">
      <c r="A4751" t="str">
        <f t="shared" si="191"/>
        <v>wav.sol.75_100</v>
      </c>
      <c r="B4751" t="s">
        <v>2376</v>
      </c>
      <c r="C4751" t="s">
        <v>105</v>
      </c>
      <c r="D4751" t="s">
        <v>2384</v>
      </c>
      <c r="E4751" s="235">
        <v>2.090400227663932E-2</v>
      </c>
      <c r="F4751" s="235">
        <v>2.3238427330968741E-2</v>
      </c>
      <c r="G4751" s="235">
        <v>2.5784977101884151E-2</v>
      </c>
      <c r="H4751" s="235">
        <v>3.1886438760779123E-2</v>
      </c>
      <c r="I4751" s="235">
        <v>4.1331329422239348E-2</v>
      </c>
      <c r="J4751" s="235">
        <v>5.3873617907962988E-2</v>
      </c>
      <c r="K4751" s="235">
        <v>7.030339261397707E-2</v>
      </c>
      <c r="L4751" s="235">
        <v>9.1435910288271152E-2</v>
      </c>
      <c r="M4751" s="235">
        <v>0.1181760007477355</v>
      </c>
      <c r="N4751" s="235">
        <v>0.15133079269136249</v>
      </c>
      <c r="O4751" s="235">
        <v>0.19137786278913549</v>
      </c>
      <c r="P4751" s="235">
        <v>0.23803406040000011</v>
      </c>
      <c r="Q4751" s="235">
        <v>0.29028361878561948</v>
      </c>
      <c r="R4751" s="235">
        <v>0.3459139006896178</v>
      </c>
      <c r="S4751" s="235">
        <v>0.40233571452814471</v>
      </c>
      <c r="T4751" s="235">
        <v>0.45671091804553859</v>
      </c>
      <c r="U4751" s="235">
        <v>0.50591567764498557</v>
      </c>
      <c r="V4751" s="235">
        <v>0.54780055464922306</v>
      </c>
      <c r="W4751" s="236">
        <f t="shared" si="192"/>
        <v>0.59315309039419473</v>
      </c>
      <c r="X4751" s="236">
        <f t="shared" si="192"/>
        <v>0.64226037315620077</v>
      </c>
      <c r="Y4751" s="236">
        <f t="shared" si="192"/>
        <v>0.69543325931692634</v>
      </c>
      <c r="Z4751" s="236">
        <f t="shared" si="190"/>
        <v>0.75300834113043247</v>
      </c>
    </row>
    <row r="4752" spans="1:26" x14ac:dyDescent="0.35">
      <c r="A4752" t="str">
        <f t="shared" si="191"/>
        <v>wav.wnd.75_100</v>
      </c>
      <c r="B4752" t="s">
        <v>2376</v>
      </c>
      <c r="C4752" t="s">
        <v>103</v>
      </c>
      <c r="D4752" t="s">
        <v>2384</v>
      </c>
      <c r="E4752" s="235">
        <v>1.3411818198819319E-2</v>
      </c>
      <c r="F4752" s="235">
        <v>1.4420541165920399E-2</v>
      </c>
      <c r="G4752" s="235">
        <v>1.5395610951940151E-2</v>
      </c>
      <c r="H4752" s="235">
        <v>1.7602046314405369E-2</v>
      </c>
      <c r="I4752" s="235">
        <v>2.0591329074180709E-2</v>
      </c>
      <c r="J4752" s="235">
        <v>2.386453936203263E-2</v>
      </c>
      <c r="K4752" s="235">
        <v>2.734159917158727E-2</v>
      </c>
      <c r="L4752" s="235">
        <v>3.0878691682595261E-2</v>
      </c>
      <c r="M4752" s="235">
        <v>3.4373879795064392E-2</v>
      </c>
      <c r="N4752" s="235">
        <v>3.748065351658561E-2</v>
      </c>
      <c r="O4752" s="235">
        <v>4.0016160567456917E-2</v>
      </c>
      <c r="P4752" s="235">
        <v>4.1762016913908309E-2</v>
      </c>
      <c r="Q4752" s="235">
        <v>4.2631627123375343E-2</v>
      </c>
      <c r="R4752" s="235">
        <v>4.2582044707265072E-2</v>
      </c>
      <c r="S4752" s="235">
        <v>4.1800791468880737E-2</v>
      </c>
      <c r="T4752" s="235">
        <v>4.0408363212830922E-2</v>
      </c>
      <c r="U4752" s="235">
        <v>3.8675227529298521E-2</v>
      </c>
      <c r="V4752" s="235">
        <v>3.6758913404324287E-2</v>
      </c>
      <c r="W4752" s="236">
        <f t="shared" si="192"/>
        <v>3.4937550493865696E-2</v>
      </c>
      <c r="X4752" s="236">
        <f t="shared" si="192"/>
        <v>3.320643407179226E-2</v>
      </c>
      <c r="Y4752" s="236">
        <f t="shared" si="192"/>
        <v>3.1561092525873878E-2</v>
      </c>
      <c r="Z4752" s="236">
        <f t="shared" si="190"/>
        <v>2.9997275807248671E-2</v>
      </c>
    </row>
    <row r="4753" spans="1:26" x14ac:dyDescent="0.35">
      <c r="A4753" t="str">
        <f t="shared" si="191"/>
        <v>wmr.sol.0_0</v>
      </c>
      <c r="B4753" t="s">
        <v>2378</v>
      </c>
      <c r="C4753" t="s">
        <v>105</v>
      </c>
      <c r="D4753" t="s">
        <v>2380</v>
      </c>
      <c r="E4753" s="235">
        <v>2.090400227663932E-2</v>
      </c>
      <c r="F4753" s="235">
        <v>2.3238427330968741E-2</v>
      </c>
      <c r="G4753" s="235">
        <v>2.5784977101884151E-2</v>
      </c>
      <c r="H4753" s="235">
        <v>2.8523010345819149E-2</v>
      </c>
      <c r="I4753" s="235">
        <v>3.1460164405327368E-2</v>
      </c>
      <c r="J4753" s="235">
        <v>3.4590724557257473E-2</v>
      </c>
      <c r="K4753" s="235">
        <v>3.7913867827805009E-2</v>
      </c>
      <c r="L4753" s="235">
        <v>4.138315222475205E-2</v>
      </c>
      <c r="M4753" s="235">
        <v>4.5008204905001757E-2</v>
      </c>
      <c r="N4753" s="235">
        <v>4.8761481356197602E-2</v>
      </c>
      <c r="O4753" s="235">
        <v>5.2639744983810591E-2</v>
      </c>
      <c r="P4753" s="235">
        <v>5.660612148758238E-2</v>
      </c>
      <c r="Q4753" s="235">
        <v>6.0610242346617139E-2</v>
      </c>
      <c r="R4753" s="235">
        <v>6.4641589518515258E-2</v>
      </c>
      <c r="S4753" s="235">
        <v>6.8701963041991179E-2</v>
      </c>
      <c r="T4753" s="235">
        <v>7.2754689684551094E-2</v>
      </c>
      <c r="U4753" s="235">
        <v>7.6814348751658851E-2</v>
      </c>
      <c r="V4753" s="235">
        <v>8.0836373986807264E-2</v>
      </c>
      <c r="W4753" s="236">
        <f t="shared" si="192"/>
        <v>8.5068993821207833E-2</v>
      </c>
      <c r="X4753" s="236">
        <f t="shared" si="192"/>
        <v>8.9523235059179584E-2</v>
      </c>
      <c r="Y4753" s="236">
        <f t="shared" si="192"/>
        <v>9.4210701872238622E-2</v>
      </c>
      <c r="Z4753" s="236">
        <f t="shared" si="190"/>
        <v>9.9143606030239501E-2</v>
      </c>
    </row>
    <row r="4754" spans="1:26" x14ac:dyDescent="0.35">
      <c r="A4754" t="str">
        <f t="shared" si="191"/>
        <v>wmr.wnd.0_0</v>
      </c>
      <c r="B4754" t="s">
        <v>2378</v>
      </c>
      <c r="C4754" t="s">
        <v>103</v>
      </c>
      <c r="D4754" t="s">
        <v>2380</v>
      </c>
      <c r="E4754" s="235">
        <v>1.3411818198819319E-2</v>
      </c>
      <c r="F4754" s="235">
        <v>1.4420541165920399E-2</v>
      </c>
      <c r="G4754" s="235">
        <v>1.5395610951940151E-2</v>
      </c>
      <c r="H4754" s="235">
        <v>1.6304436559963571E-2</v>
      </c>
      <c r="I4754" s="235">
        <v>1.7144876215296759E-2</v>
      </c>
      <c r="J4754" s="235">
        <v>1.7907684156724051E-2</v>
      </c>
      <c r="K4754" s="235">
        <v>1.8575723220013631E-2</v>
      </c>
      <c r="L4754" s="235">
        <v>1.9152928986047819E-2</v>
      </c>
      <c r="M4754" s="235">
        <v>1.96502549762172E-2</v>
      </c>
      <c r="N4754" s="235">
        <v>2.0071275563831301E-2</v>
      </c>
      <c r="O4754" s="235">
        <v>2.0424208087341029E-2</v>
      </c>
      <c r="P4754" s="235">
        <v>2.0696873605827979E-2</v>
      </c>
      <c r="Q4754" s="235">
        <v>2.0911136997884341E-2</v>
      </c>
      <c r="R4754" s="235">
        <v>2.1075750945744862E-2</v>
      </c>
      <c r="S4754" s="235">
        <v>2.1199734111410361E-2</v>
      </c>
      <c r="T4754" s="235">
        <v>2.1287804530642201E-2</v>
      </c>
      <c r="U4754" s="235">
        <v>2.134728953974158E-2</v>
      </c>
      <c r="V4754" s="235">
        <v>2.1383197621466839E-2</v>
      </c>
      <c r="W4754" s="236">
        <f t="shared" si="192"/>
        <v>2.1419166103850026E-2</v>
      </c>
      <c r="X4754" s="236">
        <f t="shared" si="192"/>
        <v>2.1455195088490538E-2</v>
      </c>
      <c r="Y4754" s="236">
        <f t="shared" si="192"/>
        <v>2.1491284677158676E-2</v>
      </c>
      <c r="Z4754" s="236">
        <f t="shared" si="190"/>
        <v>2.152743497179592E-2</v>
      </c>
    </row>
    <row r="4755" spans="1:26" x14ac:dyDescent="0.35">
      <c r="A4755" t="str">
        <f t="shared" si="191"/>
        <v>wmr.sol.0_25</v>
      </c>
      <c r="B4755" t="s">
        <v>2378</v>
      </c>
      <c r="C4755" t="s">
        <v>105</v>
      </c>
      <c r="D4755" t="s">
        <v>2381</v>
      </c>
      <c r="E4755" s="235">
        <v>2.090400227663932E-2</v>
      </c>
      <c r="F4755" s="235">
        <v>2.3238427330968741E-2</v>
      </c>
      <c r="G4755" s="235">
        <v>2.5784977101884151E-2</v>
      </c>
      <c r="H4755" s="235">
        <v>2.8523010345819149E-2</v>
      </c>
      <c r="I4755" s="235">
        <v>3.1551081463113431E-2</v>
      </c>
      <c r="J4755" s="235">
        <v>3.4942437972336857E-2</v>
      </c>
      <c r="K4755" s="235">
        <v>3.8762811696971052E-2</v>
      </c>
      <c r="L4755" s="235">
        <v>4.3041065518848107E-2</v>
      </c>
      <c r="M4755" s="235">
        <v>4.7874101155915699E-2</v>
      </c>
      <c r="N4755" s="235">
        <v>5.3328059397615361E-2</v>
      </c>
      <c r="O4755" s="235">
        <v>5.9503729491441393E-2</v>
      </c>
      <c r="P4755" s="235">
        <v>6.6461564623919972E-2</v>
      </c>
      <c r="Q4755" s="235">
        <v>7.4290205245752375E-2</v>
      </c>
      <c r="R4755" s="235">
        <v>8.3094701788065689E-2</v>
      </c>
      <c r="S4755" s="235">
        <v>9.3027449967330852E-2</v>
      </c>
      <c r="T4755" s="235">
        <v>0.1041895159181163</v>
      </c>
      <c r="U4755" s="235">
        <v>0.116152102321359</v>
      </c>
      <c r="V4755" s="235">
        <v>0.12861820206095481</v>
      </c>
      <c r="W4755" s="236">
        <f t="shared" si="192"/>
        <v>0.14242223404294427</v>
      </c>
      <c r="X4755" s="236">
        <f t="shared" si="192"/>
        <v>0.15770779271327509</v>
      </c>
      <c r="Y4755" s="236">
        <f t="shared" si="192"/>
        <v>0.17463388388496853</v>
      </c>
      <c r="Z4755" s="236">
        <f t="shared" si="190"/>
        <v>0.19337657877308925</v>
      </c>
    </row>
    <row r="4756" spans="1:26" x14ac:dyDescent="0.35">
      <c r="A4756" t="str">
        <f t="shared" si="191"/>
        <v>wmr.wnd.0_25</v>
      </c>
      <c r="B4756" t="s">
        <v>2378</v>
      </c>
      <c r="C4756" t="s">
        <v>103</v>
      </c>
      <c r="D4756" t="s">
        <v>2381</v>
      </c>
      <c r="E4756" s="235">
        <v>1.3411818198819319E-2</v>
      </c>
      <c r="F4756" s="235">
        <v>1.4420541165920399E-2</v>
      </c>
      <c r="G4756" s="235">
        <v>1.5395610951940151E-2</v>
      </c>
      <c r="H4756" s="235">
        <v>1.6304436559963571E-2</v>
      </c>
      <c r="I4756" s="235">
        <v>1.716884290669379E-2</v>
      </c>
      <c r="J4756" s="235">
        <v>1.7991972915139751E-2</v>
      </c>
      <c r="K4756" s="235">
        <v>1.8757769486645232E-2</v>
      </c>
      <c r="L4756" s="235">
        <v>1.9472183689600731E-2</v>
      </c>
      <c r="M4756" s="235">
        <v>2.0146389201214289E-2</v>
      </c>
      <c r="N4756" s="235">
        <v>2.0782519164326281E-2</v>
      </c>
      <c r="O4756" s="235">
        <v>2.136714127277756E-2</v>
      </c>
      <c r="P4756" s="235">
        <v>2.1915047346324192E-2</v>
      </c>
      <c r="Q4756" s="235">
        <v>2.2435920085213369E-2</v>
      </c>
      <c r="R4756" s="235">
        <v>2.292991467096625E-2</v>
      </c>
      <c r="S4756" s="235">
        <v>2.340140816023693E-2</v>
      </c>
      <c r="T4756" s="235">
        <v>2.382510923138826E-2</v>
      </c>
      <c r="U4756" s="235">
        <v>2.4181757225789469E-2</v>
      </c>
      <c r="V4756" s="235">
        <v>2.445915952672624E-2</v>
      </c>
      <c r="W4756" s="236">
        <f t="shared" si="192"/>
        <v>2.4739744062760589E-2</v>
      </c>
      <c r="X4756" s="236">
        <f t="shared" si="192"/>
        <v>2.5023547339069949E-2</v>
      </c>
      <c r="Y4756" s="236">
        <f t="shared" si="192"/>
        <v>2.5310606279602819E-2</v>
      </c>
      <c r="Z4756" s="236">
        <f t="shared" si="190"/>
        <v>2.5600958231882718E-2</v>
      </c>
    </row>
    <row r="4757" spans="1:26" x14ac:dyDescent="0.35">
      <c r="A4757" t="str">
        <f t="shared" si="191"/>
        <v>wmr.sol.25_50</v>
      </c>
      <c r="B4757" t="s">
        <v>2378</v>
      </c>
      <c r="C4757" t="s">
        <v>105</v>
      </c>
      <c r="D4757" t="s">
        <v>2382</v>
      </c>
      <c r="E4757" s="235">
        <v>2.090400227663932E-2</v>
      </c>
      <c r="F4757" s="235">
        <v>2.3238427330968741E-2</v>
      </c>
      <c r="G4757" s="235">
        <v>2.5784977101884151E-2</v>
      </c>
      <c r="H4757" s="235">
        <v>2.9523665224131031E-2</v>
      </c>
      <c r="I4757" s="235">
        <v>3.4332564612907561E-2</v>
      </c>
      <c r="J4757" s="235">
        <v>4.0098037360557108E-2</v>
      </c>
      <c r="K4757" s="235">
        <v>4.6994555610797052E-2</v>
      </c>
      <c r="L4757" s="235">
        <v>5.5193952964750922E-2</v>
      </c>
      <c r="M4757" s="235">
        <v>6.4923265292574153E-2</v>
      </c>
      <c r="N4757" s="235">
        <v>7.6367823337469415E-2</v>
      </c>
      <c r="O4757" s="235">
        <v>8.9808504167903563E-2</v>
      </c>
      <c r="P4757" s="235">
        <v>0.1054712664854381</v>
      </c>
      <c r="Q4757" s="235">
        <v>0.12356739371100239</v>
      </c>
      <c r="R4757" s="235">
        <v>0.14432036586785271</v>
      </c>
      <c r="S4757" s="235">
        <v>0.16790538192108639</v>
      </c>
      <c r="T4757" s="235">
        <v>0.19440190702584639</v>
      </c>
      <c r="U4757" s="235">
        <v>0.2228901436424888</v>
      </c>
      <c r="V4757" s="235">
        <v>0.25263605030883679</v>
      </c>
      <c r="W4757" s="236">
        <f t="shared" si="192"/>
        <v>0.28635171063473791</v>
      </c>
      <c r="X4757" s="236">
        <f t="shared" si="192"/>
        <v>0.32456690992121856</v>
      </c>
      <c r="Y4757" s="236">
        <f t="shared" si="192"/>
        <v>0.36788213621039545</v>
      </c>
      <c r="Z4757" s="236">
        <f t="shared" si="190"/>
        <v>0.41697801595231654</v>
      </c>
    </row>
    <row r="4758" spans="1:26" x14ac:dyDescent="0.35">
      <c r="A4758" t="str">
        <f t="shared" si="191"/>
        <v>wmr.wnd.25_50</v>
      </c>
      <c r="B4758" t="s">
        <v>2378</v>
      </c>
      <c r="C4758" t="s">
        <v>103</v>
      </c>
      <c r="D4758" t="s">
        <v>2382</v>
      </c>
      <c r="E4758" s="235">
        <v>1.3411818198819319E-2</v>
      </c>
      <c r="F4758" s="235">
        <v>1.4420541165920399E-2</v>
      </c>
      <c r="G4758" s="235">
        <v>1.5395610951940151E-2</v>
      </c>
      <c r="H4758" s="235">
        <v>1.6624184401139691E-2</v>
      </c>
      <c r="I4758" s="235">
        <v>1.797513282162751E-2</v>
      </c>
      <c r="J4758" s="235">
        <v>1.93047564584942E-2</v>
      </c>
      <c r="K4758" s="235">
        <v>2.0622007997321681E-2</v>
      </c>
      <c r="L4758" s="235">
        <v>2.1910099084057801E-2</v>
      </c>
      <c r="M4758" s="235">
        <v>2.313347299538741E-2</v>
      </c>
      <c r="N4758" s="235">
        <v>2.430182067081773E-2</v>
      </c>
      <c r="O4758" s="235">
        <v>2.5412461889601778E-2</v>
      </c>
      <c r="P4758" s="235">
        <v>2.6412279917550349E-2</v>
      </c>
      <c r="Q4758" s="235">
        <v>2.731376688981928E-2</v>
      </c>
      <c r="R4758" s="235">
        <v>2.8069821465660859E-2</v>
      </c>
      <c r="S4758" s="235">
        <v>2.869683114169734E-2</v>
      </c>
      <c r="T4758" s="235">
        <v>2.9178679292952731E-2</v>
      </c>
      <c r="U4758" s="235">
        <v>2.9427592971113019E-2</v>
      </c>
      <c r="V4758" s="235">
        <v>2.945862295112267E-2</v>
      </c>
      <c r="W4758" s="236">
        <f t="shared" si="192"/>
        <v>2.9489685650752315E-2</v>
      </c>
      <c r="X4758" s="236">
        <f t="shared" si="192"/>
        <v>2.9520781104503218E-2</v>
      </c>
      <c r="Y4758" s="236">
        <f t="shared" si="192"/>
        <v>2.9551909346913027E-2</v>
      </c>
      <c r="Z4758" s="236">
        <f t="shared" si="190"/>
        <v>2.9583070412555802E-2</v>
      </c>
    </row>
    <row r="4759" spans="1:26" x14ac:dyDescent="0.35">
      <c r="A4759" t="str">
        <f t="shared" si="191"/>
        <v>wmr.sol.50_75</v>
      </c>
      <c r="B4759" t="s">
        <v>2378</v>
      </c>
      <c r="C4759" t="s">
        <v>105</v>
      </c>
      <c r="D4759" t="s">
        <v>2383</v>
      </c>
      <c r="E4759" s="235">
        <v>2.090400227663932E-2</v>
      </c>
      <c r="F4759" s="235">
        <v>2.3238427330968741E-2</v>
      </c>
      <c r="G4759" s="235">
        <v>2.5784977101884151E-2</v>
      </c>
      <c r="H4759" s="235">
        <v>3.0673522583650671E-2</v>
      </c>
      <c r="I4759" s="235">
        <v>3.7676271079931142E-2</v>
      </c>
      <c r="J4759" s="235">
        <v>4.6568603091904269E-2</v>
      </c>
      <c r="K4759" s="235">
        <v>5.77720732535544E-2</v>
      </c>
      <c r="L4759" s="235">
        <v>7.1724470181404251E-2</v>
      </c>
      <c r="M4759" s="235">
        <v>8.8930794296723875E-2</v>
      </c>
      <c r="N4759" s="235">
        <v>0.1098999999793422</v>
      </c>
      <c r="O4759" s="235">
        <v>0.13515532476756631</v>
      </c>
      <c r="P4759" s="235">
        <v>0.16506955382842639</v>
      </c>
      <c r="Q4759" s="235">
        <v>0.19970206680133001</v>
      </c>
      <c r="R4759" s="235">
        <v>0.23876718601990049</v>
      </c>
      <c r="S4759" s="235">
        <v>0.28182332474150812</v>
      </c>
      <c r="T4759" s="235">
        <v>0.32745810936020192</v>
      </c>
      <c r="U4759" s="235">
        <v>0.37329123846180667</v>
      </c>
      <c r="V4759" s="235">
        <v>0.41732961729015627</v>
      </c>
      <c r="W4759" s="236">
        <f t="shared" si="192"/>
        <v>0.46656334658486209</v>
      </c>
      <c r="X4759" s="236">
        <f t="shared" si="192"/>
        <v>0.52160533870070169</v>
      </c>
      <c r="Y4759" s="236">
        <f t="shared" si="192"/>
        <v>0.5831408132520054</v>
      </c>
      <c r="Z4759" s="236">
        <f t="shared" si="190"/>
        <v>0.65193582743472178</v>
      </c>
    </row>
    <row r="4760" spans="1:26" x14ac:dyDescent="0.35">
      <c r="A4760" t="str">
        <f t="shared" si="191"/>
        <v>wmr.wnd.50_75</v>
      </c>
      <c r="B4760" t="s">
        <v>2378</v>
      </c>
      <c r="C4760" t="s">
        <v>103</v>
      </c>
      <c r="D4760" t="s">
        <v>2383</v>
      </c>
      <c r="E4760" s="235">
        <v>1.3411818198819319E-2</v>
      </c>
      <c r="F4760" s="235">
        <v>1.4420541165920399E-2</v>
      </c>
      <c r="G4760" s="235">
        <v>1.5395610951940151E-2</v>
      </c>
      <c r="H4760" s="235">
        <v>1.7051989469143949E-2</v>
      </c>
      <c r="I4760" s="235">
        <v>1.909333500520858E-2</v>
      </c>
      <c r="J4760" s="235">
        <v>2.1211215255578258E-2</v>
      </c>
      <c r="K4760" s="235">
        <v>2.3404428171920639E-2</v>
      </c>
      <c r="L4760" s="235">
        <v>2.557696630110198E-2</v>
      </c>
      <c r="M4760" s="235">
        <v>2.7717129593970678E-2</v>
      </c>
      <c r="N4760" s="235">
        <v>2.9713693728763538E-2</v>
      </c>
      <c r="O4760" s="235">
        <v>3.1491897985452232E-2</v>
      </c>
      <c r="P4760" s="235">
        <v>3.3008273196629689E-2</v>
      </c>
      <c r="Q4760" s="235">
        <v>3.4147484573076488E-2</v>
      </c>
      <c r="R4760" s="235">
        <v>3.4854109395260333E-2</v>
      </c>
      <c r="S4760" s="235">
        <v>3.5148538460910317E-2</v>
      </c>
      <c r="T4760" s="235">
        <v>3.501400355207087E-2</v>
      </c>
      <c r="U4760" s="235">
        <v>3.4500523232778538E-2</v>
      </c>
      <c r="V4760" s="235">
        <v>3.3693827756021227E-2</v>
      </c>
      <c r="W4760" s="236">
        <f t="shared" si="192"/>
        <v>3.2905994532100781E-2</v>
      </c>
      <c r="X4760" s="236">
        <f t="shared" si="192"/>
        <v>3.2136582521501873E-2</v>
      </c>
      <c r="Y4760" s="236">
        <f t="shared" si="192"/>
        <v>3.1385160997149365E-2</v>
      </c>
      <c r="Z4760" s="236">
        <f t="shared" si="190"/>
        <v>3.0651309303281551E-2</v>
      </c>
    </row>
    <row r="4761" spans="1:26" x14ac:dyDescent="0.35">
      <c r="A4761" t="str">
        <f t="shared" si="191"/>
        <v>wmr.sol.75_100</v>
      </c>
      <c r="B4761" t="s">
        <v>2378</v>
      </c>
      <c r="C4761" t="s">
        <v>105</v>
      </c>
      <c r="D4761" t="s">
        <v>2384</v>
      </c>
      <c r="E4761" s="235">
        <v>2.090400227663932E-2</v>
      </c>
      <c r="F4761" s="235">
        <v>2.3238427330968741E-2</v>
      </c>
      <c r="G4761" s="235">
        <v>2.5784977101884151E-2</v>
      </c>
      <c r="H4761" s="235">
        <v>3.1886438760779123E-2</v>
      </c>
      <c r="I4761" s="235">
        <v>4.1331329422239348E-2</v>
      </c>
      <c r="J4761" s="235">
        <v>5.3873617907962988E-2</v>
      </c>
      <c r="K4761" s="235">
        <v>7.030339261397707E-2</v>
      </c>
      <c r="L4761" s="235">
        <v>9.1435910288271152E-2</v>
      </c>
      <c r="M4761" s="235">
        <v>0.1181760007477355</v>
      </c>
      <c r="N4761" s="235">
        <v>0.15133079269136249</v>
      </c>
      <c r="O4761" s="235">
        <v>0.19137786278913549</v>
      </c>
      <c r="P4761" s="235">
        <v>0.23803406040000011</v>
      </c>
      <c r="Q4761" s="235">
        <v>0.29028361878561948</v>
      </c>
      <c r="R4761" s="235">
        <v>0.3459139006896178</v>
      </c>
      <c r="S4761" s="235">
        <v>0.40233571452814471</v>
      </c>
      <c r="T4761" s="235">
        <v>0.45671091804553859</v>
      </c>
      <c r="U4761" s="235">
        <v>0.50591567764498557</v>
      </c>
      <c r="V4761" s="235">
        <v>0.54780055464922306</v>
      </c>
      <c r="W4761" s="236">
        <f t="shared" si="192"/>
        <v>0.59315309039419473</v>
      </c>
      <c r="X4761" s="236">
        <f t="shared" si="192"/>
        <v>0.64226037315620077</v>
      </c>
      <c r="Y4761" s="236">
        <f t="shared" si="192"/>
        <v>0.69543325931692634</v>
      </c>
      <c r="Z4761" s="236">
        <f t="shared" si="190"/>
        <v>0.75300834113043247</v>
      </c>
    </row>
    <row r="4762" spans="1:26" x14ac:dyDescent="0.35">
      <c r="A4762" t="str">
        <f t="shared" si="191"/>
        <v>wmr.wnd.75_100</v>
      </c>
      <c r="B4762" t="s">
        <v>2378</v>
      </c>
      <c r="C4762" t="s">
        <v>103</v>
      </c>
      <c r="D4762" t="s">
        <v>2384</v>
      </c>
      <c r="E4762" s="235">
        <v>1.3411818198819319E-2</v>
      </c>
      <c r="F4762" s="235">
        <v>1.4420541165920399E-2</v>
      </c>
      <c r="G4762" s="235">
        <v>1.5395610951940151E-2</v>
      </c>
      <c r="H4762" s="235">
        <v>1.7602046314405369E-2</v>
      </c>
      <c r="I4762" s="235">
        <v>2.0591329074180709E-2</v>
      </c>
      <c r="J4762" s="235">
        <v>2.386453936203263E-2</v>
      </c>
      <c r="K4762" s="235">
        <v>2.734159917158727E-2</v>
      </c>
      <c r="L4762" s="235">
        <v>3.0878691682595261E-2</v>
      </c>
      <c r="M4762" s="235">
        <v>3.4373879795064392E-2</v>
      </c>
      <c r="N4762" s="235">
        <v>3.748065351658561E-2</v>
      </c>
      <c r="O4762" s="235">
        <v>4.0016160567456917E-2</v>
      </c>
      <c r="P4762" s="235">
        <v>4.1762016913908309E-2</v>
      </c>
      <c r="Q4762" s="235">
        <v>4.2631627123375343E-2</v>
      </c>
      <c r="R4762" s="235">
        <v>4.2582044707265072E-2</v>
      </c>
      <c r="S4762" s="235">
        <v>4.1800791468880737E-2</v>
      </c>
      <c r="T4762" s="235">
        <v>4.0408363212830922E-2</v>
      </c>
      <c r="U4762" s="235">
        <v>3.8675227529298521E-2</v>
      </c>
      <c r="V4762" s="235">
        <v>3.6758913404324287E-2</v>
      </c>
      <c r="W4762" s="236">
        <f t="shared" si="192"/>
        <v>3.4937550493865696E-2</v>
      </c>
      <c r="X4762" s="236">
        <f t="shared" si="192"/>
        <v>3.320643407179226E-2</v>
      </c>
      <c r="Y4762" s="236">
        <f t="shared" si="192"/>
        <v>3.1561092525873878E-2</v>
      </c>
      <c r="Z4762" s="236">
        <f t="shared" si="190"/>
        <v>2.9997275807248671E-2</v>
      </c>
    </row>
    <row r="4763" spans="1:26" x14ac:dyDescent="0.35">
      <c r="A4763" t="str">
        <f t="shared" si="191"/>
        <v>yem.sol.0_0</v>
      </c>
      <c r="B4763" t="s">
        <v>1840</v>
      </c>
      <c r="C4763" t="s">
        <v>105</v>
      </c>
      <c r="D4763" t="s">
        <v>2380</v>
      </c>
      <c r="E4763" s="235">
        <v>2.090400227663932E-2</v>
      </c>
      <c r="F4763" s="235">
        <v>2.3238427330968741E-2</v>
      </c>
      <c r="G4763" s="235">
        <v>2.5784977101884151E-2</v>
      </c>
      <c r="H4763" s="235">
        <v>2.8523010345819149E-2</v>
      </c>
      <c r="I4763" s="235">
        <v>3.1460164405327368E-2</v>
      </c>
      <c r="J4763" s="235">
        <v>3.4590724557257473E-2</v>
      </c>
      <c r="K4763" s="235">
        <v>3.7913867827805009E-2</v>
      </c>
      <c r="L4763" s="235">
        <v>4.138315222475205E-2</v>
      </c>
      <c r="M4763" s="235">
        <v>4.5008204905001757E-2</v>
      </c>
      <c r="N4763" s="235">
        <v>4.8761481356197602E-2</v>
      </c>
      <c r="O4763" s="235">
        <v>5.2639744983810591E-2</v>
      </c>
      <c r="P4763" s="235">
        <v>5.660612148758238E-2</v>
      </c>
      <c r="Q4763" s="235">
        <v>6.0610242346617139E-2</v>
      </c>
      <c r="R4763" s="235">
        <v>6.4641589518515258E-2</v>
      </c>
      <c r="S4763" s="235">
        <v>6.8701963041991179E-2</v>
      </c>
      <c r="T4763" s="235">
        <v>7.2754689684551094E-2</v>
      </c>
      <c r="U4763" s="235">
        <v>7.6814348751658851E-2</v>
      </c>
      <c r="V4763" s="235">
        <v>8.0836373986807264E-2</v>
      </c>
      <c r="W4763" s="236">
        <f t="shared" si="192"/>
        <v>8.5068993821207833E-2</v>
      </c>
      <c r="X4763" s="236">
        <f t="shared" si="192"/>
        <v>8.9523235059179584E-2</v>
      </c>
      <c r="Y4763" s="236">
        <f t="shared" si="192"/>
        <v>9.4210701872238622E-2</v>
      </c>
      <c r="Z4763" s="236">
        <f t="shared" si="190"/>
        <v>9.9143606030239501E-2</v>
      </c>
    </row>
    <row r="4764" spans="1:26" x14ac:dyDescent="0.35">
      <c r="A4764" t="str">
        <f t="shared" si="191"/>
        <v>yem.wnd.0_0</v>
      </c>
      <c r="B4764" t="s">
        <v>1840</v>
      </c>
      <c r="C4764" t="s">
        <v>103</v>
      </c>
      <c r="D4764" t="s">
        <v>2380</v>
      </c>
      <c r="E4764" s="235">
        <v>1.3411818198819319E-2</v>
      </c>
      <c r="F4764" s="235">
        <v>1.4420541165920399E-2</v>
      </c>
      <c r="G4764" s="235">
        <v>1.5395610951940151E-2</v>
      </c>
      <c r="H4764" s="235">
        <v>1.6304436559963571E-2</v>
      </c>
      <c r="I4764" s="235">
        <v>1.7144876215296759E-2</v>
      </c>
      <c r="J4764" s="235">
        <v>1.7907684156724051E-2</v>
      </c>
      <c r="K4764" s="235">
        <v>1.8575723220013631E-2</v>
      </c>
      <c r="L4764" s="235">
        <v>1.9152928986047819E-2</v>
      </c>
      <c r="M4764" s="235">
        <v>1.96502549762172E-2</v>
      </c>
      <c r="N4764" s="235">
        <v>2.0071275563831301E-2</v>
      </c>
      <c r="O4764" s="235">
        <v>2.0424208087341029E-2</v>
      </c>
      <c r="P4764" s="235">
        <v>2.0696873605827979E-2</v>
      </c>
      <c r="Q4764" s="235">
        <v>2.0911136997884341E-2</v>
      </c>
      <c r="R4764" s="235">
        <v>2.1075750945744862E-2</v>
      </c>
      <c r="S4764" s="235">
        <v>2.1199734111410361E-2</v>
      </c>
      <c r="T4764" s="235">
        <v>2.1287804530642201E-2</v>
      </c>
      <c r="U4764" s="235">
        <v>2.134728953974158E-2</v>
      </c>
      <c r="V4764" s="235">
        <v>2.1383197621466839E-2</v>
      </c>
      <c r="W4764" s="236">
        <f t="shared" si="192"/>
        <v>2.1419166103850026E-2</v>
      </c>
      <c r="X4764" s="236">
        <f t="shared" si="192"/>
        <v>2.1455195088490538E-2</v>
      </c>
      <c r="Y4764" s="236">
        <f t="shared" si="192"/>
        <v>2.1491284677158676E-2</v>
      </c>
      <c r="Z4764" s="236">
        <f t="shared" si="190"/>
        <v>2.152743497179592E-2</v>
      </c>
    </row>
    <row r="4765" spans="1:26" x14ac:dyDescent="0.35">
      <c r="A4765" t="str">
        <f t="shared" si="191"/>
        <v>yem.sol.0_25</v>
      </c>
      <c r="B4765" t="s">
        <v>1840</v>
      </c>
      <c r="C4765" t="s">
        <v>105</v>
      </c>
      <c r="D4765" t="s">
        <v>2381</v>
      </c>
      <c r="E4765" s="235">
        <v>2.090400227663932E-2</v>
      </c>
      <c r="F4765" s="235">
        <v>2.3238427330968741E-2</v>
      </c>
      <c r="G4765" s="235">
        <v>2.5784977101884151E-2</v>
      </c>
      <c r="H4765" s="235">
        <v>2.8523010345819149E-2</v>
      </c>
      <c r="I4765" s="235">
        <v>3.1551081463113431E-2</v>
      </c>
      <c r="J4765" s="235">
        <v>3.4942437972336857E-2</v>
      </c>
      <c r="K4765" s="235">
        <v>3.8762811696971052E-2</v>
      </c>
      <c r="L4765" s="235">
        <v>4.3041065518848107E-2</v>
      </c>
      <c r="M4765" s="235">
        <v>4.7874101155915699E-2</v>
      </c>
      <c r="N4765" s="235">
        <v>5.3328059397615361E-2</v>
      </c>
      <c r="O4765" s="235">
        <v>5.9503729491441393E-2</v>
      </c>
      <c r="P4765" s="235">
        <v>6.6461564623919972E-2</v>
      </c>
      <c r="Q4765" s="235">
        <v>7.4290205245752375E-2</v>
      </c>
      <c r="R4765" s="235">
        <v>8.3094701788065689E-2</v>
      </c>
      <c r="S4765" s="235">
        <v>9.3027449967330852E-2</v>
      </c>
      <c r="T4765" s="235">
        <v>0.1041895159181163</v>
      </c>
      <c r="U4765" s="235">
        <v>0.116152102321359</v>
      </c>
      <c r="V4765" s="235">
        <v>0.12861820206095481</v>
      </c>
      <c r="W4765" s="236">
        <f t="shared" si="192"/>
        <v>0.14242223404294427</v>
      </c>
      <c r="X4765" s="236">
        <f t="shared" si="192"/>
        <v>0.15770779271327509</v>
      </c>
      <c r="Y4765" s="236">
        <f t="shared" si="192"/>
        <v>0.17463388388496853</v>
      </c>
      <c r="Z4765" s="236">
        <f t="shared" si="190"/>
        <v>0.19337657877308925</v>
      </c>
    </row>
    <row r="4766" spans="1:26" x14ac:dyDescent="0.35">
      <c r="A4766" t="str">
        <f t="shared" si="191"/>
        <v>yem.wnd.0_25</v>
      </c>
      <c r="B4766" t="s">
        <v>1840</v>
      </c>
      <c r="C4766" t="s">
        <v>103</v>
      </c>
      <c r="D4766" t="s">
        <v>2381</v>
      </c>
      <c r="E4766" s="235">
        <v>1.3411818198819319E-2</v>
      </c>
      <c r="F4766" s="235">
        <v>1.4420541165920399E-2</v>
      </c>
      <c r="G4766" s="235">
        <v>1.5395610951940151E-2</v>
      </c>
      <c r="H4766" s="235">
        <v>1.6304436559963571E-2</v>
      </c>
      <c r="I4766" s="235">
        <v>1.716884290669379E-2</v>
      </c>
      <c r="J4766" s="235">
        <v>1.7991972915139751E-2</v>
      </c>
      <c r="K4766" s="235">
        <v>1.8757769486645232E-2</v>
      </c>
      <c r="L4766" s="235">
        <v>1.9472183689600731E-2</v>
      </c>
      <c r="M4766" s="235">
        <v>2.0146389201214289E-2</v>
      </c>
      <c r="N4766" s="235">
        <v>2.0782519164326281E-2</v>
      </c>
      <c r="O4766" s="235">
        <v>2.136714127277756E-2</v>
      </c>
      <c r="P4766" s="235">
        <v>2.1915047346324192E-2</v>
      </c>
      <c r="Q4766" s="235">
        <v>2.2435920085213369E-2</v>
      </c>
      <c r="R4766" s="235">
        <v>2.292991467096625E-2</v>
      </c>
      <c r="S4766" s="235">
        <v>2.340140816023693E-2</v>
      </c>
      <c r="T4766" s="235">
        <v>2.382510923138826E-2</v>
      </c>
      <c r="U4766" s="235">
        <v>2.4181757225789469E-2</v>
      </c>
      <c r="V4766" s="235">
        <v>2.445915952672624E-2</v>
      </c>
      <c r="W4766" s="236">
        <f t="shared" si="192"/>
        <v>2.4739744062760589E-2</v>
      </c>
      <c r="X4766" s="236">
        <f t="shared" si="192"/>
        <v>2.5023547339069949E-2</v>
      </c>
      <c r="Y4766" s="236">
        <f t="shared" si="192"/>
        <v>2.5310606279602819E-2</v>
      </c>
      <c r="Z4766" s="236">
        <f t="shared" si="190"/>
        <v>2.5600958231882718E-2</v>
      </c>
    </row>
    <row r="4767" spans="1:26" x14ac:dyDescent="0.35">
      <c r="A4767" t="str">
        <f t="shared" si="191"/>
        <v>yem.sol.25_50</v>
      </c>
      <c r="B4767" t="s">
        <v>1840</v>
      </c>
      <c r="C4767" t="s">
        <v>105</v>
      </c>
      <c r="D4767" t="s">
        <v>2382</v>
      </c>
      <c r="E4767" s="235">
        <v>2.090400227663932E-2</v>
      </c>
      <c r="F4767" s="235">
        <v>2.3238427330968741E-2</v>
      </c>
      <c r="G4767" s="235">
        <v>2.5784977101884151E-2</v>
      </c>
      <c r="H4767" s="235">
        <v>2.9523665224131031E-2</v>
      </c>
      <c r="I4767" s="235">
        <v>3.4332564612907561E-2</v>
      </c>
      <c r="J4767" s="235">
        <v>4.0098037360557108E-2</v>
      </c>
      <c r="K4767" s="235">
        <v>4.6994555610797052E-2</v>
      </c>
      <c r="L4767" s="235">
        <v>5.5193952964750922E-2</v>
      </c>
      <c r="M4767" s="235">
        <v>6.4923265292574153E-2</v>
      </c>
      <c r="N4767" s="235">
        <v>7.6367823337469415E-2</v>
      </c>
      <c r="O4767" s="235">
        <v>8.9808504167903563E-2</v>
      </c>
      <c r="P4767" s="235">
        <v>0.1054712664854381</v>
      </c>
      <c r="Q4767" s="235">
        <v>0.12356739371100239</v>
      </c>
      <c r="R4767" s="235">
        <v>0.14432036586785271</v>
      </c>
      <c r="S4767" s="235">
        <v>0.16790538192108639</v>
      </c>
      <c r="T4767" s="235">
        <v>0.19440190702584639</v>
      </c>
      <c r="U4767" s="235">
        <v>0.2228901436424888</v>
      </c>
      <c r="V4767" s="235">
        <v>0.25263605030883679</v>
      </c>
      <c r="W4767" s="236">
        <f t="shared" si="192"/>
        <v>0.28635171063473791</v>
      </c>
      <c r="X4767" s="236">
        <f t="shared" si="192"/>
        <v>0.32456690992121856</v>
      </c>
      <c r="Y4767" s="236">
        <f t="shared" si="192"/>
        <v>0.36788213621039545</v>
      </c>
      <c r="Z4767" s="236">
        <f t="shared" si="190"/>
        <v>0.41697801595231654</v>
      </c>
    </row>
    <row r="4768" spans="1:26" x14ac:dyDescent="0.35">
      <c r="A4768" t="str">
        <f t="shared" si="191"/>
        <v>yem.wnd.25_50</v>
      </c>
      <c r="B4768" t="s">
        <v>1840</v>
      </c>
      <c r="C4768" t="s">
        <v>103</v>
      </c>
      <c r="D4768" t="s">
        <v>2382</v>
      </c>
      <c r="E4768" s="235">
        <v>1.3411818198819319E-2</v>
      </c>
      <c r="F4768" s="235">
        <v>1.4420541165920399E-2</v>
      </c>
      <c r="G4768" s="235">
        <v>1.5395610951940151E-2</v>
      </c>
      <c r="H4768" s="235">
        <v>1.6624184401139691E-2</v>
      </c>
      <c r="I4768" s="235">
        <v>1.797513282162751E-2</v>
      </c>
      <c r="J4768" s="235">
        <v>1.93047564584942E-2</v>
      </c>
      <c r="K4768" s="235">
        <v>2.0622007997321681E-2</v>
      </c>
      <c r="L4768" s="235">
        <v>2.1910099084057801E-2</v>
      </c>
      <c r="M4768" s="235">
        <v>2.313347299538741E-2</v>
      </c>
      <c r="N4768" s="235">
        <v>2.430182067081773E-2</v>
      </c>
      <c r="O4768" s="235">
        <v>2.5412461889601778E-2</v>
      </c>
      <c r="P4768" s="235">
        <v>2.6412279917550349E-2</v>
      </c>
      <c r="Q4768" s="235">
        <v>2.731376688981928E-2</v>
      </c>
      <c r="R4768" s="235">
        <v>2.8069821465660859E-2</v>
      </c>
      <c r="S4768" s="235">
        <v>2.869683114169734E-2</v>
      </c>
      <c r="T4768" s="235">
        <v>2.9178679292952731E-2</v>
      </c>
      <c r="U4768" s="235">
        <v>2.9427592971113019E-2</v>
      </c>
      <c r="V4768" s="235">
        <v>2.945862295112267E-2</v>
      </c>
      <c r="W4768" s="236">
        <f t="shared" si="192"/>
        <v>2.9489685650752315E-2</v>
      </c>
      <c r="X4768" s="236">
        <f t="shared" si="192"/>
        <v>2.9520781104503218E-2</v>
      </c>
      <c r="Y4768" s="236">
        <f t="shared" si="192"/>
        <v>2.9551909346913027E-2</v>
      </c>
      <c r="Z4768" s="236">
        <f t="shared" si="190"/>
        <v>2.9583070412555802E-2</v>
      </c>
    </row>
    <row r="4769" spans="1:26" x14ac:dyDescent="0.35">
      <c r="A4769" t="str">
        <f t="shared" si="191"/>
        <v>yem.sol.50_75</v>
      </c>
      <c r="B4769" t="s">
        <v>1840</v>
      </c>
      <c r="C4769" t="s">
        <v>105</v>
      </c>
      <c r="D4769" t="s">
        <v>2383</v>
      </c>
      <c r="E4769" s="235">
        <v>2.090400227663932E-2</v>
      </c>
      <c r="F4769" s="235">
        <v>2.3238427330968741E-2</v>
      </c>
      <c r="G4769" s="235">
        <v>2.5784977101884151E-2</v>
      </c>
      <c r="H4769" s="235">
        <v>3.0673522583650671E-2</v>
      </c>
      <c r="I4769" s="235">
        <v>3.7676271079931142E-2</v>
      </c>
      <c r="J4769" s="235">
        <v>4.6568603091904269E-2</v>
      </c>
      <c r="K4769" s="235">
        <v>5.77720732535544E-2</v>
      </c>
      <c r="L4769" s="235">
        <v>7.1724470181404251E-2</v>
      </c>
      <c r="M4769" s="235">
        <v>8.8930794296723875E-2</v>
      </c>
      <c r="N4769" s="235">
        <v>0.1098999999793422</v>
      </c>
      <c r="O4769" s="235">
        <v>0.13515532476756631</v>
      </c>
      <c r="P4769" s="235">
        <v>0.16506955382842639</v>
      </c>
      <c r="Q4769" s="235">
        <v>0.19970206680133001</v>
      </c>
      <c r="R4769" s="235">
        <v>0.23876718601990049</v>
      </c>
      <c r="S4769" s="235">
        <v>0.28182332474150812</v>
      </c>
      <c r="T4769" s="235">
        <v>0.32745810936020192</v>
      </c>
      <c r="U4769" s="235">
        <v>0.37329123846180667</v>
      </c>
      <c r="V4769" s="235">
        <v>0.41732961729015627</v>
      </c>
      <c r="W4769" s="236">
        <f t="shared" si="192"/>
        <v>0.46656334658486209</v>
      </c>
      <c r="X4769" s="236">
        <f t="shared" si="192"/>
        <v>0.52160533870070169</v>
      </c>
      <c r="Y4769" s="236">
        <f t="shared" si="192"/>
        <v>0.5831408132520054</v>
      </c>
      <c r="Z4769" s="236">
        <f t="shared" si="190"/>
        <v>0.65193582743472178</v>
      </c>
    </row>
    <row r="4770" spans="1:26" x14ac:dyDescent="0.35">
      <c r="A4770" t="str">
        <f t="shared" si="191"/>
        <v>yem.wnd.50_75</v>
      </c>
      <c r="B4770" t="s">
        <v>1840</v>
      </c>
      <c r="C4770" t="s">
        <v>103</v>
      </c>
      <c r="D4770" t="s">
        <v>2383</v>
      </c>
      <c r="E4770" s="235">
        <v>1.3411818198819319E-2</v>
      </c>
      <c r="F4770" s="235">
        <v>1.4420541165920399E-2</v>
      </c>
      <c r="G4770" s="235">
        <v>1.5395610951940151E-2</v>
      </c>
      <c r="H4770" s="235">
        <v>1.7051989469143949E-2</v>
      </c>
      <c r="I4770" s="235">
        <v>1.909333500520858E-2</v>
      </c>
      <c r="J4770" s="235">
        <v>2.1211215255578258E-2</v>
      </c>
      <c r="K4770" s="235">
        <v>2.3404428171920639E-2</v>
      </c>
      <c r="L4770" s="235">
        <v>2.557696630110198E-2</v>
      </c>
      <c r="M4770" s="235">
        <v>2.7717129593970678E-2</v>
      </c>
      <c r="N4770" s="235">
        <v>2.9713693728763538E-2</v>
      </c>
      <c r="O4770" s="235">
        <v>3.1491897985452232E-2</v>
      </c>
      <c r="P4770" s="235">
        <v>3.3008273196629689E-2</v>
      </c>
      <c r="Q4770" s="235">
        <v>3.4147484573076488E-2</v>
      </c>
      <c r="R4770" s="235">
        <v>3.4854109395260333E-2</v>
      </c>
      <c r="S4770" s="235">
        <v>3.5148538460910317E-2</v>
      </c>
      <c r="T4770" s="235">
        <v>3.501400355207087E-2</v>
      </c>
      <c r="U4770" s="235">
        <v>3.4500523232778538E-2</v>
      </c>
      <c r="V4770" s="235">
        <v>3.3693827756021227E-2</v>
      </c>
      <c r="W4770" s="236">
        <f t="shared" si="192"/>
        <v>3.2905994532100781E-2</v>
      </c>
      <c r="X4770" s="236">
        <f t="shared" si="192"/>
        <v>3.2136582521501873E-2</v>
      </c>
      <c r="Y4770" s="236">
        <f t="shared" si="192"/>
        <v>3.1385160997149365E-2</v>
      </c>
      <c r="Z4770" s="236">
        <f t="shared" si="190"/>
        <v>3.0651309303281551E-2</v>
      </c>
    </row>
    <row r="4771" spans="1:26" x14ac:dyDescent="0.35">
      <c r="A4771" t="str">
        <f t="shared" si="191"/>
        <v>yem.sol.75_100</v>
      </c>
      <c r="B4771" t="s">
        <v>1840</v>
      </c>
      <c r="C4771" t="s">
        <v>105</v>
      </c>
      <c r="D4771" t="s">
        <v>2384</v>
      </c>
      <c r="E4771" s="235">
        <v>2.090400227663932E-2</v>
      </c>
      <c r="F4771" s="235">
        <v>2.3238427330968741E-2</v>
      </c>
      <c r="G4771" s="235">
        <v>2.5784977101884151E-2</v>
      </c>
      <c r="H4771" s="235">
        <v>3.1886438760779123E-2</v>
      </c>
      <c r="I4771" s="235">
        <v>4.1331329422239348E-2</v>
      </c>
      <c r="J4771" s="235">
        <v>5.3873617907962988E-2</v>
      </c>
      <c r="K4771" s="235">
        <v>7.030339261397707E-2</v>
      </c>
      <c r="L4771" s="235">
        <v>9.1435910288271152E-2</v>
      </c>
      <c r="M4771" s="235">
        <v>0.1181760007477355</v>
      </c>
      <c r="N4771" s="235">
        <v>0.15133079269136249</v>
      </c>
      <c r="O4771" s="235">
        <v>0.19137786278913549</v>
      </c>
      <c r="P4771" s="235">
        <v>0.23803406040000011</v>
      </c>
      <c r="Q4771" s="235">
        <v>0.29028361878561948</v>
      </c>
      <c r="R4771" s="235">
        <v>0.3459139006896178</v>
      </c>
      <c r="S4771" s="235">
        <v>0.40233571452814471</v>
      </c>
      <c r="T4771" s="235">
        <v>0.45671091804553859</v>
      </c>
      <c r="U4771" s="235">
        <v>0.50591567764498557</v>
      </c>
      <c r="V4771" s="235">
        <v>0.54780055464922306</v>
      </c>
      <c r="W4771" s="236">
        <f t="shared" si="192"/>
        <v>0.59315309039419473</v>
      </c>
      <c r="X4771" s="236">
        <f t="shared" si="192"/>
        <v>0.64226037315620077</v>
      </c>
      <c r="Y4771" s="236">
        <f t="shared" si="192"/>
        <v>0.69543325931692634</v>
      </c>
      <c r="Z4771" s="236">
        <f t="shared" si="190"/>
        <v>0.75300834113043247</v>
      </c>
    </row>
    <row r="4772" spans="1:26" x14ac:dyDescent="0.35">
      <c r="A4772" t="str">
        <f t="shared" si="191"/>
        <v>yem.wnd.75_100</v>
      </c>
      <c r="B4772" t="s">
        <v>1840</v>
      </c>
      <c r="C4772" t="s">
        <v>103</v>
      </c>
      <c r="D4772" t="s">
        <v>2384</v>
      </c>
      <c r="E4772" s="235">
        <v>1.3411818198819319E-2</v>
      </c>
      <c r="F4772" s="235">
        <v>1.4420541165920399E-2</v>
      </c>
      <c r="G4772" s="235">
        <v>1.5395610951940151E-2</v>
      </c>
      <c r="H4772" s="235">
        <v>1.7602046314405369E-2</v>
      </c>
      <c r="I4772" s="235">
        <v>2.0591329074180709E-2</v>
      </c>
      <c r="J4772" s="235">
        <v>2.386453936203263E-2</v>
      </c>
      <c r="K4772" s="235">
        <v>2.734159917158727E-2</v>
      </c>
      <c r="L4772" s="235">
        <v>3.0878691682595261E-2</v>
      </c>
      <c r="M4772" s="235">
        <v>3.4373879795064392E-2</v>
      </c>
      <c r="N4772" s="235">
        <v>3.748065351658561E-2</v>
      </c>
      <c r="O4772" s="235">
        <v>4.0016160567456917E-2</v>
      </c>
      <c r="P4772" s="235">
        <v>4.1762016913908309E-2</v>
      </c>
      <c r="Q4772" s="235">
        <v>4.2631627123375343E-2</v>
      </c>
      <c r="R4772" s="235">
        <v>4.2582044707265072E-2</v>
      </c>
      <c r="S4772" s="235">
        <v>4.1800791468880737E-2</v>
      </c>
      <c r="T4772" s="235">
        <v>4.0408363212830922E-2</v>
      </c>
      <c r="U4772" s="235">
        <v>3.8675227529298521E-2</v>
      </c>
      <c r="V4772" s="235">
        <v>3.6758913404324287E-2</v>
      </c>
      <c r="W4772" s="236">
        <f t="shared" si="192"/>
        <v>3.4937550493865696E-2</v>
      </c>
      <c r="X4772" s="236">
        <f t="shared" si="192"/>
        <v>3.320643407179226E-2</v>
      </c>
      <c r="Y4772" s="236">
        <f t="shared" si="192"/>
        <v>3.1561092525873878E-2</v>
      </c>
      <c r="Z4772" s="236">
        <f t="shared" si="190"/>
        <v>2.9997275807248671E-2</v>
      </c>
    </row>
    <row r="4773" spans="1:26" x14ac:dyDescent="0.35">
      <c r="A4773" t="str">
        <f t="shared" si="191"/>
        <v>zmb.sol.0_0</v>
      </c>
      <c r="B4773" t="s">
        <v>1870</v>
      </c>
      <c r="C4773" t="s">
        <v>105</v>
      </c>
      <c r="D4773" t="s">
        <v>2380</v>
      </c>
      <c r="E4773" s="235">
        <v>9.8780338425852598E-3</v>
      </c>
      <c r="F4773" s="235">
        <v>1.037077585416336E-2</v>
      </c>
      <c r="G4773" s="235">
        <v>1.092121248592968E-2</v>
      </c>
      <c r="H4773" s="235">
        <v>1.1461766193391809E-2</v>
      </c>
      <c r="I4773" s="235">
        <v>1.2010630044609691E-2</v>
      </c>
      <c r="J4773" s="235">
        <v>1.256763220556318E-2</v>
      </c>
      <c r="K4773" s="235">
        <v>1.313917745871611E-2</v>
      </c>
      <c r="L4773" s="235">
        <v>1.3715893308643159E-2</v>
      </c>
      <c r="M4773" s="235">
        <v>1.4303438264610901E-2</v>
      </c>
      <c r="N4773" s="235">
        <v>1.490284455770041E-2</v>
      </c>
      <c r="O4773" s="235">
        <v>1.5516212318767091E-2</v>
      </c>
      <c r="P4773" s="235">
        <v>1.6143133189263689E-2</v>
      </c>
      <c r="Q4773" s="235">
        <v>1.6783789916547321E-2</v>
      </c>
      <c r="R4773" s="235">
        <v>1.7439317850899711E-2</v>
      </c>
      <c r="S4773" s="235">
        <v>1.811040235640899E-2</v>
      </c>
      <c r="T4773" s="235">
        <v>1.879516691144353E-2</v>
      </c>
      <c r="U4773" s="235">
        <v>1.9494550175723161E-2</v>
      </c>
      <c r="V4773" s="235">
        <v>2.0204927752398578E-2</v>
      </c>
      <c r="W4773" s="236">
        <f t="shared" si="192"/>
        <v>2.0941191348340635E-2</v>
      </c>
      <c r="X4773" s="236">
        <f t="shared" si="192"/>
        <v>2.1704284245003411E-2</v>
      </c>
      <c r="Y4773" s="236">
        <f t="shared" si="192"/>
        <v>2.249518409683177E-2</v>
      </c>
      <c r="Z4773" s="236">
        <f t="shared" si="190"/>
        <v>2.3314904183806381E-2</v>
      </c>
    </row>
    <row r="4774" spans="1:26" x14ac:dyDescent="0.35">
      <c r="A4774" t="str">
        <f t="shared" si="191"/>
        <v>zmb.wnd.0_0</v>
      </c>
      <c r="B4774" t="s">
        <v>1870</v>
      </c>
      <c r="C4774" t="s">
        <v>103</v>
      </c>
      <c r="D4774" t="s">
        <v>2380</v>
      </c>
      <c r="E4774" s="235">
        <v>0</v>
      </c>
      <c r="F4774" s="235">
        <v>0</v>
      </c>
      <c r="G4774" s="235">
        <v>0</v>
      </c>
      <c r="H4774" s="235">
        <v>0</v>
      </c>
      <c r="I4774" s="235">
        <v>0</v>
      </c>
      <c r="J4774" s="235">
        <v>0</v>
      </c>
      <c r="K4774" s="235">
        <v>0</v>
      </c>
      <c r="L4774" s="235">
        <v>0</v>
      </c>
      <c r="M4774" s="235">
        <v>0</v>
      </c>
      <c r="N4774" s="235">
        <v>0</v>
      </c>
      <c r="O4774" s="235">
        <v>0</v>
      </c>
      <c r="P4774" s="235">
        <v>0</v>
      </c>
      <c r="Q4774" s="235">
        <v>0</v>
      </c>
      <c r="R4774" s="235">
        <v>0</v>
      </c>
      <c r="S4774" s="235">
        <v>0</v>
      </c>
      <c r="T4774" s="235">
        <v>0</v>
      </c>
      <c r="U4774" s="235">
        <v>0</v>
      </c>
      <c r="V4774" s="235">
        <v>0</v>
      </c>
      <c r="W4774" s="236">
        <f t="shared" si="192"/>
        <v>0</v>
      </c>
      <c r="X4774" s="236">
        <f t="shared" si="192"/>
        <v>0</v>
      </c>
      <c r="Y4774" s="236">
        <f t="shared" si="192"/>
        <v>0</v>
      </c>
      <c r="Z4774" s="236">
        <f t="shared" si="190"/>
        <v>0</v>
      </c>
    </row>
    <row r="4775" spans="1:26" x14ac:dyDescent="0.35">
      <c r="A4775" t="str">
        <f t="shared" si="191"/>
        <v>zmb.sol.0_25</v>
      </c>
      <c r="B4775" t="s">
        <v>1870</v>
      </c>
      <c r="C4775" t="s">
        <v>105</v>
      </c>
      <c r="D4775" t="s">
        <v>2381</v>
      </c>
      <c r="E4775" s="235">
        <v>9.8780338425852598E-3</v>
      </c>
      <c r="F4775" s="235">
        <v>1.037077585416336E-2</v>
      </c>
      <c r="G4775" s="235">
        <v>1.092121248592968E-2</v>
      </c>
      <c r="H4775" s="235">
        <v>1.1461766193391809E-2</v>
      </c>
      <c r="I4775" s="235">
        <v>1.201761397809146E-2</v>
      </c>
      <c r="J4775" s="235">
        <v>1.259418970296782E-2</v>
      </c>
      <c r="K4775" s="235">
        <v>1.3202052160112681E-2</v>
      </c>
      <c r="L4775" s="235">
        <v>1.383625306672657E-2</v>
      </c>
      <c r="M4775" s="235">
        <v>1.450756747583027E-2</v>
      </c>
      <c r="N4775" s="235">
        <v>1.522229594754099E-2</v>
      </c>
      <c r="O4775" s="235">
        <v>1.5988088956635151E-2</v>
      </c>
      <c r="P4775" s="235">
        <v>1.6809963364143879E-2</v>
      </c>
      <c r="Q4775" s="235">
        <v>1.7693111310893139E-2</v>
      </c>
      <c r="R4775" s="235">
        <v>1.8642625851206199E-2</v>
      </c>
      <c r="S4775" s="235">
        <v>1.966304569248269E-2</v>
      </c>
      <c r="T4775" s="235">
        <v>2.075507074377899E-2</v>
      </c>
      <c r="U4775" s="235">
        <v>2.1895444746730351E-2</v>
      </c>
      <c r="V4775" s="235">
        <v>2.3066597456832288E-2</v>
      </c>
      <c r="W4775" s="236">
        <f t="shared" si="192"/>
        <v>2.4300393273125706E-2</v>
      </c>
      <c r="X4775" s="236">
        <f t="shared" si="192"/>
        <v>2.5600182876285692E-2</v>
      </c>
      <c r="Y4775" s="236">
        <f t="shared" si="192"/>
        <v>2.696949616959728E-2</v>
      </c>
      <c r="Z4775" s="236">
        <f t="shared" si="190"/>
        <v>2.8412051865289386E-2</v>
      </c>
    </row>
    <row r="4776" spans="1:26" x14ac:dyDescent="0.35">
      <c r="A4776" t="str">
        <f t="shared" si="191"/>
        <v>zmb.wnd.0_25</v>
      </c>
      <c r="B4776" t="s">
        <v>1870</v>
      </c>
      <c r="C4776" t="s">
        <v>103</v>
      </c>
      <c r="D4776" t="s">
        <v>2381</v>
      </c>
      <c r="E4776" s="235">
        <v>0</v>
      </c>
      <c r="F4776" s="235">
        <v>0</v>
      </c>
      <c r="G4776" s="235">
        <v>0</v>
      </c>
      <c r="H4776" s="235">
        <v>0</v>
      </c>
      <c r="I4776" s="235">
        <v>0</v>
      </c>
      <c r="J4776" s="235">
        <v>0</v>
      </c>
      <c r="K4776" s="235">
        <v>0</v>
      </c>
      <c r="L4776" s="235">
        <v>0</v>
      </c>
      <c r="M4776" s="235">
        <v>0</v>
      </c>
      <c r="N4776" s="235">
        <v>0</v>
      </c>
      <c r="O4776" s="235">
        <v>0</v>
      </c>
      <c r="P4776" s="235">
        <v>0</v>
      </c>
      <c r="Q4776" s="235">
        <v>0</v>
      </c>
      <c r="R4776" s="235">
        <v>0</v>
      </c>
      <c r="S4776" s="235">
        <v>0</v>
      </c>
      <c r="T4776" s="235">
        <v>0</v>
      </c>
      <c r="U4776" s="235">
        <v>0</v>
      </c>
      <c r="V4776" s="235">
        <v>0</v>
      </c>
      <c r="W4776" s="236">
        <f t="shared" si="192"/>
        <v>0</v>
      </c>
      <c r="X4776" s="236">
        <f t="shared" si="192"/>
        <v>0</v>
      </c>
      <c r="Y4776" s="236">
        <f t="shared" si="192"/>
        <v>0</v>
      </c>
      <c r="Z4776" s="236">
        <f t="shared" si="190"/>
        <v>0</v>
      </c>
    </row>
    <row r="4777" spans="1:26" x14ac:dyDescent="0.35">
      <c r="A4777" t="str">
        <f t="shared" si="191"/>
        <v>zmb.sol.25_50</v>
      </c>
      <c r="B4777" t="s">
        <v>1870</v>
      </c>
      <c r="C4777" t="s">
        <v>105</v>
      </c>
      <c r="D4777" t="s">
        <v>2382</v>
      </c>
      <c r="E4777" s="235">
        <v>9.8780338425852598E-3</v>
      </c>
      <c r="F4777" s="235">
        <v>1.037077585416336E-2</v>
      </c>
      <c r="G4777" s="235">
        <v>1.092121248592968E-2</v>
      </c>
      <c r="H4777" s="235">
        <v>1.1546400974298879E-2</v>
      </c>
      <c r="I4777" s="235">
        <v>1.2247472963214471E-2</v>
      </c>
      <c r="J4777" s="235">
        <v>1.300740708117056E-2</v>
      </c>
      <c r="K4777" s="235">
        <v>1.384212815460561E-2</v>
      </c>
      <c r="L4777" s="235">
        <v>1.475040661860072E-2</v>
      </c>
      <c r="M4777" s="235">
        <v>1.5747844842350239E-2</v>
      </c>
      <c r="N4777" s="235">
        <v>1.6842976978141889E-2</v>
      </c>
      <c r="O4777" s="235">
        <v>1.8044608778116859E-2</v>
      </c>
      <c r="P4777" s="235">
        <v>1.9356036503481069E-2</v>
      </c>
      <c r="Q4777" s="235">
        <v>2.0775910834198649E-2</v>
      </c>
      <c r="R4777" s="235">
        <v>2.230113256961843E-2</v>
      </c>
      <c r="S4777" s="235">
        <v>2.392231759975233E-2</v>
      </c>
      <c r="T4777" s="235">
        <v>2.563015585701298E-2</v>
      </c>
      <c r="U4777" s="235">
        <v>2.7387703052060369E-2</v>
      </c>
      <c r="V4777" s="235">
        <v>2.9160943205287781E-2</v>
      </c>
      <c r="W4777" s="236">
        <f t="shared" si="192"/>
        <v>3.1048993302052297E-2</v>
      </c>
      <c r="X4777" s="236">
        <f t="shared" si="192"/>
        <v>3.3059286809902569E-2</v>
      </c>
      <c r="Y4777" s="236">
        <f t="shared" si="192"/>
        <v>3.5199738482572886E-2</v>
      </c>
      <c r="Z4777" s="236">
        <f t="shared" si="190"/>
        <v>3.7478775521267035E-2</v>
      </c>
    </row>
    <row r="4778" spans="1:26" x14ac:dyDescent="0.35">
      <c r="A4778" t="str">
        <f t="shared" si="191"/>
        <v>zmb.wnd.25_50</v>
      </c>
      <c r="B4778" t="s">
        <v>1870</v>
      </c>
      <c r="C4778" t="s">
        <v>103</v>
      </c>
      <c r="D4778" t="s">
        <v>2382</v>
      </c>
      <c r="E4778" s="235">
        <v>0</v>
      </c>
      <c r="F4778" s="235">
        <v>0</v>
      </c>
      <c r="G4778" s="235">
        <v>0</v>
      </c>
      <c r="H4778" s="235">
        <v>0</v>
      </c>
      <c r="I4778" s="235">
        <v>0</v>
      </c>
      <c r="J4778" s="235">
        <v>0</v>
      </c>
      <c r="K4778" s="235">
        <v>0</v>
      </c>
      <c r="L4778" s="235">
        <v>0</v>
      </c>
      <c r="M4778" s="235">
        <v>0</v>
      </c>
      <c r="N4778" s="235">
        <v>0</v>
      </c>
      <c r="O4778" s="235">
        <v>0</v>
      </c>
      <c r="P4778" s="235">
        <v>0</v>
      </c>
      <c r="Q4778" s="235">
        <v>0</v>
      </c>
      <c r="R4778" s="235">
        <v>0</v>
      </c>
      <c r="S4778" s="235">
        <v>0</v>
      </c>
      <c r="T4778" s="235">
        <v>0</v>
      </c>
      <c r="U4778" s="235">
        <v>0</v>
      </c>
      <c r="V4778" s="235">
        <v>0</v>
      </c>
      <c r="W4778" s="236">
        <f t="shared" si="192"/>
        <v>0</v>
      </c>
      <c r="X4778" s="236">
        <f t="shared" si="192"/>
        <v>0</v>
      </c>
      <c r="Y4778" s="236">
        <f t="shared" si="192"/>
        <v>0</v>
      </c>
      <c r="Z4778" s="236">
        <f t="shared" si="190"/>
        <v>0</v>
      </c>
    </row>
    <row r="4779" spans="1:26" x14ac:dyDescent="0.35">
      <c r="A4779" t="str">
        <f t="shared" si="191"/>
        <v>zmb.sol.50_75</v>
      </c>
      <c r="B4779" t="s">
        <v>1870</v>
      </c>
      <c r="C4779" t="s">
        <v>105</v>
      </c>
      <c r="D4779" t="s">
        <v>2383</v>
      </c>
      <c r="E4779" s="235">
        <v>9.8780338425852598E-3</v>
      </c>
      <c r="F4779" s="235">
        <v>1.037077585416336E-2</v>
      </c>
      <c r="G4779" s="235">
        <v>1.092121248592968E-2</v>
      </c>
      <c r="H4779" s="235">
        <v>1.1657275881463491E-2</v>
      </c>
      <c r="I4779" s="235">
        <v>1.2551970178558599E-2</v>
      </c>
      <c r="J4779" s="235">
        <v>1.355925329346752E-2</v>
      </c>
      <c r="K4779" s="235">
        <v>1.4701351161392279E-2</v>
      </c>
      <c r="L4779" s="235">
        <v>1.5980982522733719E-2</v>
      </c>
      <c r="M4779" s="235">
        <v>1.7416649823375409E-2</v>
      </c>
      <c r="N4779" s="235">
        <v>1.901477800699191E-2</v>
      </c>
      <c r="O4779" s="235">
        <v>2.0779497002997249E-2</v>
      </c>
      <c r="P4779" s="235">
        <v>2.2702946994787299E-2</v>
      </c>
      <c r="Q4779" s="235">
        <v>2.4764906691027169E-2</v>
      </c>
      <c r="R4779" s="235">
        <v>2.6947380441147771E-2</v>
      </c>
      <c r="S4779" s="235">
        <v>2.9234393907954351E-2</v>
      </c>
      <c r="T4779" s="235">
        <v>3.160088886601907E-2</v>
      </c>
      <c r="U4779" s="235">
        <v>3.3987450789288103E-2</v>
      </c>
      <c r="V4779" s="235">
        <v>3.6349658189864978E-2</v>
      </c>
      <c r="W4779" s="236">
        <f t="shared" si="192"/>
        <v>3.8876044535133367E-2</v>
      </c>
      <c r="X4779" s="236">
        <f t="shared" si="192"/>
        <v>4.1578020646121705E-2</v>
      </c>
      <c r="Y4779" s="236">
        <f t="shared" si="192"/>
        <v>4.4467790422634677E-2</v>
      </c>
      <c r="Z4779" s="236">
        <f t="shared" si="190"/>
        <v>4.7558405964084921E-2</v>
      </c>
    </row>
    <row r="4780" spans="1:26" x14ac:dyDescent="0.35">
      <c r="A4780" t="str">
        <f t="shared" si="191"/>
        <v>zmb.wnd.50_75</v>
      </c>
      <c r="B4780" t="s">
        <v>1870</v>
      </c>
      <c r="C4780" t="s">
        <v>103</v>
      </c>
      <c r="D4780" t="s">
        <v>2383</v>
      </c>
      <c r="E4780" s="235">
        <v>0</v>
      </c>
      <c r="F4780" s="235">
        <v>0</v>
      </c>
      <c r="G4780" s="235">
        <v>0</v>
      </c>
      <c r="H4780" s="235">
        <v>0</v>
      </c>
      <c r="I4780" s="235">
        <v>0</v>
      </c>
      <c r="J4780" s="235">
        <v>0</v>
      </c>
      <c r="K4780" s="235">
        <v>0</v>
      </c>
      <c r="L4780" s="235">
        <v>0</v>
      </c>
      <c r="M4780" s="235">
        <v>0</v>
      </c>
      <c r="N4780" s="235">
        <v>0</v>
      </c>
      <c r="O4780" s="235">
        <v>0</v>
      </c>
      <c r="P4780" s="235">
        <v>0</v>
      </c>
      <c r="Q4780" s="235">
        <v>0</v>
      </c>
      <c r="R4780" s="235">
        <v>0</v>
      </c>
      <c r="S4780" s="235">
        <v>0</v>
      </c>
      <c r="T4780" s="235">
        <v>0</v>
      </c>
      <c r="U4780" s="235">
        <v>0</v>
      </c>
      <c r="V4780" s="235">
        <v>0</v>
      </c>
      <c r="W4780" s="236">
        <f t="shared" si="192"/>
        <v>0</v>
      </c>
      <c r="X4780" s="236">
        <f t="shared" si="192"/>
        <v>0</v>
      </c>
      <c r="Y4780" s="236">
        <f t="shared" si="192"/>
        <v>0</v>
      </c>
      <c r="Z4780" s="236">
        <f t="shared" si="190"/>
        <v>0</v>
      </c>
    </row>
    <row r="4781" spans="1:26" x14ac:dyDescent="0.35">
      <c r="A4781" t="str">
        <f t="shared" si="191"/>
        <v>zmb.sol.75_100</v>
      </c>
      <c r="B4781" t="s">
        <v>1870</v>
      </c>
      <c r="C4781" t="s">
        <v>105</v>
      </c>
      <c r="D4781" t="s">
        <v>2384</v>
      </c>
      <c r="E4781" s="235">
        <v>9.8780338425852598E-3</v>
      </c>
      <c r="F4781" s="235">
        <v>1.037077585416336E-2</v>
      </c>
      <c r="G4781" s="235">
        <v>1.092121248592968E-2</v>
      </c>
      <c r="H4781" s="235">
        <v>1.1797202231975961E-2</v>
      </c>
      <c r="I4781" s="235">
        <v>1.2937784662497049E-2</v>
      </c>
      <c r="J4781" s="235">
        <v>1.4258650981876781E-2</v>
      </c>
      <c r="K4781" s="235">
        <v>1.5787608262227529E-2</v>
      </c>
      <c r="L4781" s="235">
        <v>1.7529080028815001E-2</v>
      </c>
      <c r="M4781" s="235">
        <v>1.949946529054087E-2</v>
      </c>
      <c r="N4781" s="235">
        <v>2.1698128213496159E-2</v>
      </c>
      <c r="O4781" s="235">
        <v>2.411697448804645E-2</v>
      </c>
      <c r="P4781" s="235">
        <v>2.67271519621127E-2</v>
      </c>
      <c r="Q4781" s="235">
        <v>2.9490567512034702E-2</v>
      </c>
      <c r="R4781" s="235">
        <v>3.237638813497315E-2</v>
      </c>
      <c r="S4781" s="235">
        <v>3.5348043437035438E-2</v>
      </c>
      <c r="T4781" s="235">
        <v>3.8356375378215311E-2</v>
      </c>
      <c r="U4781" s="235">
        <v>4.1328969479392207E-2</v>
      </c>
      <c r="V4781" s="235">
        <v>4.4209609412296458E-2</v>
      </c>
      <c r="W4781" s="236">
        <f t="shared" si="192"/>
        <v>4.7291030698512218E-2</v>
      </c>
      <c r="X4781" s="236">
        <f t="shared" si="192"/>
        <v>5.0587227850639668E-2</v>
      </c>
      <c r="Y4781" s="236">
        <f t="shared" si="192"/>
        <v>5.4113170802450754E-2</v>
      </c>
      <c r="Z4781" s="236">
        <f t="shared" si="190"/>
        <v>5.7884872895998821E-2</v>
      </c>
    </row>
    <row r="4782" spans="1:26" x14ac:dyDescent="0.35">
      <c r="A4782" t="str">
        <f t="shared" si="191"/>
        <v>zmb.wnd.75_100</v>
      </c>
      <c r="B4782" t="s">
        <v>1870</v>
      </c>
      <c r="C4782" t="s">
        <v>103</v>
      </c>
      <c r="D4782" t="s">
        <v>2384</v>
      </c>
      <c r="E4782" s="235">
        <v>0</v>
      </c>
      <c r="F4782" s="235">
        <v>0</v>
      </c>
      <c r="G4782" s="235">
        <v>0</v>
      </c>
      <c r="H4782" s="235">
        <v>0</v>
      </c>
      <c r="I4782" s="235">
        <v>0</v>
      </c>
      <c r="J4782" s="235">
        <v>0</v>
      </c>
      <c r="K4782" s="235">
        <v>0</v>
      </c>
      <c r="L4782" s="235">
        <v>0</v>
      </c>
      <c r="M4782" s="235">
        <v>0</v>
      </c>
      <c r="N4782" s="235">
        <v>0</v>
      </c>
      <c r="O4782" s="235">
        <v>0</v>
      </c>
      <c r="P4782" s="235">
        <v>0</v>
      </c>
      <c r="Q4782" s="235">
        <v>0</v>
      </c>
      <c r="R4782" s="235">
        <v>0</v>
      </c>
      <c r="S4782" s="235">
        <v>0</v>
      </c>
      <c r="T4782" s="235">
        <v>0</v>
      </c>
      <c r="U4782" s="235">
        <v>0</v>
      </c>
      <c r="V4782" s="235">
        <v>0</v>
      </c>
      <c r="W4782" s="236">
        <f t="shared" si="192"/>
        <v>0</v>
      </c>
      <c r="X4782" s="236">
        <f t="shared" si="192"/>
        <v>0</v>
      </c>
      <c r="Y4782" s="236">
        <f t="shared" si="192"/>
        <v>0</v>
      </c>
      <c r="Z4782" s="236">
        <f t="shared" si="190"/>
        <v>0</v>
      </c>
    </row>
    <row r="4783" spans="1:26" x14ac:dyDescent="0.35">
      <c r="A4783" t="str">
        <f t="shared" si="191"/>
        <v>zwe.sol.0_0</v>
      </c>
      <c r="B4783" t="s">
        <v>1880</v>
      </c>
      <c r="C4783" t="s">
        <v>105</v>
      </c>
      <c r="D4783" t="s">
        <v>2380</v>
      </c>
      <c r="E4783" s="235">
        <v>3.4319071257075239E-3</v>
      </c>
      <c r="F4783" s="235">
        <v>4.0643016419808393E-3</v>
      </c>
      <c r="G4783" s="235">
        <v>4.8511532381818904E-3</v>
      </c>
      <c r="H4783" s="235">
        <v>5.8031377634379291E-3</v>
      </c>
      <c r="I4783" s="235">
        <v>6.9593342682018836E-3</v>
      </c>
      <c r="J4783" s="235">
        <v>8.3583180459690098E-3</v>
      </c>
      <c r="K4783" s="235">
        <v>1.00473754175906E-2</v>
      </c>
      <c r="L4783" s="235">
        <v>1.2066509128260161E-2</v>
      </c>
      <c r="M4783" s="235">
        <v>1.44664887690644E-2</v>
      </c>
      <c r="N4783" s="235">
        <v>1.7293140370781491E-2</v>
      </c>
      <c r="O4783" s="235">
        <v>2.0587171188097789E-2</v>
      </c>
      <c r="P4783" s="235">
        <v>2.4372442854793661E-2</v>
      </c>
      <c r="Q4783" s="235">
        <v>2.865316368501334E-2</v>
      </c>
      <c r="R4783" s="235">
        <v>3.3406122656367929E-2</v>
      </c>
      <c r="S4783" s="235">
        <v>3.8577296169547831E-2</v>
      </c>
      <c r="T4783" s="235">
        <v>4.407091613048203E-2</v>
      </c>
      <c r="U4783" s="235">
        <v>4.9765890235310022E-2</v>
      </c>
      <c r="V4783" s="235">
        <v>5.5502988333092217E-2</v>
      </c>
      <c r="W4783" s="236">
        <f t="shared" si="192"/>
        <v>6.1901469045109701E-2</v>
      </c>
      <c r="X4783" s="236">
        <f t="shared" si="192"/>
        <v>6.9037577705668651E-2</v>
      </c>
      <c r="Y4783" s="236">
        <f t="shared" si="192"/>
        <v>7.6996349343388851E-2</v>
      </c>
      <c r="Z4783" s="236">
        <f t="shared" si="190"/>
        <v>8.5872621972401475E-2</v>
      </c>
    </row>
    <row r="4784" spans="1:26" x14ac:dyDescent="0.35">
      <c r="A4784" t="str">
        <f t="shared" si="191"/>
        <v>zwe.wnd.0_0</v>
      </c>
      <c r="B4784" t="s">
        <v>1880</v>
      </c>
      <c r="C4784" t="s">
        <v>103</v>
      </c>
      <c r="D4784" t="s">
        <v>2380</v>
      </c>
      <c r="E4784" s="235">
        <v>2.4245699623420339E-4</v>
      </c>
      <c r="F4784" s="235">
        <v>2.8419959975305999E-4</v>
      </c>
      <c r="G4784" s="235">
        <v>3.3383173695074721E-4</v>
      </c>
      <c r="H4784" s="235">
        <v>3.9083252620011059E-4</v>
      </c>
      <c r="I4784" s="235">
        <v>4.5634864962665632E-4</v>
      </c>
      <c r="J4784" s="235">
        <v>5.3107853845003558E-4</v>
      </c>
      <c r="K4784" s="235">
        <v>6.1589317239276473E-4</v>
      </c>
      <c r="L4784" s="235">
        <v>7.1094547410508098E-4</v>
      </c>
      <c r="M4784" s="235">
        <v>8.1684686691706687E-4</v>
      </c>
      <c r="N4784" s="235">
        <v>9.3394541434166931E-4</v>
      </c>
      <c r="O4784" s="235">
        <v>1.0625017402572459E-3</v>
      </c>
      <c r="P4784" s="235">
        <v>1.2025164679725941E-3</v>
      </c>
      <c r="Q4784" s="235">
        <v>1.3540213544288829E-3</v>
      </c>
      <c r="R4784" s="235">
        <v>1.5168023936959301E-3</v>
      </c>
      <c r="S4784" s="235">
        <v>1.690593175134495E-3</v>
      </c>
      <c r="T4784" s="235">
        <v>1.874911589914675E-3</v>
      </c>
      <c r="U4784" s="235">
        <v>2.0691122500769801E-3</v>
      </c>
      <c r="V4784" s="235">
        <v>2.2724662066409751E-3</v>
      </c>
      <c r="W4784" s="236">
        <f t="shared" si="192"/>
        <v>2.4958059477600096E-3</v>
      </c>
      <c r="X4784" s="236">
        <f t="shared" si="192"/>
        <v>2.7410956918394172E-3</v>
      </c>
      <c r="Y4784" s="236">
        <f t="shared" si="192"/>
        <v>3.0104927021926877E-3</v>
      </c>
      <c r="Z4784" s="236">
        <f t="shared" si="190"/>
        <v>3.3063662596447495E-3</v>
      </c>
    </row>
    <row r="4785" spans="1:26" x14ac:dyDescent="0.35">
      <c r="A4785" t="str">
        <f t="shared" si="191"/>
        <v>zwe.sol.0_25</v>
      </c>
      <c r="B4785" t="s">
        <v>1880</v>
      </c>
      <c r="C4785" t="s">
        <v>105</v>
      </c>
      <c r="D4785" t="s">
        <v>2381</v>
      </c>
      <c r="E4785" s="235">
        <v>3.4319071257075239E-3</v>
      </c>
      <c r="F4785" s="235">
        <v>4.0643016419808393E-3</v>
      </c>
      <c r="G4785" s="235">
        <v>4.8511532381818904E-3</v>
      </c>
      <c r="H4785" s="235">
        <v>5.8031377634379291E-3</v>
      </c>
      <c r="I4785" s="235">
        <v>6.9688797273393284E-3</v>
      </c>
      <c r="J4785" s="235">
        <v>8.399062731055779E-3</v>
      </c>
      <c r="K4785" s="235">
        <v>1.0155963517345769E-2</v>
      </c>
      <c r="L4785" s="235">
        <v>1.230108195675648E-2</v>
      </c>
      <c r="M4785" s="235">
        <v>1.491538242236329E-2</v>
      </c>
      <c r="N4785" s="235">
        <v>1.8085420266751581E-2</v>
      </c>
      <c r="O4785" s="235">
        <v>2.1905976664775801E-2</v>
      </c>
      <c r="P4785" s="235">
        <v>2.6469085746801058E-2</v>
      </c>
      <c r="Q4785" s="235">
        <v>3.1861776231137798E-2</v>
      </c>
      <c r="R4785" s="235">
        <v>3.8158647899405623E-2</v>
      </c>
      <c r="S4785" s="235">
        <v>4.5416387716959897E-2</v>
      </c>
      <c r="T4785" s="235">
        <v>5.3653956893448658E-2</v>
      </c>
      <c r="U4785" s="235">
        <v>6.2705928460589824E-2</v>
      </c>
      <c r="V4785" s="235">
        <v>7.2348747139116973E-2</v>
      </c>
      <c r="W4785" s="236">
        <f t="shared" si="192"/>
        <v>8.3474423249942434E-2</v>
      </c>
      <c r="X4785" s="236">
        <f t="shared" si="192"/>
        <v>9.6310988267869199E-2</v>
      </c>
      <c r="Y4785" s="236">
        <f t="shared" si="192"/>
        <v>0.11112153998787928</v>
      </c>
      <c r="Z4785" s="236">
        <f t="shared" si="190"/>
        <v>0.12820963496848814</v>
      </c>
    </row>
    <row r="4786" spans="1:26" x14ac:dyDescent="0.35">
      <c r="A4786" t="str">
        <f t="shared" si="191"/>
        <v>zwe.wnd.0_25</v>
      </c>
      <c r="B4786" t="s">
        <v>1880</v>
      </c>
      <c r="C4786" t="s">
        <v>103</v>
      </c>
      <c r="D4786" t="s">
        <v>2381</v>
      </c>
      <c r="E4786" s="235">
        <v>2.4245699623420339E-4</v>
      </c>
      <c r="F4786" s="235">
        <v>2.8419959975305999E-4</v>
      </c>
      <c r="G4786" s="235">
        <v>3.3383173695074721E-4</v>
      </c>
      <c r="H4786" s="235">
        <v>3.9083252620011059E-4</v>
      </c>
      <c r="I4786" s="235">
        <v>4.5686939125334921E-4</v>
      </c>
      <c r="J4786" s="235">
        <v>5.3314145113862656E-4</v>
      </c>
      <c r="K4786" s="235">
        <v>6.2097695064515003E-4</v>
      </c>
      <c r="L4786" s="235">
        <v>7.2106519026172023E-4</v>
      </c>
      <c r="M4786" s="235">
        <v>8.3463224476615187E-4</v>
      </c>
      <c r="N4786" s="235">
        <v>9.6270559310105721E-4</v>
      </c>
      <c r="O4786" s="235">
        <v>1.1062984393272379E-3</v>
      </c>
      <c r="P4786" s="235">
        <v>1.266171677691617E-3</v>
      </c>
      <c r="Q4786" s="235">
        <v>1.443073731361628E-3</v>
      </c>
      <c r="R4786" s="235">
        <v>1.637544163202196E-3</v>
      </c>
      <c r="S4786" s="235">
        <v>1.850042419344346E-3</v>
      </c>
      <c r="T4786" s="235">
        <v>2.080764535984055E-3</v>
      </c>
      <c r="U4786" s="235">
        <v>2.3272298535169742E-3</v>
      </c>
      <c r="V4786" s="235">
        <v>2.5874348298979828E-3</v>
      </c>
      <c r="W4786" s="236">
        <f t="shared" si="192"/>
        <v>2.8767330347072538E-3</v>
      </c>
      <c r="X4786" s="236">
        <f t="shared" si="192"/>
        <v>3.1983773493929101E-3</v>
      </c>
      <c r="Y4786" s="236">
        <f t="shared" si="192"/>
        <v>3.5559843564526724E-3</v>
      </c>
      <c r="Z4786" s="236">
        <f t="shared" si="190"/>
        <v>3.9535750044428939E-3</v>
      </c>
    </row>
    <row r="4787" spans="1:26" x14ac:dyDescent="0.35">
      <c r="A4787" t="str">
        <f t="shared" si="191"/>
        <v>zwe.sol.25_50</v>
      </c>
      <c r="B4787" t="s">
        <v>1880</v>
      </c>
      <c r="C4787" t="s">
        <v>105</v>
      </c>
      <c r="D4787" t="s">
        <v>2382</v>
      </c>
      <c r="E4787" s="235">
        <v>3.4319071257075239E-3</v>
      </c>
      <c r="F4787" s="235">
        <v>4.0643016419808393E-3</v>
      </c>
      <c r="G4787" s="235">
        <v>4.8511532381818904E-3</v>
      </c>
      <c r="H4787" s="235">
        <v>5.8940076094246147E-3</v>
      </c>
      <c r="I4787" s="235">
        <v>7.2410169012113636E-3</v>
      </c>
      <c r="J4787" s="235">
        <v>8.9413154158118728E-3</v>
      </c>
      <c r="K4787" s="235">
        <v>1.108914267194748E-2</v>
      </c>
      <c r="L4787" s="235">
        <v>1.378590514731534E-2</v>
      </c>
      <c r="M4787" s="235">
        <v>1.716528783968687E-2</v>
      </c>
      <c r="N4787" s="235">
        <v>2.1378657959507771E-2</v>
      </c>
      <c r="O4787" s="235">
        <v>2.6599923250847989E-2</v>
      </c>
      <c r="P4787" s="235">
        <v>3.3015186259546012E-2</v>
      </c>
      <c r="Q4787" s="235">
        <v>4.0818822603460023E-2</v>
      </c>
      <c r="R4787" s="235">
        <v>5.0194662798715997E-2</v>
      </c>
      <c r="S4787" s="235">
        <v>6.1310014437252688E-2</v>
      </c>
      <c r="T4787" s="235">
        <v>7.4301087853139505E-2</v>
      </c>
      <c r="U4787" s="235">
        <v>8.9083936874264691E-2</v>
      </c>
      <c r="V4787" s="235">
        <v>0.105504906738939</v>
      </c>
      <c r="W4787" s="236">
        <f t="shared" si="192"/>
        <v>0.12495277753275758</v>
      </c>
      <c r="X4787" s="236">
        <f t="shared" si="192"/>
        <v>0.14798550224573015</v>
      </c>
      <c r="Y4787" s="236">
        <f t="shared" si="192"/>
        <v>0.17526388214283417</v>
      </c>
      <c r="Z4787" s="236">
        <f t="shared" si="190"/>
        <v>0.20757052493406369</v>
      </c>
    </row>
    <row r="4788" spans="1:26" x14ac:dyDescent="0.35">
      <c r="A4788" t="str">
        <f t="shared" si="191"/>
        <v>zwe.wnd.25_50</v>
      </c>
      <c r="B4788" t="s">
        <v>1880</v>
      </c>
      <c r="C4788" t="s">
        <v>103</v>
      </c>
      <c r="D4788" t="s">
        <v>2382</v>
      </c>
      <c r="E4788" s="235">
        <v>2.4245699623420339E-4</v>
      </c>
      <c r="F4788" s="235">
        <v>2.8419959975305999E-4</v>
      </c>
      <c r="G4788" s="235">
        <v>3.3383173695074721E-4</v>
      </c>
      <c r="H4788" s="235">
        <v>3.9660483684978982E-4</v>
      </c>
      <c r="I4788" s="235">
        <v>4.7316810320967051E-4</v>
      </c>
      <c r="J4788" s="235">
        <v>5.6362750052319573E-4</v>
      </c>
      <c r="K4788" s="235">
        <v>6.6997576713616943E-4</v>
      </c>
      <c r="L4788" s="235">
        <v>7.9350175048101029E-4</v>
      </c>
      <c r="M4788" s="235">
        <v>9.3612110175220772E-4</v>
      </c>
      <c r="N4788" s="235">
        <v>1.099515130475334E-3</v>
      </c>
      <c r="O4788" s="235">
        <v>1.2853259009869371E-3</v>
      </c>
      <c r="P4788" s="235">
        <v>1.494873631755091E-3</v>
      </c>
      <c r="Q4788" s="235">
        <v>1.7293853134680241E-3</v>
      </c>
      <c r="R4788" s="235">
        <v>1.9897409239897721E-3</v>
      </c>
      <c r="S4788" s="235">
        <v>2.2766014412924432E-3</v>
      </c>
      <c r="T4788" s="235">
        <v>2.5900911249151981E-3</v>
      </c>
      <c r="U4788" s="235">
        <v>2.9271801913828702E-3</v>
      </c>
      <c r="V4788" s="235">
        <v>3.2850598297264949E-3</v>
      </c>
      <c r="W4788" s="236">
        <f t="shared" si="192"/>
        <v>3.6866941490829256E-3</v>
      </c>
      <c r="X4788" s="236">
        <f t="shared" si="192"/>
        <v>4.1374326354396678E-3</v>
      </c>
      <c r="Y4788" s="236">
        <f t="shared" si="192"/>
        <v>4.6432788076709499E-3</v>
      </c>
      <c r="Z4788" s="236">
        <f t="shared" si="190"/>
        <v>5.2109701801767369E-3</v>
      </c>
    </row>
    <row r="4789" spans="1:26" x14ac:dyDescent="0.35">
      <c r="A4789" t="str">
        <f t="shared" si="191"/>
        <v>zwe.sol.50_75</v>
      </c>
      <c r="B4789" t="s">
        <v>1880</v>
      </c>
      <c r="C4789" t="s">
        <v>105</v>
      </c>
      <c r="D4789" t="s">
        <v>2383</v>
      </c>
      <c r="E4789" s="235">
        <v>3.4319071257075239E-3</v>
      </c>
      <c r="F4789" s="235">
        <v>4.0643016419808393E-3</v>
      </c>
      <c r="G4789" s="235">
        <v>4.8511532381818904E-3</v>
      </c>
      <c r="H4789" s="235">
        <v>5.9744807728653584E-3</v>
      </c>
      <c r="I4789" s="235">
        <v>7.4783422765580159E-3</v>
      </c>
      <c r="J4789" s="235">
        <v>9.4099840427193382E-3</v>
      </c>
      <c r="K4789" s="235">
        <v>1.1892945527402599E-2</v>
      </c>
      <c r="L4789" s="235">
        <v>1.5068178279254539E-2</v>
      </c>
      <c r="M4789" s="235">
        <v>1.9122288022872649E-2</v>
      </c>
      <c r="N4789" s="235">
        <v>2.427524774821678E-2</v>
      </c>
      <c r="O4789" s="235">
        <v>3.078975554687895E-2</v>
      </c>
      <c r="P4789" s="235">
        <v>3.8961262569126451E-2</v>
      </c>
      <c r="Q4789" s="235">
        <v>4.9100968886421723E-2</v>
      </c>
      <c r="R4789" s="235">
        <v>6.1539333335402978E-2</v>
      </c>
      <c r="S4789" s="235">
        <v>7.6623195336472771E-2</v>
      </c>
      <c r="T4789" s="235">
        <v>9.4684651304551018E-2</v>
      </c>
      <c r="U4789" s="235">
        <v>0.1158568043445645</v>
      </c>
      <c r="V4789" s="235">
        <v>0.14019690994457371</v>
      </c>
      <c r="W4789" s="236">
        <f t="shared" si="192"/>
        <v>0.16965057571889644</v>
      </c>
      <c r="X4789" s="236">
        <f t="shared" si="192"/>
        <v>0.20529209847158253</v>
      </c>
      <c r="Y4789" s="236">
        <f t="shared" si="192"/>
        <v>0.24842147170014972</v>
      </c>
      <c r="Z4789" s="236">
        <f t="shared" si="190"/>
        <v>0.30061180172607038</v>
      </c>
    </row>
    <row r="4790" spans="1:26" x14ac:dyDescent="0.35">
      <c r="A4790" t="str">
        <f t="shared" si="191"/>
        <v>zwe.wnd.50_75</v>
      </c>
      <c r="B4790" t="s">
        <v>1880</v>
      </c>
      <c r="C4790" t="s">
        <v>103</v>
      </c>
      <c r="D4790" t="s">
        <v>2383</v>
      </c>
      <c r="E4790" s="235">
        <v>2.4245699623420339E-4</v>
      </c>
      <c r="F4790" s="235">
        <v>2.8419959975305999E-4</v>
      </c>
      <c r="G4790" s="235">
        <v>3.3383173695074721E-4</v>
      </c>
      <c r="H4790" s="235">
        <v>4.023173426475925E-4</v>
      </c>
      <c r="I4790" s="235">
        <v>4.8930133085800314E-4</v>
      </c>
      <c r="J4790" s="235">
        <v>5.9390550276837266E-4</v>
      </c>
      <c r="K4790" s="235">
        <v>7.1889384660130736E-4</v>
      </c>
      <c r="L4790" s="235">
        <v>8.6635065636196445E-4</v>
      </c>
      <c r="M4790" s="235">
        <v>1.039048850615652E-3</v>
      </c>
      <c r="N4790" s="235">
        <v>1.2395580706198929E-3</v>
      </c>
      <c r="O4790" s="235">
        <v>1.470493618342366E-3</v>
      </c>
      <c r="P4790" s="235">
        <v>1.734130471676916E-3</v>
      </c>
      <c r="Q4790" s="235">
        <v>2.0326203478152E-3</v>
      </c>
      <c r="R4790" s="235">
        <v>2.3677973112794029E-3</v>
      </c>
      <c r="S4790" s="235">
        <v>2.7414678494281169E-3</v>
      </c>
      <c r="T4790" s="235">
        <v>3.1546318371102628E-3</v>
      </c>
      <c r="U4790" s="235">
        <v>3.604015739089667E-3</v>
      </c>
      <c r="V4790" s="235">
        <v>4.0855309228949978E-3</v>
      </c>
      <c r="W4790" s="236">
        <f t="shared" si="192"/>
        <v>4.6313790311435623E-3</v>
      </c>
      <c r="X4790" s="236">
        <f t="shared" si="192"/>
        <v>5.2501552760043958E-3</v>
      </c>
      <c r="Y4790" s="236">
        <f t="shared" si="192"/>
        <v>5.9516032345447584E-3</v>
      </c>
      <c r="Z4790" s="236">
        <f t="shared" si="190"/>
        <v>6.7467682762329733E-3</v>
      </c>
    </row>
    <row r="4791" spans="1:26" x14ac:dyDescent="0.35">
      <c r="A4791" t="str">
        <f t="shared" si="191"/>
        <v>zwe.sol.75_100</v>
      </c>
      <c r="B4791" t="s">
        <v>1880</v>
      </c>
      <c r="C4791" t="s">
        <v>105</v>
      </c>
      <c r="D4791" t="s">
        <v>2384</v>
      </c>
      <c r="E4791" s="235">
        <v>3.4319071257075239E-3</v>
      </c>
      <c r="F4791" s="235">
        <v>4.0643016419808393E-3</v>
      </c>
      <c r="G4791" s="235">
        <v>4.8511532381818904E-3</v>
      </c>
      <c r="H4791" s="235">
        <v>6.0372988614431069E-3</v>
      </c>
      <c r="I4791" s="235">
        <v>7.6623382269401753E-3</v>
      </c>
      <c r="J4791" s="235">
        <v>9.7728877181413668E-3</v>
      </c>
      <c r="K4791" s="235">
        <v>1.251661373507613E-2</v>
      </c>
      <c r="L4791" s="235">
        <v>1.606653104909438E-2</v>
      </c>
      <c r="M4791" s="235">
        <v>2.065218410103755E-2</v>
      </c>
      <c r="N4791" s="235">
        <v>2.6548765167601591E-2</v>
      </c>
      <c r="O4791" s="235">
        <v>3.4090167050881262E-2</v>
      </c>
      <c r="P4791" s="235">
        <v>4.3649304136393972E-2</v>
      </c>
      <c r="Q4791" s="235">
        <v>5.5640761307703519E-2</v>
      </c>
      <c r="R4791" s="235">
        <v>7.0516150982360221E-2</v>
      </c>
      <c r="S4791" s="235">
        <v>8.8752258043502688E-2</v>
      </c>
      <c r="T4791" s="235">
        <v>0.11081788274736649</v>
      </c>
      <c r="U4791" s="235">
        <v>0.13702022218808321</v>
      </c>
      <c r="V4791" s="235">
        <v>0.1675680049987226</v>
      </c>
      <c r="W4791" s="236">
        <f t="shared" si="192"/>
        <v>0.20492622074943609</v>
      </c>
      <c r="X4791" s="236">
        <f t="shared" si="192"/>
        <v>0.25061321193724745</v>
      </c>
      <c r="Y4791" s="236">
        <f t="shared" si="192"/>
        <v>0.30648582581483313</v>
      </c>
      <c r="Z4791" s="236">
        <f t="shared" si="190"/>
        <v>0.37481488186233702</v>
      </c>
    </row>
    <row r="4792" spans="1:26" x14ac:dyDescent="0.35">
      <c r="A4792" t="str">
        <f t="shared" si="191"/>
        <v>zwe.wnd.75_100</v>
      </c>
      <c r="B4792" t="s">
        <v>1880</v>
      </c>
      <c r="C4792" t="s">
        <v>103</v>
      </c>
      <c r="D4792" t="s">
        <v>2384</v>
      </c>
      <c r="E4792" s="235">
        <v>2.4245699623420339E-4</v>
      </c>
      <c r="F4792" s="235">
        <v>2.8419959975305999E-4</v>
      </c>
      <c r="G4792" s="235">
        <v>3.3383173695074721E-4</v>
      </c>
      <c r="H4792" s="235">
        <v>4.0698240938694959E-4</v>
      </c>
      <c r="I4792" s="235">
        <v>5.0254858416562051E-4</v>
      </c>
      <c r="J4792" s="235">
        <v>6.1903205852068075E-4</v>
      </c>
      <c r="K4792" s="235">
        <v>7.6007544113643893E-4</v>
      </c>
      <c r="L4792" s="235">
        <v>9.2871533139888456E-4</v>
      </c>
      <c r="M4792" s="235">
        <v>1.128883555286094E-3</v>
      </c>
      <c r="N4792" s="235">
        <v>1.3644167285900789E-3</v>
      </c>
      <c r="O4792" s="235">
        <v>1.6395052860406049E-3</v>
      </c>
      <c r="P4792" s="235">
        <v>1.9581518802789339E-3</v>
      </c>
      <c r="Q4792" s="235">
        <v>2.3243094135049131E-3</v>
      </c>
      <c r="R4792" s="235">
        <v>2.7419486050800162E-3</v>
      </c>
      <c r="S4792" s="235">
        <v>3.2147995306163121E-3</v>
      </c>
      <c r="T4792" s="235">
        <v>3.7452796191279679E-3</v>
      </c>
      <c r="U4792" s="235">
        <v>4.3304225427680532E-3</v>
      </c>
      <c r="V4792" s="235">
        <v>4.9651643166278422E-3</v>
      </c>
      <c r="W4792" s="236">
        <f t="shared" si="192"/>
        <v>5.6929448449056091E-3</v>
      </c>
      <c r="X4792" s="236">
        <f t="shared" si="192"/>
        <v>6.5274014998055047E-3</v>
      </c>
      <c r="Y4792" s="236">
        <f t="shared" si="192"/>
        <v>7.4841705831368522E-3</v>
      </c>
      <c r="Z4792" s="236">
        <f t="shared" si="190"/>
        <v>8.581180324078428E-3</v>
      </c>
    </row>
    <row r="4795" spans="1:26" x14ac:dyDescent="0.35">
      <c r="E4795" s="237"/>
      <c r="F4795" s="238"/>
      <c r="G4795" s="237"/>
      <c r="H4795" s="237"/>
      <c r="I4795" s="237"/>
      <c r="J4795" s="237"/>
      <c r="K4795" s="237"/>
      <c r="L4795" s="237"/>
      <c r="M4795" s="237"/>
      <c r="N4795" s="237"/>
      <c r="O4795" s="237"/>
      <c r="P4795" s="237"/>
      <c r="Q4795" s="237"/>
      <c r="R4795" s="237"/>
      <c r="S4795" s="237"/>
      <c r="T4795" s="237"/>
      <c r="U4795" s="237"/>
      <c r="V4795" s="237"/>
    </row>
    <row r="4796" spans="1:26" ht="15" thickBot="1" x14ac:dyDescent="0.4">
      <c r="A4796" s="239" t="s">
        <v>31</v>
      </c>
      <c r="B4796" s="240" t="s">
        <v>2385</v>
      </c>
      <c r="C4796" s="241" t="s">
        <v>2386</v>
      </c>
    </row>
    <row r="4797" spans="1:26" ht="15" thickTop="1" x14ac:dyDescent="0.35">
      <c r="A4797" s="242" t="s">
        <v>2192</v>
      </c>
      <c r="B4797" s="243" t="s">
        <v>2387</v>
      </c>
      <c r="C4797">
        <v>0.22459999999999999</v>
      </c>
    </row>
    <row r="4798" spans="1:26" x14ac:dyDescent="0.35">
      <c r="A4798" s="242" t="s">
        <v>1892</v>
      </c>
      <c r="B4798" s="243" t="s">
        <v>2388</v>
      </c>
      <c r="C4798">
        <v>8.7499999999999994E-2</v>
      </c>
    </row>
    <row r="4799" spans="1:26" x14ac:dyDescent="0.35">
      <c r="A4799" s="242" t="s">
        <v>2194</v>
      </c>
      <c r="B4799" s="243" t="s">
        <v>2387</v>
      </c>
      <c r="C4799">
        <v>0.219</v>
      </c>
    </row>
    <row r="4800" spans="1:26" x14ac:dyDescent="0.35">
      <c r="A4800" s="242" t="s">
        <v>2199</v>
      </c>
      <c r="B4800" s="243" t="s">
        <v>2387</v>
      </c>
      <c r="C4800">
        <v>0.26069999999999999</v>
      </c>
    </row>
    <row r="4801" spans="1:3" x14ac:dyDescent="0.35">
      <c r="A4801" s="242" t="s">
        <v>1893</v>
      </c>
      <c r="B4801" s="243" t="s">
        <v>2388</v>
      </c>
      <c r="C4801">
        <v>0.251</v>
      </c>
    </row>
    <row r="4802" spans="1:3" x14ac:dyDescent="0.35">
      <c r="A4802" s="242" t="s">
        <v>2204</v>
      </c>
      <c r="B4802" s="243" t="s">
        <v>2388</v>
      </c>
      <c r="C4802">
        <v>9.64E-2</v>
      </c>
    </row>
    <row r="4803" spans="1:3" x14ac:dyDescent="0.35">
      <c r="A4803" s="242" t="s">
        <v>1894</v>
      </c>
      <c r="B4803" s="243" t="s">
        <v>2389</v>
      </c>
      <c r="C4803">
        <v>3.9699999999999999E-2</v>
      </c>
    </row>
    <row r="4804" spans="1:3" x14ac:dyDescent="0.35">
      <c r="A4804" s="242" t="s">
        <v>1895</v>
      </c>
      <c r="B4804" s="243" t="s">
        <v>2388</v>
      </c>
      <c r="C4804">
        <v>3.8399999999999997E-2</v>
      </c>
    </row>
    <row r="4805" spans="1:3" x14ac:dyDescent="0.35">
      <c r="A4805" s="242" t="s">
        <v>2207</v>
      </c>
      <c r="B4805" s="243" t="s">
        <v>2387</v>
      </c>
      <c r="C4805">
        <v>0.1759</v>
      </c>
    </row>
    <row r="4806" spans="1:3" x14ac:dyDescent="0.35">
      <c r="A4806" s="242" t="s">
        <v>2208</v>
      </c>
      <c r="B4806" s="243" t="s">
        <v>2387</v>
      </c>
      <c r="C4806">
        <v>0.1459</v>
      </c>
    </row>
    <row r="4807" spans="1:3" x14ac:dyDescent="0.35">
      <c r="A4807" s="242" t="s">
        <v>2210</v>
      </c>
      <c r="B4807" s="243" t="s">
        <v>2387</v>
      </c>
      <c r="C4807">
        <v>0.19120000000000001</v>
      </c>
    </row>
    <row r="4808" spans="1:3" x14ac:dyDescent="0.35">
      <c r="A4808" s="242" t="s">
        <v>1896</v>
      </c>
      <c r="B4808" s="243" t="s">
        <v>2387</v>
      </c>
      <c r="C4808">
        <v>0.1459</v>
      </c>
    </row>
    <row r="4809" spans="1:3" x14ac:dyDescent="0.35">
      <c r="A4809" s="242" t="s">
        <v>2211</v>
      </c>
      <c r="B4809" s="243" t="s">
        <v>2387</v>
      </c>
      <c r="C4809">
        <v>0.2452</v>
      </c>
    </row>
    <row r="4810" spans="1:3" x14ac:dyDescent="0.35">
      <c r="A4810" s="242" t="s">
        <v>1897</v>
      </c>
      <c r="B4810" s="243" t="s">
        <v>2388</v>
      </c>
      <c r="C4810">
        <v>0.12139999999999999</v>
      </c>
    </row>
    <row r="4811" spans="1:3" x14ac:dyDescent="0.35">
      <c r="A4811" s="242" t="s">
        <v>1898</v>
      </c>
      <c r="B4811" s="243" t="s">
        <v>2388</v>
      </c>
      <c r="C4811">
        <v>4.1000000000000002E-2</v>
      </c>
    </row>
    <row r="4812" spans="1:3" x14ac:dyDescent="0.35">
      <c r="A4812" s="242" t="s">
        <v>2213</v>
      </c>
      <c r="B4812" s="243" t="s">
        <v>2387</v>
      </c>
      <c r="C4812">
        <v>0.29380000000000001</v>
      </c>
    </row>
    <row r="4813" spans="1:3" x14ac:dyDescent="0.35">
      <c r="A4813" s="242" t="s">
        <v>2215</v>
      </c>
      <c r="B4813" s="243" t="s">
        <v>2387</v>
      </c>
      <c r="C4813">
        <v>0.16350000000000001</v>
      </c>
    </row>
    <row r="4814" spans="1:3" x14ac:dyDescent="0.35">
      <c r="A4814" s="242" t="s">
        <v>2216</v>
      </c>
      <c r="B4814" s="243" t="s">
        <v>2387</v>
      </c>
      <c r="C4814">
        <v>0.13220000000000001</v>
      </c>
    </row>
    <row r="4815" spans="1:3" x14ac:dyDescent="0.35">
      <c r="A4815" s="242" t="s">
        <v>2218</v>
      </c>
      <c r="B4815" s="243" t="s">
        <v>2387</v>
      </c>
      <c r="C4815">
        <v>0.21759999999999999</v>
      </c>
    </row>
    <row r="4816" spans="1:3" x14ac:dyDescent="0.35">
      <c r="A4816" s="242" t="s">
        <v>2220</v>
      </c>
      <c r="B4816" s="243" t="s">
        <v>2387</v>
      </c>
      <c r="C4816">
        <v>0.19670000000000001</v>
      </c>
    </row>
    <row r="4817" spans="1:3" x14ac:dyDescent="0.35">
      <c r="A4817" s="242" t="s">
        <v>1899</v>
      </c>
      <c r="B4817" s="243" t="s">
        <v>2388</v>
      </c>
      <c r="C4817">
        <v>9.8400000000000001E-2</v>
      </c>
    </row>
    <row r="4818" spans="1:3" x14ac:dyDescent="0.35">
      <c r="A4818" s="242" t="s">
        <v>1900</v>
      </c>
      <c r="B4818" s="243" t="s">
        <v>2387</v>
      </c>
      <c r="C4818">
        <v>9.4700000000000006E-2</v>
      </c>
    </row>
    <row r="4819" spans="1:3" x14ac:dyDescent="0.35">
      <c r="A4819" s="242" t="s">
        <v>1901</v>
      </c>
      <c r="B4819" s="243" t="s">
        <v>2387</v>
      </c>
      <c r="C4819">
        <v>0.2112</v>
      </c>
    </row>
    <row r="4820" spans="1:3" x14ac:dyDescent="0.35">
      <c r="A4820" s="242" t="s">
        <v>1902</v>
      </c>
      <c r="B4820" s="243" t="s">
        <v>2387</v>
      </c>
      <c r="C4820">
        <v>8.7300000000000003E-2</v>
      </c>
    </row>
    <row r="4821" spans="1:3" x14ac:dyDescent="0.35">
      <c r="A4821" s="242" t="s">
        <v>1903</v>
      </c>
      <c r="B4821" s="243" t="s">
        <v>2388</v>
      </c>
      <c r="C4821">
        <v>5.4699999999999999E-2</v>
      </c>
    </row>
    <row r="4822" spans="1:3" x14ac:dyDescent="0.35">
      <c r="A4822" s="242" t="s">
        <v>2223</v>
      </c>
      <c r="B4822" s="243" t="s">
        <v>2387</v>
      </c>
      <c r="C4822">
        <v>0.1825</v>
      </c>
    </row>
    <row r="4823" spans="1:3" x14ac:dyDescent="0.35">
      <c r="A4823" s="242" t="s">
        <v>2225</v>
      </c>
      <c r="B4823" s="243" t="s">
        <v>2387</v>
      </c>
      <c r="C4823">
        <v>0.21759999999999999</v>
      </c>
    </row>
    <row r="4824" spans="1:3" x14ac:dyDescent="0.35">
      <c r="A4824" s="242" t="s">
        <v>2227</v>
      </c>
      <c r="B4824" s="243" t="s">
        <v>2387</v>
      </c>
      <c r="C4824">
        <v>0.29220000000000002</v>
      </c>
    </row>
    <row r="4825" spans="1:3" x14ac:dyDescent="0.35">
      <c r="A4825" s="242" t="s">
        <v>1904</v>
      </c>
      <c r="B4825" s="243" t="s">
        <v>2387</v>
      </c>
      <c r="C4825">
        <v>0.25019999999999998</v>
      </c>
    </row>
    <row r="4826" spans="1:3" x14ac:dyDescent="0.35">
      <c r="A4826" s="242" t="s">
        <v>2229</v>
      </c>
      <c r="B4826" s="243" t="s">
        <v>2387</v>
      </c>
      <c r="C4826">
        <v>0.23810000000000001</v>
      </c>
    </row>
    <row r="4827" spans="1:3" x14ac:dyDescent="0.35">
      <c r="A4827" s="242" t="s">
        <v>1905</v>
      </c>
      <c r="B4827" s="243" t="s">
        <v>2389</v>
      </c>
      <c r="C4827">
        <v>3.3099999999999997E-2</v>
      </c>
    </row>
    <row r="4828" spans="1:3" x14ac:dyDescent="0.35">
      <c r="A4828" s="242" t="s">
        <v>2232</v>
      </c>
      <c r="B4828" s="243" t="s">
        <v>2387</v>
      </c>
      <c r="C4828">
        <v>0.21759999999999999</v>
      </c>
    </row>
    <row r="4829" spans="1:3" x14ac:dyDescent="0.35">
      <c r="A4829" s="242" t="s">
        <v>2234</v>
      </c>
      <c r="B4829" s="243" t="s">
        <v>2387</v>
      </c>
      <c r="C4829">
        <v>0.214</v>
      </c>
    </row>
    <row r="4830" spans="1:3" x14ac:dyDescent="0.35">
      <c r="A4830" s="242" t="s">
        <v>1906</v>
      </c>
      <c r="B4830" s="243" t="s">
        <v>2387</v>
      </c>
      <c r="C4830">
        <v>7.7700000000000005E-2</v>
      </c>
    </row>
    <row r="4831" spans="1:3" x14ac:dyDescent="0.35">
      <c r="A4831" s="242" t="s">
        <v>1907</v>
      </c>
      <c r="B4831" s="243" t="s">
        <v>1907</v>
      </c>
      <c r="C4831">
        <v>0.08</v>
      </c>
    </row>
    <row r="4832" spans="1:3" x14ac:dyDescent="0.35">
      <c r="A4832" s="242" t="s">
        <v>1908</v>
      </c>
      <c r="B4832" s="243" t="s">
        <v>2387</v>
      </c>
      <c r="C4832">
        <v>0.12180000000000001</v>
      </c>
    </row>
    <row r="4833" spans="1:3" x14ac:dyDescent="0.35">
      <c r="A4833" s="242" t="s">
        <v>2238</v>
      </c>
      <c r="B4833" s="243" t="s">
        <v>2387</v>
      </c>
      <c r="C4833">
        <v>0.20349999999999999</v>
      </c>
    </row>
    <row r="4834" spans="1:3" x14ac:dyDescent="0.35">
      <c r="A4834" s="242" t="s">
        <v>2390</v>
      </c>
      <c r="B4834" s="243" t="s">
        <v>2387</v>
      </c>
      <c r="C4834">
        <v>0.27750000000000002</v>
      </c>
    </row>
    <row r="4835" spans="1:3" x14ac:dyDescent="0.35">
      <c r="A4835" s="242" t="s">
        <v>2391</v>
      </c>
      <c r="B4835" s="243" t="s">
        <v>2387</v>
      </c>
      <c r="C4835">
        <v>0.3523</v>
      </c>
    </row>
    <row r="4836" spans="1:3" x14ac:dyDescent="0.35">
      <c r="A4836" s="242" t="s">
        <v>2241</v>
      </c>
      <c r="B4836" s="243" t="s">
        <v>2387</v>
      </c>
      <c r="C4836">
        <v>0.18729999999999999</v>
      </c>
    </row>
    <row r="4837" spans="1:3" x14ac:dyDescent="0.35">
      <c r="A4837" s="242" t="s">
        <v>1909</v>
      </c>
      <c r="B4837" s="243" t="s">
        <v>2387</v>
      </c>
      <c r="C4837">
        <v>0.19500000000000001</v>
      </c>
    </row>
    <row r="4838" spans="1:3" x14ac:dyDescent="0.35">
      <c r="A4838" s="242" t="s">
        <v>1910</v>
      </c>
      <c r="B4838" s="243" t="s">
        <v>2388</v>
      </c>
      <c r="C4838">
        <v>6.5699999999999995E-2</v>
      </c>
    </row>
    <row r="4839" spans="1:3" x14ac:dyDescent="0.35">
      <c r="A4839" s="242" t="s">
        <v>2242</v>
      </c>
      <c r="B4839" s="243" t="s">
        <v>2387</v>
      </c>
      <c r="C4839">
        <v>0.43240000000000001</v>
      </c>
    </row>
    <row r="4840" spans="1:3" x14ac:dyDescent="0.35">
      <c r="A4840" s="242" t="s">
        <v>2243</v>
      </c>
      <c r="B4840" s="243" t="s">
        <v>2387</v>
      </c>
      <c r="C4840">
        <v>0.14849999999999999</v>
      </c>
    </row>
    <row r="4841" spans="1:3" x14ac:dyDescent="0.35">
      <c r="A4841" s="242" t="s">
        <v>2245</v>
      </c>
      <c r="B4841" s="243" t="s">
        <v>2388</v>
      </c>
      <c r="C4841">
        <v>6.6900000000000001E-2</v>
      </c>
    </row>
    <row r="4842" spans="1:3" x14ac:dyDescent="0.35">
      <c r="A4842" s="242" t="s">
        <v>1911</v>
      </c>
      <c r="B4842" s="243" t="s">
        <v>2388</v>
      </c>
      <c r="C4842">
        <v>4.02E-2</v>
      </c>
    </row>
    <row r="4843" spans="1:3" x14ac:dyDescent="0.35">
      <c r="A4843" s="242" t="s">
        <v>1912</v>
      </c>
      <c r="B4843" s="243" t="s">
        <v>2388</v>
      </c>
      <c r="C4843">
        <v>3.39E-2</v>
      </c>
    </row>
    <row r="4844" spans="1:3" x14ac:dyDescent="0.35">
      <c r="A4844" s="242" t="s">
        <v>1914</v>
      </c>
      <c r="B4844" s="243" t="s">
        <v>2387</v>
      </c>
      <c r="C4844">
        <v>0.22109999999999999</v>
      </c>
    </row>
    <row r="4845" spans="1:3" x14ac:dyDescent="0.35">
      <c r="A4845" s="242" t="s">
        <v>2246</v>
      </c>
      <c r="B4845" s="243" t="s">
        <v>2387</v>
      </c>
      <c r="C4845">
        <v>0.22109999999999999</v>
      </c>
    </row>
    <row r="4846" spans="1:3" x14ac:dyDescent="0.35">
      <c r="A4846" s="242" t="s">
        <v>1915</v>
      </c>
      <c r="B4846" s="243" t="s">
        <v>2387</v>
      </c>
      <c r="C4846">
        <v>0.16139999999999999</v>
      </c>
    </row>
    <row r="4847" spans="1:3" x14ac:dyDescent="0.35">
      <c r="A4847" s="242" t="s">
        <v>2248</v>
      </c>
      <c r="B4847" s="243" t="s">
        <v>2387</v>
      </c>
      <c r="C4847">
        <v>0.39090000000000003</v>
      </c>
    </row>
    <row r="4848" spans="1:3" x14ac:dyDescent="0.35">
      <c r="A4848" s="242" t="s">
        <v>2392</v>
      </c>
      <c r="B4848" s="243" t="s">
        <v>2387</v>
      </c>
      <c r="C4848">
        <v>0.25969999999999999</v>
      </c>
    </row>
    <row r="4849" spans="1:3" x14ac:dyDescent="0.35">
      <c r="A4849" s="242" t="s">
        <v>1918</v>
      </c>
      <c r="B4849" s="243" t="s">
        <v>2387</v>
      </c>
      <c r="C4849">
        <v>0.30980000000000002</v>
      </c>
    </row>
    <row r="4850" spans="1:3" x14ac:dyDescent="0.35">
      <c r="A4850" s="242" t="s">
        <v>2249</v>
      </c>
      <c r="B4850" s="243" t="s">
        <v>2387</v>
      </c>
      <c r="C4850">
        <v>0.214</v>
      </c>
    </row>
    <row r="4851" spans="1:3" x14ac:dyDescent="0.35">
      <c r="A4851" s="242" t="s">
        <v>2251</v>
      </c>
      <c r="B4851" s="243" t="s">
        <v>2387</v>
      </c>
      <c r="C4851">
        <v>0.214</v>
      </c>
    </row>
    <row r="4852" spans="1:3" x14ac:dyDescent="0.35">
      <c r="A4852" s="242" t="s">
        <v>2252</v>
      </c>
      <c r="B4852" s="243" t="s">
        <v>2388</v>
      </c>
      <c r="C4852">
        <v>4.2900000000000001E-2</v>
      </c>
    </row>
    <row r="4853" spans="1:3" x14ac:dyDescent="0.35">
      <c r="A4853" s="242" t="s">
        <v>1921</v>
      </c>
      <c r="B4853" s="243" t="s">
        <v>2387</v>
      </c>
      <c r="C4853">
        <v>0.32829999999999998</v>
      </c>
    </row>
    <row r="4854" spans="1:3" x14ac:dyDescent="0.35">
      <c r="A4854" s="242" t="s">
        <v>2255</v>
      </c>
      <c r="B4854" s="243" t="s">
        <v>2387</v>
      </c>
      <c r="C4854">
        <v>0.1694</v>
      </c>
    </row>
    <row r="4855" spans="1:3" x14ac:dyDescent="0.35">
      <c r="A4855" s="242" t="s">
        <v>1922</v>
      </c>
      <c r="B4855" s="243" t="s">
        <v>2388</v>
      </c>
      <c r="C4855">
        <v>3.9100000000000003E-2</v>
      </c>
    </row>
    <row r="4856" spans="1:3" x14ac:dyDescent="0.35">
      <c r="A4856" s="242" t="s">
        <v>1923</v>
      </c>
      <c r="B4856" s="243" t="s">
        <v>2388</v>
      </c>
      <c r="C4856">
        <v>3.9399999999999998E-2</v>
      </c>
    </row>
    <row r="4857" spans="1:3" x14ac:dyDescent="0.35">
      <c r="A4857" s="242" t="s">
        <v>2259</v>
      </c>
      <c r="B4857" s="243" t="s">
        <v>2387</v>
      </c>
      <c r="C4857">
        <v>0.307</v>
      </c>
    </row>
    <row r="4858" spans="1:3" x14ac:dyDescent="0.35">
      <c r="A4858" s="242" t="s">
        <v>2260</v>
      </c>
      <c r="B4858" s="243" t="s">
        <v>2387</v>
      </c>
      <c r="C4858">
        <v>0.21990000000000001</v>
      </c>
    </row>
    <row r="4859" spans="1:3" x14ac:dyDescent="0.35">
      <c r="A4859" s="242" t="s">
        <v>1924</v>
      </c>
      <c r="B4859" s="243" t="s">
        <v>2387</v>
      </c>
      <c r="C4859">
        <v>0.16350000000000001</v>
      </c>
    </row>
    <row r="4860" spans="1:3" x14ac:dyDescent="0.35">
      <c r="A4860" s="242" t="s">
        <v>1925</v>
      </c>
      <c r="B4860" s="243" t="s">
        <v>2388</v>
      </c>
      <c r="C4860">
        <v>3.2899999999999999E-2</v>
      </c>
    </row>
    <row r="4861" spans="1:3" x14ac:dyDescent="0.35">
      <c r="A4861" s="242" t="s">
        <v>1926</v>
      </c>
      <c r="B4861" s="243" t="s">
        <v>2387</v>
      </c>
      <c r="C4861">
        <v>0.27989999999999998</v>
      </c>
    </row>
    <row r="4862" spans="1:3" x14ac:dyDescent="0.35">
      <c r="A4862" s="242" t="s">
        <v>2262</v>
      </c>
      <c r="B4862" s="243" t="s">
        <v>2387</v>
      </c>
      <c r="C4862">
        <v>0.12379999999999999</v>
      </c>
    </row>
    <row r="4863" spans="1:3" x14ac:dyDescent="0.35">
      <c r="A4863" s="242" t="s">
        <v>1927</v>
      </c>
      <c r="B4863" s="243" t="s">
        <v>2388</v>
      </c>
      <c r="C4863">
        <v>7.7899999999999997E-2</v>
      </c>
    </row>
    <row r="4864" spans="1:3" x14ac:dyDescent="0.35">
      <c r="A4864" s="242" t="s">
        <v>2263</v>
      </c>
      <c r="B4864" s="243" t="s">
        <v>2388</v>
      </c>
      <c r="C4864">
        <v>4.36E-2</v>
      </c>
    </row>
    <row r="4865" spans="1:3" x14ac:dyDescent="0.35">
      <c r="A4865" s="242" t="s">
        <v>2265</v>
      </c>
      <c r="B4865" s="243" t="s">
        <v>2387</v>
      </c>
      <c r="C4865">
        <v>0.219</v>
      </c>
    </row>
    <row r="4866" spans="1:3" x14ac:dyDescent="0.35">
      <c r="A4866" s="242" t="s">
        <v>1929</v>
      </c>
      <c r="B4866" s="243" t="s">
        <v>2387</v>
      </c>
      <c r="C4866">
        <v>0.14729999999999999</v>
      </c>
    </row>
    <row r="4867" spans="1:3" x14ac:dyDescent="0.35">
      <c r="A4867" s="242" t="s">
        <v>1931</v>
      </c>
      <c r="B4867" s="243" t="s">
        <v>2387</v>
      </c>
      <c r="C4867">
        <v>0.33019999999999999</v>
      </c>
    </row>
    <row r="4868" spans="1:3" x14ac:dyDescent="0.35">
      <c r="A4868" s="242" t="s">
        <v>2269</v>
      </c>
      <c r="B4868" s="243" t="s">
        <v>2387</v>
      </c>
      <c r="C4868">
        <v>0.20169999999999999</v>
      </c>
    </row>
    <row r="4869" spans="1:3" x14ac:dyDescent="0.35">
      <c r="A4869" s="242" t="s">
        <v>2271</v>
      </c>
      <c r="B4869" s="243" t="s">
        <v>2387</v>
      </c>
      <c r="C4869">
        <v>0.1714</v>
      </c>
    </row>
    <row r="4870" spans="1:3" x14ac:dyDescent="0.35">
      <c r="A4870" s="242" t="s">
        <v>2273</v>
      </c>
      <c r="B4870" s="243" t="s">
        <v>2387</v>
      </c>
      <c r="C4870">
        <v>0.29289999999999999</v>
      </c>
    </row>
    <row r="4871" spans="1:3" x14ac:dyDescent="0.35">
      <c r="A4871" s="242" t="s">
        <v>1932</v>
      </c>
      <c r="B4871" s="243" t="s">
        <v>2387</v>
      </c>
      <c r="C4871">
        <v>0.2006</v>
      </c>
    </row>
    <row r="4872" spans="1:3" x14ac:dyDescent="0.35">
      <c r="A4872" s="242" t="s">
        <v>1933</v>
      </c>
      <c r="B4872" s="243" t="s">
        <v>1907</v>
      </c>
      <c r="C4872">
        <v>9.6500000000000002E-2</v>
      </c>
    </row>
    <row r="4873" spans="1:3" x14ac:dyDescent="0.35">
      <c r="A4873" s="242" t="s">
        <v>1934</v>
      </c>
      <c r="B4873" s="243" t="s">
        <v>2388</v>
      </c>
      <c r="C4873">
        <v>5.33E-2</v>
      </c>
    </row>
    <row r="4874" spans="1:3" x14ac:dyDescent="0.35">
      <c r="A4874" s="242" t="s">
        <v>2274</v>
      </c>
      <c r="B4874" s="243" t="s">
        <v>2388</v>
      </c>
      <c r="C4874">
        <v>4.9599999999999998E-2</v>
      </c>
    </row>
    <row r="4875" spans="1:3" x14ac:dyDescent="0.35">
      <c r="A4875" s="242" t="s">
        <v>1935</v>
      </c>
      <c r="B4875" s="243" t="s">
        <v>1935</v>
      </c>
      <c r="C4875">
        <v>0.1328</v>
      </c>
    </row>
    <row r="4876" spans="1:3" x14ac:dyDescent="0.35">
      <c r="A4876" s="242" t="s">
        <v>1936</v>
      </c>
      <c r="B4876" s="243" t="s">
        <v>2387</v>
      </c>
      <c r="C4876">
        <v>0.11840000000000001</v>
      </c>
    </row>
    <row r="4877" spans="1:3" x14ac:dyDescent="0.35">
      <c r="A4877" s="242" t="s">
        <v>2393</v>
      </c>
      <c r="B4877" s="243" t="s">
        <v>2387</v>
      </c>
      <c r="C4877">
        <v>0.25190000000000001</v>
      </c>
    </row>
    <row r="4878" spans="1:3" x14ac:dyDescent="0.35">
      <c r="A4878" s="242" t="s">
        <v>2275</v>
      </c>
      <c r="B4878" s="243" t="s">
        <v>2387</v>
      </c>
      <c r="C4878">
        <v>0.24709999999999999</v>
      </c>
    </row>
    <row r="4879" spans="1:3" x14ac:dyDescent="0.35">
      <c r="A4879" s="242" t="s">
        <v>1938</v>
      </c>
      <c r="B4879" s="243" t="s">
        <v>2388</v>
      </c>
      <c r="C4879">
        <v>4.5900000000000003E-2</v>
      </c>
    </row>
    <row r="4880" spans="1:3" x14ac:dyDescent="0.35">
      <c r="A4880" s="242" t="s">
        <v>1939</v>
      </c>
      <c r="B4880" s="243" t="s">
        <v>2388</v>
      </c>
      <c r="C4880">
        <v>4.1300000000000003E-2</v>
      </c>
    </row>
    <row r="4881" spans="1:3" x14ac:dyDescent="0.35">
      <c r="A4881" s="242" t="s">
        <v>1940</v>
      </c>
      <c r="B4881" s="243" t="s">
        <v>2388</v>
      </c>
      <c r="C4881">
        <v>5.1400000000000001E-2</v>
      </c>
    </row>
    <row r="4882" spans="1:3" x14ac:dyDescent="0.35">
      <c r="A4882" s="242" t="s">
        <v>1941</v>
      </c>
      <c r="B4882" s="243" t="s">
        <v>2387</v>
      </c>
      <c r="C4882">
        <v>0.2127</v>
      </c>
    </row>
    <row r="4883" spans="1:3" x14ac:dyDescent="0.35">
      <c r="A4883" s="242" t="s">
        <v>1942</v>
      </c>
      <c r="B4883" s="243" t="s">
        <v>1942</v>
      </c>
      <c r="C4883">
        <v>1.0800000000000001E-2</v>
      </c>
    </row>
    <row r="4884" spans="1:3" x14ac:dyDescent="0.35">
      <c r="A4884" s="242" t="s">
        <v>2278</v>
      </c>
      <c r="B4884" s="243" t="s">
        <v>2387</v>
      </c>
      <c r="C4884">
        <v>0.17349999999999999</v>
      </c>
    </row>
    <row r="4885" spans="1:3" x14ac:dyDescent="0.35">
      <c r="A4885" s="242" t="s">
        <v>1943</v>
      </c>
      <c r="B4885" s="243" t="s">
        <v>2387</v>
      </c>
      <c r="C4885">
        <v>0.15690000000000001</v>
      </c>
    </row>
    <row r="4886" spans="1:3" x14ac:dyDescent="0.35">
      <c r="A4886" s="242" t="s">
        <v>1944</v>
      </c>
      <c r="B4886" s="243" t="s">
        <v>2387</v>
      </c>
      <c r="C4886">
        <v>0.20349999999999999</v>
      </c>
    </row>
    <row r="4887" spans="1:3" x14ac:dyDescent="0.35">
      <c r="A4887" s="242" t="s">
        <v>2279</v>
      </c>
      <c r="B4887" s="243" t="s">
        <v>2387</v>
      </c>
      <c r="C4887">
        <v>0.214</v>
      </c>
    </row>
    <row r="4888" spans="1:3" x14ac:dyDescent="0.35">
      <c r="A4888" s="242" t="s">
        <v>1946</v>
      </c>
      <c r="B4888" s="243" t="s">
        <v>2387</v>
      </c>
      <c r="C4888">
        <v>0.436</v>
      </c>
    </row>
    <row r="4889" spans="1:3" x14ac:dyDescent="0.35">
      <c r="A4889" s="242" t="s">
        <v>2394</v>
      </c>
      <c r="B4889" s="243" t="s">
        <v>1942</v>
      </c>
      <c r="C4889">
        <v>2.2499999999999999E-2</v>
      </c>
    </row>
    <row r="4890" spans="1:3" x14ac:dyDescent="0.35">
      <c r="A4890" s="242" t="s">
        <v>1948</v>
      </c>
      <c r="B4890" s="243" t="s">
        <v>2388</v>
      </c>
      <c r="C4890">
        <v>0.1012</v>
      </c>
    </row>
    <row r="4891" spans="1:3" x14ac:dyDescent="0.35">
      <c r="A4891" s="242" t="s">
        <v>2281</v>
      </c>
      <c r="B4891" s="243" t="s">
        <v>2387</v>
      </c>
      <c r="C4891">
        <v>7.8200000000000006E-2</v>
      </c>
    </row>
    <row r="4892" spans="1:3" x14ac:dyDescent="0.35">
      <c r="A4892" s="242" t="s">
        <v>1949</v>
      </c>
      <c r="B4892" s="243" t="s">
        <v>2387</v>
      </c>
      <c r="C4892">
        <v>0.23400000000000001</v>
      </c>
    </row>
    <row r="4893" spans="1:3" x14ac:dyDescent="0.35">
      <c r="A4893" s="242" t="s">
        <v>2395</v>
      </c>
      <c r="B4893" s="243" t="s">
        <v>2387</v>
      </c>
      <c r="C4893">
        <v>0.35680000000000001</v>
      </c>
    </row>
    <row r="4894" spans="1:3" x14ac:dyDescent="0.35">
      <c r="A4894" s="242" t="s">
        <v>1951</v>
      </c>
      <c r="B4894" s="243" t="s">
        <v>2388</v>
      </c>
      <c r="C4894">
        <v>4.9099999999999998E-2</v>
      </c>
    </row>
    <row r="4895" spans="1:3" x14ac:dyDescent="0.35">
      <c r="A4895" s="242" t="s">
        <v>2282</v>
      </c>
      <c r="B4895" s="243" t="s">
        <v>2387</v>
      </c>
      <c r="C4895">
        <v>0.53810000000000002</v>
      </c>
    </row>
    <row r="4896" spans="1:3" x14ac:dyDescent="0.35">
      <c r="A4896" s="242" t="s">
        <v>2283</v>
      </c>
      <c r="B4896" s="243" t="s">
        <v>2387</v>
      </c>
      <c r="C4896">
        <v>0.22109999999999999</v>
      </c>
    </row>
    <row r="4897" spans="1:3" x14ac:dyDescent="0.35">
      <c r="A4897" s="242" t="s">
        <v>2285</v>
      </c>
      <c r="B4897" s="243" t="s">
        <v>2387</v>
      </c>
      <c r="C4897">
        <v>0.27950000000000003</v>
      </c>
    </row>
    <row r="4898" spans="1:3" x14ac:dyDescent="0.35">
      <c r="A4898" s="242" t="s">
        <v>2287</v>
      </c>
      <c r="B4898" s="243" t="s">
        <v>2387</v>
      </c>
      <c r="C4898">
        <v>0.2258</v>
      </c>
    </row>
    <row r="4899" spans="1:3" x14ac:dyDescent="0.35">
      <c r="A4899" s="242" t="s">
        <v>2290</v>
      </c>
      <c r="B4899" s="243" t="s">
        <v>2388</v>
      </c>
      <c r="C4899">
        <v>4.5499999999999999E-2</v>
      </c>
    </row>
    <row r="4900" spans="1:3" x14ac:dyDescent="0.35">
      <c r="A4900" s="242" t="s">
        <v>2291</v>
      </c>
      <c r="B4900" s="243" t="s">
        <v>2388</v>
      </c>
      <c r="C4900">
        <v>3.3599999999999998E-2</v>
      </c>
    </row>
    <row r="4901" spans="1:3" x14ac:dyDescent="0.35">
      <c r="A4901" s="242" t="s">
        <v>2396</v>
      </c>
      <c r="B4901" s="243" t="s">
        <v>1907</v>
      </c>
      <c r="C4901">
        <v>8.1900000000000001E-2</v>
      </c>
    </row>
    <row r="4902" spans="1:3" x14ac:dyDescent="0.35">
      <c r="A4902" s="242" t="s">
        <v>1954</v>
      </c>
      <c r="B4902" s="243" t="s">
        <v>2387</v>
      </c>
      <c r="C4902">
        <v>0.32379999999999998</v>
      </c>
    </row>
    <row r="4903" spans="1:3" x14ac:dyDescent="0.35">
      <c r="A4903" s="242" t="s">
        <v>1956</v>
      </c>
      <c r="B4903" s="243" t="s">
        <v>2387</v>
      </c>
      <c r="C4903">
        <v>0.3014</v>
      </c>
    </row>
    <row r="4904" spans="1:3" x14ac:dyDescent="0.35">
      <c r="A4904" s="242" t="s">
        <v>1957</v>
      </c>
      <c r="B4904" s="243" t="s">
        <v>2387</v>
      </c>
      <c r="C4904">
        <v>8.6599999999999996E-2</v>
      </c>
    </row>
    <row r="4905" spans="1:3" x14ac:dyDescent="0.35">
      <c r="A4905" s="242" t="s">
        <v>2294</v>
      </c>
      <c r="B4905" s="243" t="s">
        <v>2387</v>
      </c>
      <c r="C4905">
        <v>0.25280000000000002</v>
      </c>
    </row>
    <row r="4906" spans="1:3" x14ac:dyDescent="0.35">
      <c r="A4906" s="242" t="s">
        <v>2296</v>
      </c>
      <c r="B4906" s="243" t="s">
        <v>2387</v>
      </c>
      <c r="C4906">
        <v>0.22450000000000001</v>
      </c>
    </row>
    <row r="4907" spans="1:3" x14ac:dyDescent="0.35">
      <c r="A4907" s="242" t="s">
        <v>2298</v>
      </c>
      <c r="B4907" s="243" t="s">
        <v>2388</v>
      </c>
      <c r="C4907">
        <v>4.2299999999999997E-2</v>
      </c>
    </row>
    <row r="4908" spans="1:3" x14ac:dyDescent="0.35">
      <c r="A4908" s="242" t="s">
        <v>2301</v>
      </c>
      <c r="B4908" s="243" t="s">
        <v>2387</v>
      </c>
      <c r="C4908">
        <v>0.22109999999999999</v>
      </c>
    </row>
    <row r="4909" spans="1:3" x14ac:dyDescent="0.35">
      <c r="A4909" s="242" t="s">
        <v>1959</v>
      </c>
      <c r="B4909" s="243" t="s">
        <v>2387</v>
      </c>
      <c r="C4909">
        <v>0.1186</v>
      </c>
    </row>
    <row r="4910" spans="1:3" x14ac:dyDescent="0.35">
      <c r="A4910" s="242" t="s">
        <v>1960</v>
      </c>
      <c r="B4910" s="243" t="s">
        <v>2387</v>
      </c>
      <c r="C4910">
        <v>0.10050000000000001</v>
      </c>
    </row>
    <row r="4911" spans="1:3" x14ac:dyDescent="0.35">
      <c r="A4911" s="242" t="s">
        <v>1961</v>
      </c>
      <c r="B4911" s="243" t="s">
        <v>2388</v>
      </c>
      <c r="C4911">
        <v>0.113</v>
      </c>
    </row>
    <row r="4912" spans="1:3" x14ac:dyDescent="0.35">
      <c r="A4912" s="242" t="s">
        <v>1962</v>
      </c>
      <c r="B4912" s="243" t="s">
        <v>2387</v>
      </c>
      <c r="C4912">
        <v>0.2495</v>
      </c>
    </row>
    <row r="4913" spans="1:3" x14ac:dyDescent="0.35">
      <c r="A4913" s="242" t="s">
        <v>2397</v>
      </c>
      <c r="B4913" s="243" t="s">
        <v>2388</v>
      </c>
      <c r="C4913">
        <v>8.9200000000000002E-2</v>
      </c>
    </row>
    <row r="4914" spans="1:3" x14ac:dyDescent="0.35">
      <c r="A4914" s="242" t="s">
        <v>1964</v>
      </c>
      <c r="B4914" s="243" t="s">
        <v>2387</v>
      </c>
      <c r="C4914">
        <v>0.16400000000000001</v>
      </c>
    </row>
    <row r="4915" spans="1:3" x14ac:dyDescent="0.35">
      <c r="A4915" s="242" t="s">
        <v>1965</v>
      </c>
      <c r="B4915" s="243" t="s">
        <v>2387</v>
      </c>
      <c r="C4915">
        <v>0.29630000000000001</v>
      </c>
    </row>
    <row r="4916" spans="1:3" x14ac:dyDescent="0.35">
      <c r="A4916" s="242" t="s">
        <v>1966</v>
      </c>
      <c r="B4916" s="243" t="s">
        <v>2387</v>
      </c>
      <c r="C4916">
        <v>0.35060000000000002</v>
      </c>
    </row>
    <row r="4917" spans="1:3" x14ac:dyDescent="0.35">
      <c r="A4917" s="242" t="s">
        <v>1967</v>
      </c>
      <c r="B4917" s="243" t="s">
        <v>2387</v>
      </c>
      <c r="C4917">
        <v>0.1477</v>
      </c>
    </row>
    <row r="4918" spans="1:3" x14ac:dyDescent="0.35">
      <c r="A4918" s="242" t="s">
        <v>2311</v>
      </c>
      <c r="B4918" s="243" t="s">
        <v>2387</v>
      </c>
      <c r="C4918">
        <v>0.22109999999999999</v>
      </c>
    </row>
    <row r="4919" spans="1:3" x14ac:dyDescent="0.35">
      <c r="A4919" s="242" t="s">
        <v>1968</v>
      </c>
      <c r="B4919" s="243" t="s">
        <v>2388</v>
      </c>
      <c r="C4919">
        <v>3.3500000000000002E-2</v>
      </c>
    </row>
    <row r="4920" spans="1:3" x14ac:dyDescent="0.35">
      <c r="A4920" s="242" t="s">
        <v>1971</v>
      </c>
      <c r="B4920" s="243" t="s">
        <v>2389</v>
      </c>
      <c r="C4920">
        <v>2.93E-2</v>
      </c>
    </row>
    <row r="4921" spans="1:3" x14ac:dyDescent="0.35">
      <c r="A4921" s="242" t="s">
        <v>2312</v>
      </c>
      <c r="B4921" s="243" t="s">
        <v>2387</v>
      </c>
      <c r="C4921">
        <v>0.22090000000000001</v>
      </c>
    </row>
    <row r="4922" spans="1:3" x14ac:dyDescent="0.35">
      <c r="A4922" s="242" t="s">
        <v>1972</v>
      </c>
      <c r="B4922" s="243" t="s">
        <v>2387</v>
      </c>
      <c r="C4922">
        <v>0.20369999999999999</v>
      </c>
    </row>
    <row r="4923" spans="1:3" x14ac:dyDescent="0.35">
      <c r="A4923" s="242" t="s">
        <v>1973</v>
      </c>
      <c r="B4923" s="243" t="s">
        <v>2387</v>
      </c>
      <c r="C4923">
        <v>0.20549999999999999</v>
      </c>
    </row>
    <row r="4924" spans="1:3" x14ac:dyDescent="0.35">
      <c r="A4924" s="242" t="s">
        <v>1952</v>
      </c>
      <c r="B4924" s="243" t="s">
        <v>2388</v>
      </c>
      <c r="C4924">
        <v>7.6600000000000001E-2</v>
      </c>
    </row>
    <row r="4925" spans="1:3" x14ac:dyDescent="0.35">
      <c r="A4925" s="242" t="s">
        <v>2315</v>
      </c>
      <c r="B4925" s="243" t="s">
        <v>2388</v>
      </c>
      <c r="C4925">
        <v>3.1E-2</v>
      </c>
    </row>
    <row r="4926" spans="1:3" x14ac:dyDescent="0.35">
      <c r="A4926" s="242" t="s">
        <v>1974</v>
      </c>
      <c r="B4926" s="243" t="s">
        <v>2387</v>
      </c>
      <c r="C4926">
        <v>0.1477</v>
      </c>
    </row>
    <row r="4927" spans="1:3" x14ac:dyDescent="0.35">
      <c r="A4927" s="242" t="s">
        <v>1975</v>
      </c>
      <c r="B4927" s="243" t="s">
        <v>2387</v>
      </c>
      <c r="C4927">
        <v>0.2177</v>
      </c>
    </row>
    <row r="4928" spans="1:3" x14ac:dyDescent="0.35">
      <c r="A4928" s="242" t="s">
        <v>1976</v>
      </c>
      <c r="B4928" s="243" t="s">
        <v>2387</v>
      </c>
      <c r="C4928">
        <v>0.1158</v>
      </c>
    </row>
    <row r="4929" spans="1:3" x14ac:dyDescent="0.35">
      <c r="A4929" s="242" t="s">
        <v>1978</v>
      </c>
      <c r="B4929" s="243" t="s">
        <v>2387</v>
      </c>
      <c r="C4929">
        <v>0.19739999999999999</v>
      </c>
    </row>
    <row r="4930" spans="1:3" x14ac:dyDescent="0.35">
      <c r="A4930" s="242" t="s">
        <v>2318</v>
      </c>
      <c r="B4930" s="243" t="s">
        <v>2387</v>
      </c>
      <c r="C4930">
        <v>0.15770000000000001</v>
      </c>
    </row>
    <row r="4931" spans="1:3" x14ac:dyDescent="0.35">
      <c r="A4931" s="242" t="s">
        <v>1979</v>
      </c>
      <c r="B4931" s="243" t="s">
        <v>2387</v>
      </c>
      <c r="C4931">
        <v>0.1215</v>
      </c>
    </row>
    <row r="4932" spans="1:3" x14ac:dyDescent="0.35">
      <c r="A4932" s="242" t="s">
        <v>1980</v>
      </c>
      <c r="B4932" s="243" t="s">
        <v>2387</v>
      </c>
      <c r="C4932">
        <v>0.1137</v>
      </c>
    </row>
    <row r="4933" spans="1:3" x14ac:dyDescent="0.35">
      <c r="A4933" s="242" t="s">
        <v>1981</v>
      </c>
      <c r="B4933" s="243" t="s">
        <v>2388</v>
      </c>
      <c r="C4933">
        <v>4.4900000000000002E-2</v>
      </c>
    </row>
    <row r="4934" spans="1:3" x14ac:dyDescent="0.35">
      <c r="A4934" s="242" t="s">
        <v>1982</v>
      </c>
      <c r="B4934" s="243" t="s">
        <v>2388</v>
      </c>
      <c r="C4934">
        <v>5.7700000000000001E-2</v>
      </c>
    </row>
    <row r="4935" spans="1:3" x14ac:dyDescent="0.35">
      <c r="A4935" s="242" t="s">
        <v>2321</v>
      </c>
      <c r="B4935" s="243" t="s">
        <v>2387</v>
      </c>
      <c r="C4935">
        <v>7.7399999999999997E-2</v>
      </c>
    </row>
    <row r="4936" spans="1:3" x14ac:dyDescent="0.35">
      <c r="A4936" s="242" t="s">
        <v>1983</v>
      </c>
      <c r="B4936" s="243" t="s">
        <v>2388</v>
      </c>
      <c r="C4936">
        <v>6.4399999999999999E-2</v>
      </c>
    </row>
    <row r="4937" spans="1:3" x14ac:dyDescent="0.35">
      <c r="A4937" s="242" t="s">
        <v>2398</v>
      </c>
      <c r="B4937" s="243" t="s">
        <v>2388</v>
      </c>
      <c r="C4937">
        <v>6.7500000000000004E-2</v>
      </c>
    </row>
    <row r="4938" spans="1:3" x14ac:dyDescent="0.35">
      <c r="A4938" s="242" t="s">
        <v>2322</v>
      </c>
      <c r="B4938" s="243" t="s">
        <v>2387</v>
      </c>
      <c r="C4938">
        <v>0.21149999999999999</v>
      </c>
    </row>
    <row r="4939" spans="1:3" x14ac:dyDescent="0.35">
      <c r="A4939" s="242" t="s">
        <v>2324</v>
      </c>
      <c r="B4939" s="243" t="s">
        <v>2387</v>
      </c>
      <c r="C4939">
        <v>0.21970000000000001</v>
      </c>
    </row>
    <row r="4940" spans="1:3" x14ac:dyDescent="0.35">
      <c r="A4940" s="242" t="s">
        <v>2328</v>
      </c>
      <c r="B4940" s="243" t="s">
        <v>2387</v>
      </c>
      <c r="C4940">
        <v>0.21260000000000001</v>
      </c>
    </row>
    <row r="4941" spans="1:3" x14ac:dyDescent="0.35">
      <c r="A4941" s="242" t="s">
        <v>2330</v>
      </c>
      <c r="B4941" s="243" t="s">
        <v>2387</v>
      </c>
      <c r="C4941">
        <v>0.115</v>
      </c>
    </row>
    <row r="4942" spans="1:3" x14ac:dyDescent="0.35">
      <c r="A4942" s="242" t="s">
        <v>1985</v>
      </c>
      <c r="B4942" s="243" t="s">
        <v>2387</v>
      </c>
      <c r="C4942">
        <v>0.14130000000000001</v>
      </c>
    </row>
    <row r="4943" spans="1:3" x14ac:dyDescent="0.35">
      <c r="A4943" s="242" t="s">
        <v>1986</v>
      </c>
      <c r="B4943" s="243" t="s">
        <v>2388</v>
      </c>
      <c r="C4943">
        <v>7.2900000000000006E-2</v>
      </c>
    </row>
    <row r="4944" spans="1:3" x14ac:dyDescent="0.35">
      <c r="A4944" s="242" t="s">
        <v>2331</v>
      </c>
      <c r="B4944" s="243" t="s">
        <v>2387</v>
      </c>
      <c r="C4944">
        <v>0.21540000000000001</v>
      </c>
    </row>
    <row r="4945" spans="1:3" x14ac:dyDescent="0.35">
      <c r="A4945" s="242" t="s">
        <v>2333</v>
      </c>
      <c r="B4945" s="243" t="s">
        <v>2387</v>
      </c>
      <c r="C4945">
        <v>0.31719999999999998</v>
      </c>
    </row>
    <row r="4946" spans="1:3" x14ac:dyDescent="0.35">
      <c r="A4946" s="242" t="s">
        <v>2335</v>
      </c>
      <c r="B4946" s="243" t="s">
        <v>2387</v>
      </c>
      <c r="C4946">
        <v>6.8199999999999997E-2</v>
      </c>
    </row>
    <row r="4947" spans="1:3" x14ac:dyDescent="0.35">
      <c r="A4947" s="242" t="s">
        <v>1987</v>
      </c>
      <c r="B4947" s="243" t="s">
        <v>2388</v>
      </c>
      <c r="C4947">
        <v>4.4600000000000001E-2</v>
      </c>
    </row>
    <row r="4948" spans="1:3" x14ac:dyDescent="0.35">
      <c r="A4948" s="242" t="s">
        <v>1988</v>
      </c>
      <c r="B4948" s="243" t="s">
        <v>2388</v>
      </c>
      <c r="C4948">
        <v>4.9299999999999997E-2</v>
      </c>
    </row>
    <row r="4949" spans="1:3" x14ac:dyDescent="0.35">
      <c r="A4949" s="242" t="s">
        <v>2338</v>
      </c>
      <c r="B4949" s="243" t="s">
        <v>2387</v>
      </c>
      <c r="C4949">
        <v>0.2273</v>
      </c>
    </row>
    <row r="4950" spans="1:3" x14ac:dyDescent="0.35">
      <c r="A4950" s="242" t="s">
        <v>2340</v>
      </c>
      <c r="B4950" s="243" t="s">
        <v>2387</v>
      </c>
      <c r="C4950">
        <v>0.46450000000000002</v>
      </c>
    </row>
    <row r="4951" spans="1:3" x14ac:dyDescent="0.35">
      <c r="A4951" s="242" t="s">
        <v>1989</v>
      </c>
      <c r="B4951" s="243" t="s">
        <v>2387</v>
      </c>
      <c r="C4951">
        <v>0.13900000000000001</v>
      </c>
    </row>
    <row r="4952" spans="1:3" x14ac:dyDescent="0.35">
      <c r="A4952" s="242" t="s">
        <v>2342</v>
      </c>
      <c r="B4952" s="243" t="s">
        <v>2387</v>
      </c>
      <c r="C4952">
        <v>0.21759999999999999</v>
      </c>
    </row>
    <row r="4953" spans="1:3" x14ac:dyDescent="0.35">
      <c r="A4953" s="242" t="s">
        <v>1990</v>
      </c>
      <c r="B4953" s="243" t="s">
        <v>2388</v>
      </c>
      <c r="C4953">
        <v>5.3100000000000001E-2</v>
      </c>
    </row>
    <row r="4954" spans="1:3" x14ac:dyDescent="0.35">
      <c r="A4954" s="242" t="s">
        <v>1991</v>
      </c>
      <c r="B4954" s="243" t="s">
        <v>2387</v>
      </c>
      <c r="C4954">
        <v>0.28349999999999997</v>
      </c>
    </row>
    <row r="4955" spans="1:3" x14ac:dyDescent="0.35">
      <c r="A4955" s="242" t="s">
        <v>2345</v>
      </c>
      <c r="B4955" s="243" t="s">
        <v>2387</v>
      </c>
      <c r="C4955">
        <v>0.2198</v>
      </c>
    </row>
    <row r="4956" spans="1:3" x14ac:dyDescent="0.35">
      <c r="A4956" s="242" t="s">
        <v>2349</v>
      </c>
      <c r="B4956" s="243" t="s">
        <v>2387</v>
      </c>
      <c r="C4956">
        <v>0.21199999999999999</v>
      </c>
    </row>
    <row r="4957" spans="1:3" x14ac:dyDescent="0.35">
      <c r="A4957" s="242" t="s">
        <v>1992</v>
      </c>
      <c r="B4957" s="243" t="s">
        <v>2387</v>
      </c>
      <c r="C4957">
        <v>0.66439999999999999</v>
      </c>
    </row>
    <row r="4958" spans="1:3" x14ac:dyDescent="0.35">
      <c r="A4958" s="242" t="s">
        <v>2351</v>
      </c>
      <c r="B4958" s="243" t="s">
        <v>2387</v>
      </c>
      <c r="C4958">
        <v>0.30759999999999998</v>
      </c>
    </row>
    <row r="4959" spans="1:3" x14ac:dyDescent="0.35">
      <c r="A4959" s="242" t="s">
        <v>1993</v>
      </c>
      <c r="B4959" s="243" t="s">
        <v>2388</v>
      </c>
      <c r="C4959">
        <v>3.4099999999999998E-2</v>
      </c>
    </row>
    <row r="4960" spans="1:3" x14ac:dyDescent="0.35">
      <c r="A4960" s="242" t="s">
        <v>2352</v>
      </c>
      <c r="B4960" s="243" t="s">
        <v>2388</v>
      </c>
      <c r="C4960">
        <v>3.2899999999999999E-2</v>
      </c>
    </row>
    <row r="4961" spans="1:3" x14ac:dyDescent="0.35">
      <c r="A4961" s="242" t="s">
        <v>2399</v>
      </c>
      <c r="B4961" s="243" t="s">
        <v>2387</v>
      </c>
      <c r="C4961">
        <v>0.67859999999999998</v>
      </c>
    </row>
    <row r="4962" spans="1:3" x14ac:dyDescent="0.35">
      <c r="A4962" s="242" t="s">
        <v>2400</v>
      </c>
      <c r="B4962" s="243" t="s">
        <v>1907</v>
      </c>
      <c r="C4962">
        <v>9.5000000000000001E-2</v>
      </c>
    </row>
    <row r="4963" spans="1:3" x14ac:dyDescent="0.35">
      <c r="A4963" s="242" t="s">
        <v>1996</v>
      </c>
      <c r="B4963" s="243" t="s">
        <v>2387</v>
      </c>
      <c r="C4963">
        <v>0.27329999999999999</v>
      </c>
    </row>
    <row r="4964" spans="1:3" x14ac:dyDescent="0.35">
      <c r="A4964" s="242" t="s">
        <v>1997</v>
      </c>
      <c r="B4964" s="243" t="s">
        <v>2387</v>
      </c>
      <c r="C4964">
        <v>0.2122</v>
      </c>
    </row>
    <row r="4965" spans="1:3" x14ac:dyDescent="0.35">
      <c r="A4965" s="242" t="s">
        <v>1998</v>
      </c>
      <c r="B4965" s="243" t="s">
        <v>2387</v>
      </c>
      <c r="C4965">
        <v>9.5600000000000004E-2</v>
      </c>
    </row>
    <row r="4966" spans="1:3" x14ac:dyDescent="0.35">
      <c r="A4966" s="242" t="s">
        <v>2355</v>
      </c>
      <c r="B4966" s="243" t="s">
        <v>2387</v>
      </c>
      <c r="C4966">
        <v>0.20749999999999999</v>
      </c>
    </row>
    <row r="4967" spans="1:3" x14ac:dyDescent="0.35">
      <c r="A4967" s="242" t="s">
        <v>2356</v>
      </c>
      <c r="B4967" s="243" t="s">
        <v>2387</v>
      </c>
      <c r="C4967">
        <v>0.22109999999999999</v>
      </c>
    </row>
    <row r="4968" spans="1:3" x14ac:dyDescent="0.35">
      <c r="A4968" s="242" t="s">
        <v>2358</v>
      </c>
      <c r="B4968" s="243" t="s">
        <v>2387</v>
      </c>
      <c r="C4968">
        <v>0.1371</v>
      </c>
    </row>
    <row r="4969" spans="1:3" x14ac:dyDescent="0.35">
      <c r="A4969" s="242" t="s">
        <v>2359</v>
      </c>
      <c r="B4969" s="243" t="s">
        <v>2387</v>
      </c>
      <c r="C4969">
        <v>0.32900000000000001</v>
      </c>
    </row>
    <row r="4970" spans="1:3" x14ac:dyDescent="0.35">
      <c r="A4970" s="242" t="s">
        <v>1999</v>
      </c>
      <c r="B4970" s="243" t="s">
        <v>2388</v>
      </c>
      <c r="C4970">
        <v>0.11070000000000001</v>
      </c>
    </row>
    <row r="4971" spans="1:3" x14ac:dyDescent="0.35">
      <c r="A4971" s="242" t="s">
        <v>2360</v>
      </c>
      <c r="B4971" s="243" t="s">
        <v>2387</v>
      </c>
      <c r="C4971">
        <v>0.2316</v>
      </c>
    </row>
    <row r="4972" spans="1:3" x14ac:dyDescent="0.35">
      <c r="A4972" s="242" t="s">
        <v>2365</v>
      </c>
      <c r="B4972" s="243" t="s">
        <v>2387</v>
      </c>
      <c r="C4972">
        <v>0.2235</v>
      </c>
    </row>
    <row r="4973" spans="1:3" x14ac:dyDescent="0.35">
      <c r="A4973" s="242" t="s">
        <v>2000</v>
      </c>
      <c r="B4973" s="243" t="s">
        <v>2388</v>
      </c>
      <c r="C4973">
        <v>0.13139999999999999</v>
      </c>
    </row>
    <row r="4974" spans="1:3" x14ac:dyDescent="0.35">
      <c r="A4974" s="242" t="s">
        <v>2001</v>
      </c>
      <c r="B4974" s="243" t="s">
        <v>2387</v>
      </c>
      <c r="C4974">
        <v>8.7499999999999994E-2</v>
      </c>
    </row>
    <row r="4975" spans="1:3" x14ac:dyDescent="0.35">
      <c r="A4975" s="242" t="s">
        <v>2002</v>
      </c>
      <c r="B4975" s="243" t="s">
        <v>2388</v>
      </c>
      <c r="C4975">
        <v>4.19E-2</v>
      </c>
    </row>
    <row r="4976" spans="1:3" x14ac:dyDescent="0.35">
      <c r="A4976" s="242" t="s">
        <v>2003</v>
      </c>
      <c r="B4976" s="243" t="s">
        <v>2389</v>
      </c>
      <c r="C4976">
        <v>3.4700000000000002E-2</v>
      </c>
    </row>
    <row r="4977" spans="1:3" x14ac:dyDescent="0.35">
      <c r="A4977" s="242" t="s">
        <v>2367</v>
      </c>
      <c r="B4977" s="243" t="s">
        <v>2387</v>
      </c>
      <c r="C4977">
        <v>0.1149</v>
      </c>
    </row>
    <row r="4978" spans="1:3" x14ac:dyDescent="0.35">
      <c r="A4978" s="242" t="s">
        <v>2004</v>
      </c>
      <c r="B4978" s="243" t="s">
        <v>2387</v>
      </c>
      <c r="C4978">
        <v>0.23910000000000001</v>
      </c>
    </row>
    <row r="4979" spans="1:3" x14ac:dyDescent="0.35">
      <c r="A4979" s="242" t="s">
        <v>2368</v>
      </c>
      <c r="B4979" s="243" t="s">
        <v>2387</v>
      </c>
      <c r="C4979">
        <v>0.2387</v>
      </c>
    </row>
    <row r="4980" spans="1:3" x14ac:dyDescent="0.35">
      <c r="A4980" s="242" t="s">
        <v>2401</v>
      </c>
      <c r="B4980" s="243" t="s">
        <v>2387</v>
      </c>
      <c r="C4980">
        <v>0.56340000000000001</v>
      </c>
    </row>
    <row r="4981" spans="1:3" x14ac:dyDescent="0.35">
      <c r="A4981" s="242" t="s">
        <v>2006</v>
      </c>
      <c r="B4981" s="243" t="s">
        <v>2387</v>
      </c>
      <c r="C4981">
        <v>0.15409999999999999</v>
      </c>
    </row>
    <row r="4982" spans="1:3" x14ac:dyDescent="0.35">
      <c r="A4982" s="242" t="s">
        <v>2372</v>
      </c>
      <c r="B4982" s="243" t="s">
        <v>2387</v>
      </c>
      <c r="C4982">
        <v>0.2281</v>
      </c>
    </row>
    <row r="4983" spans="1:3" x14ac:dyDescent="0.35">
      <c r="A4983" s="242" t="s">
        <v>2402</v>
      </c>
      <c r="B4983" s="243" t="s">
        <v>2387</v>
      </c>
      <c r="C4983">
        <v>0.4234</v>
      </c>
    </row>
    <row r="4984" spans="1:3" x14ac:dyDescent="0.35">
      <c r="A4984" s="242" t="s">
        <v>2007</v>
      </c>
      <c r="B4984" s="243" t="s">
        <v>2387</v>
      </c>
      <c r="C4984">
        <v>0.3387</v>
      </c>
    </row>
    <row r="4985" spans="1:3" x14ac:dyDescent="0.35">
      <c r="A4985" s="242" t="s">
        <v>2008</v>
      </c>
      <c r="B4985" s="243" t="s">
        <v>2387</v>
      </c>
      <c r="C4985">
        <v>0.371</v>
      </c>
    </row>
  </sheetData>
  <mergeCells count="32">
    <mergeCell ref="A1637:M1637"/>
    <mergeCell ref="C13:I13"/>
    <mergeCell ref="K13:L13"/>
    <mergeCell ref="P13:Q13"/>
    <mergeCell ref="C14:I14"/>
    <mergeCell ref="P14:Q14"/>
    <mergeCell ref="M18:N18"/>
    <mergeCell ref="Q18:R18"/>
    <mergeCell ref="C11:I11"/>
    <mergeCell ref="K11:L11"/>
    <mergeCell ref="P11:Q11"/>
    <mergeCell ref="C12:I12"/>
    <mergeCell ref="K12:L12"/>
    <mergeCell ref="P12:Q12"/>
    <mergeCell ref="C9:I9"/>
    <mergeCell ref="K9:L9"/>
    <mergeCell ref="P9:Q9"/>
    <mergeCell ref="C10:I10"/>
    <mergeCell ref="K10:L10"/>
    <mergeCell ref="P10:Q10"/>
    <mergeCell ref="C7:I7"/>
    <mergeCell ref="K7:L7"/>
    <mergeCell ref="P7:Q7"/>
    <mergeCell ref="C8:I8"/>
    <mergeCell ref="K8:L8"/>
    <mergeCell ref="P8:Q8"/>
    <mergeCell ref="C5:I5"/>
    <mergeCell ref="K5:L5"/>
    <mergeCell ref="P5:Q5"/>
    <mergeCell ref="C6:I6"/>
    <mergeCell ref="K6:L6"/>
    <mergeCell ref="P6:Q6"/>
  </mergeCells>
  <hyperlinks>
    <hyperlink ref="A7" location="Power!A25" display="Main Technoeconomic Parameters" xr:uid="{E3282AC7-17F9-475A-A454-C719F1C2A238}"/>
    <hyperlink ref="A8" location="Power!A288" display="Evolution of CapEx" xr:uid="{560FE9B3-17F3-4A52-B1DF-775883F1A4F0}"/>
    <hyperlink ref="A9" location="Power!A521" display="Decommissioning &amp; Transmission costs" xr:uid="{6AAA422C-40A6-450F-AB4C-B1EF8293C898}"/>
    <hyperlink ref="A11" location="Power!A532" display="Installed capacity" xr:uid="{55073187-25F5-4E3F-A285-977850F3DCAC}"/>
    <hyperlink ref="A10" location="Power!A1910" display="Battery Storage" xr:uid="{88205E5F-5869-4C5C-A589-193D72461589}"/>
    <hyperlink ref="A13" location="Power!A4723" display="Maximum and average MW capacity increase" xr:uid="{855F89FA-B812-4C6B-8ADD-9EE64AE7DA36}"/>
    <hyperlink ref="A12" location="Power!A1813" display="Planned retirement" xr:uid="{9A8FA829-7DEA-419C-9D83-6271E9033E43}"/>
    <hyperlink ref="A6" location="Power!A15" display="Miscellaneous Power Parameters" xr:uid="{903A8F58-EF31-4EA0-B761-AC4B8D1B10B8}"/>
  </hyperlinks>
  <pageMargins left="0.7" right="0.7" top="0.75" bottom="0.75" header="0.3" footer="0.3"/>
  <headerFooter>
    <oddFooter>&amp;R_x000D_&amp;1#&amp;"Calibri"&amp;10&amp;K000000 Official Use Only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033965C425B4096B45C738AFDD784" ma:contentTypeVersion="17" ma:contentTypeDescription="Create a new document." ma:contentTypeScope="" ma:versionID="cf63818ad6e0a144442808a09ea620c8">
  <xsd:schema xmlns:xsd="http://www.w3.org/2001/XMLSchema" xmlns:xs="http://www.w3.org/2001/XMLSchema" xmlns:p="http://schemas.microsoft.com/office/2006/metadata/properties" xmlns:ns1="http://schemas.microsoft.com/sharepoint/v3" xmlns:ns2="6da25918-1bbc-4f8d-86b2-1161a4d0f75d" xmlns:ns3="76cbe74e-7cd4-4bc0-a35c-d3ee6e5e8f9f" targetNamespace="http://schemas.microsoft.com/office/2006/metadata/properties" ma:root="true" ma:fieldsID="0f9366726d434a63f039a304b7836bef" ns1:_="" ns2:_="" ns3:_="">
    <xsd:import namespace="http://schemas.microsoft.com/sharepoint/v3"/>
    <xsd:import namespace="6da25918-1bbc-4f8d-86b2-1161a4d0f75d"/>
    <xsd:import namespace="76cbe74e-7cd4-4bc0-a35c-d3ee6e5e8f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25918-1bbc-4f8d-86b2-1161a4d0f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e74e-7cd4-4bc0-a35c-d3ee6e5e8f9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4c923a6-c63f-40b5-92dd-7685153e33d5}" ma:internalName="TaxCatchAll" ma:showField="CatchAllData" ma:web="76cbe74e-7cd4-4bc0-a35c-d3ee6e5e8f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da25918-1bbc-4f8d-86b2-1161a4d0f75d">
      <Terms xmlns="http://schemas.microsoft.com/office/infopath/2007/PartnerControls"/>
    </lcf76f155ced4ddcb4097134ff3c332f>
    <_ip_UnifiedCompliancePolicyProperties xmlns="http://schemas.microsoft.com/sharepoint/v3" xsi:nil="true"/>
    <TaxCatchAll xmlns="76cbe74e-7cd4-4bc0-a35c-d3ee6e5e8f9f" xsi:nil="true"/>
  </documentManagement>
</p:properties>
</file>

<file path=customXml/itemProps1.xml><?xml version="1.0" encoding="utf-8"?>
<ds:datastoreItem xmlns:ds="http://schemas.openxmlformats.org/officeDocument/2006/customXml" ds:itemID="{F7227688-0EC7-4CA9-90B5-5CF6B75BA390}"/>
</file>

<file path=customXml/itemProps2.xml><?xml version="1.0" encoding="utf-8"?>
<ds:datastoreItem xmlns:ds="http://schemas.openxmlformats.org/officeDocument/2006/customXml" ds:itemID="{B1525888-F9B4-4509-BF4F-513E794C31F7}"/>
</file>

<file path=customXml/itemProps3.xml><?xml version="1.0" encoding="utf-8"?>
<ds:datastoreItem xmlns:ds="http://schemas.openxmlformats.org/officeDocument/2006/customXml" ds:itemID="{85A200E7-9FC4-4A7D-9B49-EA8F34202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MinimumGrowthRateRenewables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Claude Colette Berger</dc:creator>
  <cp:lastModifiedBy>Zoe Claude Colette Berger</cp:lastModifiedBy>
  <dcterms:created xsi:type="dcterms:W3CDTF">2025-11-19T17:29:09Z</dcterms:created>
  <dcterms:modified xsi:type="dcterms:W3CDTF">2025-11-19T17:29:40Z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2025-11-19T17:29:24Z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d8cc5161-9e76-4156-8478-4ceecf2c52fa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0x010100E78033965C425B4096B45C738AFDD784</vt:lpwstr>
  </property>
</Properties>
</file>