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9920" windowHeight="123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O33" i="1"/>
  <c r="N33"/>
  <c r="M3"/>
  <c r="O3" s="1"/>
  <c r="O30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9"/>
  <c r="O19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9"/>
  <c r="N19" s="1"/>
  <c r="L3"/>
  <c r="N3" s="1"/>
  <c r="N30" s="1"/>
  <c r="N32" l="1"/>
  <c r="N31"/>
  <c r="O32" l="1"/>
  <c r="O31"/>
</calcChain>
</file>

<file path=xl/sharedStrings.xml><?xml version="1.0" encoding="utf-8"?>
<sst xmlns="http://schemas.openxmlformats.org/spreadsheetml/2006/main" count="78" uniqueCount="52">
  <si>
    <t>Eclipse Plug-in Env</t>
  </si>
  <si>
    <t>Maven Env / Multimodule</t>
  </si>
  <si>
    <t>Mylyn-Env &amp; WissTransf</t>
  </si>
  <si>
    <t>Maven Repository Env</t>
  </si>
  <si>
    <t>Tomcat Env (als OSGi-Bundle)</t>
  </si>
  <si>
    <t>AS Env (SpringSource DM Server)</t>
  </si>
  <si>
    <t>OSGi/Spring DM Env (Hello World)</t>
  </si>
  <si>
    <t>Spring MVC Env (Hello World)</t>
  </si>
  <si>
    <t>WebFlow Env (Hello World als View))</t>
  </si>
  <si>
    <t>JSF Env (Hello World)</t>
  </si>
  <si>
    <t>Hibernate Env (Login-HelloWorld)</t>
  </si>
  <si>
    <t>ICEfaces Env (Login-HelloWorld)</t>
  </si>
  <si>
    <t>Aufgabenpaket</t>
  </si>
  <si>
    <t>Release</t>
  </si>
  <si>
    <t>0.1</t>
  </si>
  <si>
    <t>0.2</t>
  </si>
  <si>
    <t>Logging/OSGi (Performance-Logging)</t>
  </si>
  <si>
    <t>1.0</t>
  </si>
  <si>
    <t>DBS Env</t>
  </si>
  <si>
    <t>Datenmodell: Adress-Spezial. (vCard)</t>
  </si>
  <si>
    <t>TelNo &amp; E-Mail Subsystem</t>
  </si>
  <si>
    <t>system-named system-structured address cards "Privatadresse", "Geschaeftsadresse"</t>
  </si>
  <si>
    <t>system-named self-structured share sets "Familie", "Freunde", "Geschaeftlich", "Oeffentlich"</t>
  </si>
  <si>
    <t>contact profile Filterungsmechanismus</t>
  </si>
  <si>
    <t>GUI: gen. Fragm. Anzeige</t>
  </si>
  <si>
    <t>DM: User-Accounts</t>
  </si>
  <si>
    <t>DM: Info-Fragmente</t>
  </si>
  <si>
    <t>AWK: Login-Komponente (fei echt)</t>
  </si>
  <si>
    <t xml:space="preserve">GUI: </t>
  </si>
  <si>
    <t>REST Env (WebFlow/JSF-Integr.)</t>
  </si>
  <si>
    <t>CPN</t>
  </si>
  <si>
    <t>Moritz</t>
  </si>
  <si>
    <t>Flo</t>
  </si>
  <si>
    <t>AVG</t>
  </si>
  <si>
    <t>MAX</t>
  </si>
  <si>
    <t>Bugzilla/RedMine Env</t>
  </si>
  <si>
    <t>Team</t>
  </si>
  <si>
    <t>Team*Faktor</t>
  </si>
  <si>
    <t>Summe [BH]</t>
  </si>
  <si>
    <t>Summe [BT]</t>
  </si>
  <si>
    <t>Montag</t>
  </si>
  <si>
    <t>Dienstag</t>
  </si>
  <si>
    <t>Mittwoch</t>
  </si>
  <si>
    <t>Donnerstag</t>
  </si>
  <si>
    <t>Freitag</t>
  </si>
  <si>
    <t>Semantic Shit</t>
  </si>
  <si>
    <t>Build-Env / AWK-Dev</t>
  </si>
  <si>
    <t>Frontend-Dev</t>
  </si>
  <si>
    <t>Protokoll (Rep/Sync)</t>
  </si>
  <si>
    <t>Datenmodell (u.a. vCard)</t>
  </si>
  <si>
    <t>/22h/w =&gt; #w</t>
  </si>
  <si>
    <t>done?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</si>
</sst>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/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quotePrefix="1"/>
    <xf numFmtId="14" fontId="0" fillId="0" borderId="0" xfId="0" applyNumberFormat="1"/>
    <xf numFmtId="0" fontId="3" fillId="6" borderId="0" xfId="1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workbookViewId="0">
      <selection activeCell="E18" sqref="E18"/>
    </sheetView>
  </sheetViews>
  <sheetFormatPr baseColWidth="10" defaultRowHeight="15"/>
  <cols>
    <col min="1" max="1" width="34.5703125" bestFit="1" customWidth="1"/>
    <col min="2" max="2" width="23.42578125" customWidth="1"/>
    <col min="3" max="3" width="9.85546875" customWidth="1"/>
  </cols>
  <sheetData>
    <row r="1" spans="1:15">
      <c r="E1" s="18" t="s">
        <v>30</v>
      </c>
      <c r="F1" s="19"/>
      <c r="G1" s="20" t="s">
        <v>32</v>
      </c>
      <c r="H1" s="19"/>
      <c r="I1" s="21" t="s">
        <v>31</v>
      </c>
      <c r="J1" s="21"/>
      <c r="L1" s="21" t="s">
        <v>36</v>
      </c>
      <c r="M1" s="21"/>
      <c r="N1" s="22" t="s">
        <v>37</v>
      </c>
      <c r="O1" s="22"/>
    </row>
    <row r="2" spans="1:15">
      <c r="A2" s="3" t="s">
        <v>12</v>
      </c>
      <c r="B2" s="3" t="s">
        <v>13</v>
      </c>
      <c r="C2" s="3" t="s">
        <v>51</v>
      </c>
      <c r="E2" s="7" t="s">
        <v>33</v>
      </c>
      <c r="F2" s="8" t="s">
        <v>34</v>
      </c>
      <c r="G2" s="9" t="s">
        <v>33</v>
      </c>
      <c r="H2" s="8" t="s">
        <v>34</v>
      </c>
      <c r="I2" s="10" t="s">
        <v>33</v>
      </c>
      <c r="J2" s="10" t="s">
        <v>34</v>
      </c>
      <c r="L2" s="7" t="s">
        <v>33</v>
      </c>
      <c r="M2" s="7" t="s">
        <v>34</v>
      </c>
      <c r="N2" s="7" t="s">
        <v>33</v>
      </c>
      <c r="O2" s="7" t="s">
        <v>34</v>
      </c>
    </row>
    <row r="3" spans="1:15">
      <c r="A3" t="s">
        <v>0</v>
      </c>
      <c r="B3" s="1" t="s">
        <v>14</v>
      </c>
      <c r="C3" s="17">
        <v>100</v>
      </c>
      <c r="D3">
        <v>1</v>
      </c>
      <c r="E3" s="4">
        <v>2</v>
      </c>
      <c r="F3" s="5">
        <v>4</v>
      </c>
      <c r="G3" s="6">
        <v>2</v>
      </c>
      <c r="H3" s="5">
        <v>4</v>
      </c>
      <c r="I3" s="11">
        <v>4</v>
      </c>
      <c r="J3" s="11">
        <v>8</v>
      </c>
      <c r="K3" s="1"/>
      <c r="L3" s="13">
        <f>AVERAGE(E3,G3,I3)</f>
        <v>2.6666666666666665</v>
      </c>
      <c r="M3" s="13">
        <f>AVERAGE(F3,H3,J3)</f>
        <v>5.333333333333333</v>
      </c>
      <c r="N3" s="13">
        <f>D3*L3</f>
        <v>2.6666666666666665</v>
      </c>
      <c r="O3" s="13">
        <f>D3*M3</f>
        <v>5.333333333333333</v>
      </c>
    </row>
    <row r="4" spans="1:15">
      <c r="A4" t="s">
        <v>35</v>
      </c>
      <c r="B4" s="1" t="s">
        <v>14</v>
      </c>
      <c r="C4">
        <v>30</v>
      </c>
      <c r="D4">
        <v>1</v>
      </c>
      <c r="E4" s="4">
        <v>4</v>
      </c>
      <c r="F4" s="5">
        <v>8</v>
      </c>
      <c r="G4" s="6">
        <v>3</v>
      </c>
      <c r="H4" s="5">
        <v>6</v>
      </c>
      <c r="I4" s="11">
        <v>3</v>
      </c>
      <c r="J4" s="11">
        <v>4</v>
      </c>
      <c r="K4" s="1"/>
      <c r="L4" s="13">
        <f t="shared" ref="L4:M19" si="0">AVERAGE(E4,G4,I4)</f>
        <v>3.3333333333333335</v>
      </c>
      <c r="M4" s="13">
        <f t="shared" si="0"/>
        <v>6</v>
      </c>
      <c r="N4" s="13">
        <f t="shared" ref="N4:N19" si="1">D4*L4</f>
        <v>3.3333333333333335</v>
      </c>
      <c r="O4" s="13">
        <f t="shared" ref="O4:O19" si="2">D4*M4</f>
        <v>6</v>
      </c>
    </row>
    <row r="5" spans="1:15">
      <c r="A5" t="s">
        <v>2</v>
      </c>
      <c r="B5" s="1" t="s">
        <v>14</v>
      </c>
      <c r="C5">
        <v>0</v>
      </c>
      <c r="D5">
        <v>1</v>
      </c>
      <c r="E5" s="4">
        <v>3</v>
      </c>
      <c r="F5" s="5">
        <v>5</v>
      </c>
      <c r="G5" s="6">
        <v>3</v>
      </c>
      <c r="H5" s="5">
        <v>4</v>
      </c>
      <c r="I5" s="11"/>
      <c r="J5" s="11"/>
      <c r="K5" s="1"/>
      <c r="L5" s="13">
        <f t="shared" si="0"/>
        <v>3</v>
      </c>
      <c r="M5" s="13">
        <f t="shared" si="0"/>
        <v>4.5</v>
      </c>
      <c r="N5" s="13">
        <f t="shared" si="1"/>
        <v>3</v>
      </c>
      <c r="O5" s="13">
        <f t="shared" si="2"/>
        <v>4.5</v>
      </c>
    </row>
    <row r="6" spans="1:15">
      <c r="A6" t="s">
        <v>3</v>
      </c>
      <c r="B6" s="1" t="s">
        <v>14</v>
      </c>
      <c r="C6">
        <v>80</v>
      </c>
      <c r="D6">
        <v>1</v>
      </c>
      <c r="E6" s="11">
        <v>3</v>
      </c>
      <c r="F6" s="5">
        <v>8</v>
      </c>
      <c r="G6" s="6">
        <v>3</v>
      </c>
      <c r="H6" s="5">
        <v>6</v>
      </c>
      <c r="I6" s="11">
        <v>4</v>
      </c>
      <c r="J6" s="11">
        <v>7</v>
      </c>
      <c r="K6" s="1"/>
      <c r="L6" s="13">
        <f t="shared" si="0"/>
        <v>3.3333333333333335</v>
      </c>
      <c r="M6" s="13">
        <f t="shared" si="0"/>
        <v>7</v>
      </c>
      <c r="N6" s="13">
        <f t="shared" si="1"/>
        <v>3.3333333333333335</v>
      </c>
      <c r="O6" s="13">
        <f t="shared" si="2"/>
        <v>7</v>
      </c>
    </row>
    <row r="7" spans="1:15">
      <c r="A7" t="s">
        <v>1</v>
      </c>
      <c r="B7" s="1" t="s">
        <v>14</v>
      </c>
      <c r="C7">
        <v>80</v>
      </c>
      <c r="D7">
        <v>2</v>
      </c>
      <c r="E7" s="11">
        <v>2</v>
      </c>
      <c r="F7" s="5">
        <v>3</v>
      </c>
      <c r="G7" s="6">
        <v>3</v>
      </c>
      <c r="H7" s="5">
        <v>5</v>
      </c>
      <c r="K7" s="1"/>
      <c r="L7" s="13">
        <f t="shared" si="0"/>
        <v>2.5</v>
      </c>
      <c r="M7" s="13">
        <f t="shared" si="0"/>
        <v>4</v>
      </c>
      <c r="N7" s="13">
        <f t="shared" si="1"/>
        <v>5</v>
      </c>
      <c r="O7" s="13">
        <f t="shared" si="2"/>
        <v>8</v>
      </c>
    </row>
    <row r="8" spans="1:15">
      <c r="A8" t="s">
        <v>6</v>
      </c>
      <c r="B8" s="1" t="s">
        <v>14</v>
      </c>
      <c r="C8">
        <v>100</v>
      </c>
      <c r="D8">
        <v>2</v>
      </c>
      <c r="E8" s="11">
        <v>2</v>
      </c>
      <c r="F8" s="5">
        <v>2</v>
      </c>
      <c r="G8" s="6">
        <v>1</v>
      </c>
      <c r="H8" s="5">
        <v>2</v>
      </c>
      <c r="K8" s="1"/>
      <c r="L8" s="13">
        <f t="shared" si="0"/>
        <v>1.5</v>
      </c>
      <c r="M8" s="13">
        <f t="shared" si="0"/>
        <v>2</v>
      </c>
      <c r="N8" s="13">
        <f t="shared" si="1"/>
        <v>3</v>
      </c>
      <c r="O8" s="13">
        <f t="shared" si="2"/>
        <v>4</v>
      </c>
    </row>
    <row r="9" spans="1:15">
      <c r="A9" t="s">
        <v>4</v>
      </c>
      <c r="B9" s="1" t="s">
        <v>14</v>
      </c>
      <c r="C9">
        <v>100</v>
      </c>
      <c r="D9">
        <v>1</v>
      </c>
      <c r="E9" s="11">
        <v>2</v>
      </c>
      <c r="F9" s="5">
        <v>4</v>
      </c>
      <c r="G9" s="6">
        <v>2</v>
      </c>
      <c r="H9" s="5">
        <v>4</v>
      </c>
      <c r="K9" s="1"/>
      <c r="L9" s="13">
        <f t="shared" si="0"/>
        <v>2</v>
      </c>
      <c r="M9" s="13">
        <f t="shared" si="0"/>
        <v>4</v>
      </c>
      <c r="N9" s="13">
        <f t="shared" si="1"/>
        <v>2</v>
      </c>
      <c r="O9" s="13">
        <f t="shared" si="2"/>
        <v>4</v>
      </c>
    </row>
    <row r="10" spans="1:15">
      <c r="A10" t="s">
        <v>7</v>
      </c>
      <c r="B10" s="1" t="s">
        <v>14</v>
      </c>
      <c r="C10">
        <v>100</v>
      </c>
      <c r="D10">
        <v>1</v>
      </c>
      <c r="E10" s="11">
        <v>3</v>
      </c>
      <c r="F10" s="5">
        <v>4</v>
      </c>
      <c r="G10" s="6">
        <v>2</v>
      </c>
      <c r="H10" s="5">
        <v>3</v>
      </c>
      <c r="K10" s="1"/>
      <c r="L10" s="13">
        <f t="shared" si="0"/>
        <v>2.5</v>
      </c>
      <c r="M10" s="13">
        <f t="shared" si="0"/>
        <v>3.5</v>
      </c>
      <c r="N10" s="13">
        <f t="shared" si="1"/>
        <v>2.5</v>
      </c>
      <c r="O10" s="13">
        <f t="shared" si="2"/>
        <v>3.5</v>
      </c>
    </row>
    <row r="11" spans="1:15">
      <c r="A11" t="s">
        <v>16</v>
      </c>
      <c r="B11" s="2" t="s">
        <v>15</v>
      </c>
      <c r="D11">
        <v>1</v>
      </c>
      <c r="E11" s="11">
        <v>3</v>
      </c>
      <c r="F11" s="5">
        <v>6</v>
      </c>
      <c r="G11" s="6">
        <v>3</v>
      </c>
      <c r="H11" s="5">
        <v>5</v>
      </c>
      <c r="K11" s="2"/>
      <c r="L11" s="13">
        <f t="shared" si="0"/>
        <v>3</v>
      </c>
      <c r="M11" s="13">
        <f t="shared" si="0"/>
        <v>5.5</v>
      </c>
      <c r="N11" s="13">
        <f t="shared" si="1"/>
        <v>3</v>
      </c>
      <c r="O11" s="13">
        <f t="shared" si="2"/>
        <v>5.5</v>
      </c>
    </row>
    <row r="12" spans="1:15">
      <c r="A12" t="s">
        <v>5</v>
      </c>
      <c r="B12" s="2" t="s">
        <v>15</v>
      </c>
      <c r="C12">
        <v>80</v>
      </c>
      <c r="D12">
        <v>1</v>
      </c>
      <c r="E12" s="11">
        <v>4</v>
      </c>
      <c r="F12" s="5">
        <v>8</v>
      </c>
      <c r="G12" s="6">
        <v>2</v>
      </c>
      <c r="H12" s="5">
        <v>6</v>
      </c>
      <c r="K12" s="2"/>
      <c r="L12" s="13">
        <f t="shared" si="0"/>
        <v>3</v>
      </c>
      <c r="M12" s="13">
        <f t="shared" si="0"/>
        <v>7</v>
      </c>
      <c r="N12" s="13">
        <f t="shared" si="1"/>
        <v>3</v>
      </c>
      <c r="O12" s="13">
        <f t="shared" si="2"/>
        <v>7</v>
      </c>
    </row>
    <row r="13" spans="1:15">
      <c r="A13" t="s">
        <v>8</v>
      </c>
      <c r="B13" s="2" t="s">
        <v>15</v>
      </c>
      <c r="D13">
        <v>1.5</v>
      </c>
      <c r="E13" s="11">
        <v>3</v>
      </c>
      <c r="F13" s="5">
        <v>5</v>
      </c>
      <c r="G13" s="6">
        <v>2</v>
      </c>
      <c r="H13" s="5">
        <v>4</v>
      </c>
      <c r="K13" s="2"/>
      <c r="L13" s="13">
        <f t="shared" si="0"/>
        <v>2.5</v>
      </c>
      <c r="M13" s="13">
        <f t="shared" si="0"/>
        <v>4.5</v>
      </c>
      <c r="N13" s="13">
        <f t="shared" si="1"/>
        <v>3.75</v>
      </c>
      <c r="O13" s="13">
        <f t="shared" si="2"/>
        <v>6.75</v>
      </c>
    </row>
    <row r="14" spans="1:15">
      <c r="A14" t="s">
        <v>9</v>
      </c>
      <c r="B14" s="2" t="s">
        <v>15</v>
      </c>
      <c r="D14">
        <v>1</v>
      </c>
      <c r="E14" s="11">
        <v>4</v>
      </c>
      <c r="F14" s="5">
        <v>8</v>
      </c>
      <c r="G14" s="6">
        <v>3</v>
      </c>
      <c r="H14" s="5">
        <v>6</v>
      </c>
      <c r="K14" s="2"/>
      <c r="L14" s="13">
        <f t="shared" si="0"/>
        <v>3.5</v>
      </c>
      <c r="M14" s="13">
        <f t="shared" si="0"/>
        <v>7</v>
      </c>
      <c r="N14" s="13">
        <f t="shared" si="1"/>
        <v>3.5</v>
      </c>
      <c r="O14" s="13">
        <f t="shared" si="2"/>
        <v>7</v>
      </c>
    </row>
    <row r="15" spans="1:15">
      <c r="A15" t="s">
        <v>18</v>
      </c>
      <c r="B15" s="2" t="s">
        <v>15</v>
      </c>
      <c r="D15">
        <v>1</v>
      </c>
      <c r="E15" s="11">
        <v>1</v>
      </c>
      <c r="F15" s="5">
        <v>1</v>
      </c>
      <c r="G15" s="6">
        <v>1</v>
      </c>
      <c r="H15" s="5">
        <v>2</v>
      </c>
      <c r="K15" s="2"/>
      <c r="L15" s="13">
        <f t="shared" si="0"/>
        <v>1</v>
      </c>
      <c r="M15" s="13">
        <f t="shared" si="0"/>
        <v>1.5</v>
      </c>
      <c r="N15" s="13">
        <f t="shared" si="1"/>
        <v>1</v>
      </c>
      <c r="O15" s="13">
        <f t="shared" si="2"/>
        <v>1.5</v>
      </c>
    </row>
    <row r="16" spans="1:15">
      <c r="A16" t="s">
        <v>10</v>
      </c>
      <c r="B16" s="2" t="s">
        <v>15</v>
      </c>
      <c r="D16">
        <v>1</v>
      </c>
      <c r="E16" s="11">
        <v>3</v>
      </c>
      <c r="F16" s="5">
        <v>5</v>
      </c>
      <c r="G16" s="6">
        <v>3</v>
      </c>
      <c r="H16" s="5">
        <v>6</v>
      </c>
      <c r="K16" s="2"/>
      <c r="L16" s="13">
        <f t="shared" si="0"/>
        <v>3</v>
      </c>
      <c r="M16" s="13">
        <f t="shared" si="0"/>
        <v>5.5</v>
      </c>
      <c r="N16" s="13">
        <f t="shared" si="1"/>
        <v>3</v>
      </c>
      <c r="O16" s="13">
        <f t="shared" si="2"/>
        <v>5.5</v>
      </c>
    </row>
    <row r="17" spans="1:15">
      <c r="A17" t="s">
        <v>11</v>
      </c>
      <c r="B17" s="2" t="s">
        <v>15</v>
      </c>
      <c r="D17">
        <v>1</v>
      </c>
      <c r="E17" s="11">
        <v>4</v>
      </c>
      <c r="F17" s="5">
        <v>10</v>
      </c>
      <c r="G17" s="6">
        <v>2</v>
      </c>
      <c r="H17" s="5">
        <v>8</v>
      </c>
      <c r="K17" s="2"/>
      <c r="L17" s="13">
        <f t="shared" si="0"/>
        <v>3</v>
      </c>
      <c r="M17" s="13">
        <f t="shared" si="0"/>
        <v>9</v>
      </c>
      <c r="N17" s="13">
        <f t="shared" si="1"/>
        <v>3</v>
      </c>
      <c r="O17" s="13">
        <f t="shared" si="2"/>
        <v>9</v>
      </c>
    </row>
    <row r="18" spans="1:15">
      <c r="E18" s="4"/>
      <c r="F18" s="5"/>
      <c r="G18" s="6"/>
      <c r="H18" s="5"/>
      <c r="K18" s="2"/>
      <c r="L18" s="13"/>
      <c r="M18" s="13"/>
      <c r="N18" s="13"/>
      <c r="O18" s="13"/>
    </row>
    <row r="19" spans="1:15">
      <c r="A19" t="s">
        <v>29</v>
      </c>
      <c r="D19">
        <v>2</v>
      </c>
      <c r="E19" s="11">
        <v>6</v>
      </c>
      <c r="F19" s="5">
        <v>8</v>
      </c>
      <c r="G19" s="6">
        <v>5</v>
      </c>
      <c r="H19" s="5">
        <v>10</v>
      </c>
      <c r="L19" s="13">
        <f t="shared" si="0"/>
        <v>5.5</v>
      </c>
      <c r="M19" s="13">
        <f t="shared" si="0"/>
        <v>9</v>
      </c>
      <c r="N19" s="13">
        <f t="shared" si="1"/>
        <v>11</v>
      </c>
      <c r="O19" s="13">
        <f t="shared" si="2"/>
        <v>18</v>
      </c>
    </row>
    <row r="20" spans="1:15">
      <c r="E20" s="4"/>
      <c r="F20" s="5"/>
      <c r="G20" s="6"/>
      <c r="H20" s="5"/>
      <c r="L20" s="13"/>
      <c r="M20" s="13"/>
      <c r="N20" s="13"/>
      <c r="O20" s="13"/>
    </row>
    <row r="21" spans="1:15">
      <c r="A21" t="s">
        <v>25</v>
      </c>
      <c r="B21" s="1" t="s">
        <v>17</v>
      </c>
      <c r="E21" s="4"/>
      <c r="F21" s="5"/>
      <c r="G21" s="6"/>
      <c r="H21" s="5"/>
      <c r="L21" s="13"/>
      <c r="M21" s="13"/>
      <c r="N21" s="13"/>
      <c r="O21" s="13"/>
    </row>
    <row r="22" spans="1:15">
      <c r="A22" t="s">
        <v>27</v>
      </c>
      <c r="B22" s="1" t="s">
        <v>17</v>
      </c>
      <c r="E22" s="4"/>
      <c r="F22" s="5"/>
      <c r="G22" s="6"/>
      <c r="H22" s="5"/>
      <c r="L22" s="13"/>
      <c r="M22" s="13"/>
      <c r="N22" s="13"/>
      <c r="O22" s="13"/>
    </row>
    <row r="23" spans="1:15">
      <c r="A23" t="s">
        <v>28</v>
      </c>
      <c r="B23" s="1" t="s">
        <v>17</v>
      </c>
      <c r="E23" s="4"/>
      <c r="F23" s="5"/>
      <c r="G23" s="6"/>
      <c r="H23" s="5"/>
      <c r="L23" s="13"/>
      <c r="M23" s="13"/>
      <c r="N23" s="13"/>
      <c r="O23" s="13"/>
    </row>
    <row r="24" spans="1:15">
      <c r="A24" t="s">
        <v>26</v>
      </c>
      <c r="B24" s="1" t="s">
        <v>17</v>
      </c>
      <c r="E24" s="4"/>
      <c r="F24" s="5"/>
      <c r="G24" s="6"/>
      <c r="H24" s="5"/>
      <c r="L24" s="13"/>
      <c r="M24" s="13"/>
      <c r="N24" s="13"/>
      <c r="O24" s="13"/>
    </row>
    <row r="25" spans="1:15">
      <c r="A25" t="s">
        <v>24</v>
      </c>
      <c r="B25" s="1" t="s">
        <v>17</v>
      </c>
      <c r="E25" s="4"/>
      <c r="F25" s="5"/>
      <c r="G25" s="6"/>
      <c r="H25" s="5"/>
      <c r="L25" s="13"/>
      <c r="M25" s="13"/>
      <c r="N25" s="13"/>
      <c r="O25" s="13"/>
    </row>
    <row r="26" spans="1:15">
      <c r="E26" s="4"/>
      <c r="F26" s="5"/>
      <c r="G26" s="6"/>
      <c r="H26" s="5"/>
      <c r="L26" s="13"/>
      <c r="M26" s="13"/>
      <c r="N26" s="13"/>
      <c r="O26" s="13"/>
    </row>
    <row r="27" spans="1:15">
      <c r="A27" t="s">
        <v>19</v>
      </c>
      <c r="B27" s="1" t="s">
        <v>17</v>
      </c>
      <c r="E27" s="4"/>
      <c r="F27" s="5"/>
      <c r="G27" s="6"/>
      <c r="H27" s="5"/>
      <c r="L27" s="13"/>
      <c r="M27" s="13"/>
      <c r="N27" s="13"/>
      <c r="O27" s="13"/>
    </row>
    <row r="28" spans="1:15">
      <c r="A28" t="s">
        <v>20</v>
      </c>
      <c r="L28" s="13"/>
      <c r="M28" s="13"/>
      <c r="N28" s="13"/>
      <c r="O28" s="13"/>
    </row>
    <row r="29" spans="1:15">
      <c r="A29" s="12"/>
      <c r="B29" s="12"/>
      <c r="D29" s="12"/>
      <c r="E29" s="12"/>
      <c r="F29" s="12"/>
      <c r="G29" s="12"/>
      <c r="H29" s="12"/>
      <c r="I29" s="12"/>
      <c r="J29" s="12"/>
      <c r="K29" s="12"/>
      <c r="L29" s="14"/>
      <c r="M29" s="14"/>
      <c r="N29" s="14"/>
      <c r="O29" s="14"/>
    </row>
    <row r="30" spans="1:15">
      <c r="L30" s="13"/>
      <c r="M30" t="s">
        <v>38</v>
      </c>
      <c r="N30" s="13">
        <f>SUM(N3:N10)</f>
        <v>24.833333333333336</v>
      </c>
      <c r="O30" s="13">
        <f>SUM(O3:O10)</f>
        <v>42.333333333333329</v>
      </c>
    </row>
    <row r="31" spans="1:15">
      <c r="L31" s="13"/>
      <c r="M31" t="s">
        <v>39</v>
      </c>
      <c r="N31" s="13">
        <f>N30/8</f>
        <v>3.104166666666667</v>
      </c>
      <c r="O31" s="13">
        <f>O30/8</f>
        <v>5.2916666666666661</v>
      </c>
    </row>
    <row r="32" spans="1:15">
      <c r="M32" s="15" t="s">
        <v>50</v>
      </c>
      <c r="N32">
        <f>N30/22</f>
        <v>1.1287878787878789</v>
      </c>
      <c r="O32">
        <f>O30/22</f>
        <v>1.9242424242424241</v>
      </c>
    </row>
    <row r="33" spans="1:15">
      <c r="A33" t="s">
        <v>23</v>
      </c>
      <c r="N33" s="16">
        <f ca="1">TODAY()+N32*7</f>
        <v>39797.901515151512</v>
      </c>
      <c r="O33" s="16">
        <f ca="1">TODAY()+O32*7</f>
        <v>39803.469696969696</v>
      </c>
    </row>
    <row r="34" spans="1:15">
      <c r="A34" t="s">
        <v>21</v>
      </c>
    </row>
    <row r="35" spans="1:15">
      <c r="A35" t="s">
        <v>22</v>
      </c>
    </row>
    <row r="40" spans="1:15">
      <c r="A40" t="s">
        <v>40</v>
      </c>
      <c r="B40" t="s">
        <v>45</v>
      </c>
    </row>
    <row r="41" spans="1:15">
      <c r="A41" t="s">
        <v>41</v>
      </c>
      <c r="B41" t="s">
        <v>48</v>
      </c>
    </row>
    <row r="42" spans="1:15">
      <c r="A42" t="s">
        <v>42</v>
      </c>
      <c r="B42" t="s">
        <v>49</v>
      </c>
    </row>
    <row r="43" spans="1:15">
      <c r="A43" t="s">
        <v>43</v>
      </c>
      <c r="B43" t="s">
        <v>46</v>
      </c>
    </row>
    <row r="44" spans="1:15">
      <c r="A44" t="s">
        <v>44</v>
      </c>
      <c r="B44" t="s">
        <v>47</v>
      </c>
    </row>
  </sheetData>
  <mergeCells count="5">
    <mergeCell ref="E1:F1"/>
    <mergeCell ref="G1:H1"/>
    <mergeCell ref="I1:J1"/>
    <mergeCell ref="L1:M1"/>
    <mergeCell ref="N1:O1"/>
  </mergeCells>
  <conditionalFormatting sqref="C3:C1048576 C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Friedrich-Alexander-Universität Erlangen-Nürnberg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Neumann</dc:creator>
  <cp:lastModifiedBy>Informatik 6</cp:lastModifiedBy>
  <dcterms:created xsi:type="dcterms:W3CDTF">2008-11-13T07:48:13Z</dcterms:created>
  <dcterms:modified xsi:type="dcterms:W3CDTF">2008-12-10T09:10:55Z</dcterms:modified>
</cp:coreProperties>
</file>