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_ia\3_algoritmos_de_optimizacion\actividades\seminario\"/>
    </mc:Choice>
  </mc:AlternateContent>
  <xr:revisionPtr revIDLastSave="0" documentId="13_ncr:1_{A6E5B1B9-EE95-460E-A917-4280A012B3A7}" xr6:coauthVersionLast="45" xr6:coauthVersionMax="45" xr10:uidLastSave="{00000000-0000-0000-0000-000000000000}"/>
  <bookViews>
    <workbookView xWindow="28680" yWindow="-120" windowWidth="29040" windowHeight="15840" activeTab="1" xr2:uid="{5CB225BF-B973-467D-9DF5-D5C5298AE2A3}"/>
  </bookViews>
  <sheets>
    <sheet name="actores_tomas" sheetId="1" r:id="rId1"/>
    <sheet name="Hoja2" sheetId="2" r:id="rId2"/>
    <sheet name="Hoja3" sheetId="3" r:id="rId3"/>
  </sheets>
  <definedNames>
    <definedName name="_xlnm._FilterDatabase" localSheetId="0" hidden="1">actores_tomas!$A$1:$N$31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54" i="2" l="1"/>
  <c r="BH54" i="2"/>
  <c r="BG54" i="2"/>
  <c r="BF54" i="2"/>
  <c r="BE54" i="2"/>
  <c r="BD54" i="2"/>
  <c r="BC54" i="2"/>
  <c r="BB54" i="2"/>
  <c r="BA54" i="2"/>
  <c r="AZ54" i="2"/>
  <c r="AY54" i="2"/>
  <c r="AX54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BI49" i="2"/>
  <c r="BH49" i="2"/>
  <c r="BG49" i="2"/>
  <c r="BG56" i="2" s="1"/>
  <c r="BF49" i="2"/>
  <c r="BE49" i="2"/>
  <c r="BD49" i="2"/>
  <c r="BC49" i="2"/>
  <c r="BB49" i="2"/>
  <c r="BA49" i="2"/>
  <c r="AZ49" i="2"/>
  <c r="AY49" i="2"/>
  <c r="AY56" i="2" s="1"/>
  <c r="AX49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BI38" i="2"/>
  <c r="BH38" i="2"/>
  <c r="BG38" i="2"/>
  <c r="BG45" i="2" s="1"/>
  <c r="BF38" i="2"/>
  <c r="BE38" i="2"/>
  <c r="BD38" i="2"/>
  <c r="BC38" i="2"/>
  <c r="BB38" i="2"/>
  <c r="BA38" i="2"/>
  <c r="AZ38" i="2"/>
  <c r="AY38" i="2"/>
  <c r="AX38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X6" i="2"/>
  <c r="AY6" i="2"/>
  <c r="AZ6" i="2"/>
  <c r="BA6" i="2"/>
  <c r="BB6" i="2"/>
  <c r="BC6" i="2"/>
  <c r="BD6" i="2"/>
  <c r="BE6" i="2"/>
  <c r="BF6" i="2"/>
  <c r="BG6" i="2"/>
  <c r="BH6" i="2"/>
  <c r="BI6" i="2"/>
  <c r="AX7" i="2"/>
  <c r="AY7" i="2"/>
  <c r="AZ7" i="2"/>
  <c r="BA7" i="2"/>
  <c r="BB7" i="2"/>
  <c r="BC7" i="2"/>
  <c r="BD7" i="2"/>
  <c r="BE7" i="2"/>
  <c r="BF7" i="2"/>
  <c r="BG7" i="2"/>
  <c r="BH7" i="2"/>
  <c r="BI7" i="2"/>
  <c r="AX8" i="2"/>
  <c r="AY8" i="2"/>
  <c r="AZ8" i="2"/>
  <c r="BA8" i="2"/>
  <c r="BB8" i="2"/>
  <c r="BC8" i="2"/>
  <c r="BD8" i="2"/>
  <c r="BE8" i="2"/>
  <c r="BF8" i="2"/>
  <c r="BG8" i="2"/>
  <c r="BH8" i="2"/>
  <c r="BI8" i="2"/>
  <c r="AX9" i="2"/>
  <c r="AY9" i="2"/>
  <c r="AZ9" i="2"/>
  <c r="BA9" i="2"/>
  <c r="BB9" i="2"/>
  <c r="BC9" i="2"/>
  <c r="BD9" i="2"/>
  <c r="BE9" i="2"/>
  <c r="BF9" i="2"/>
  <c r="BG9" i="2"/>
  <c r="BH9" i="2"/>
  <c r="BI9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AY5" i="2"/>
  <c r="AZ5" i="2"/>
  <c r="BA5" i="2"/>
  <c r="BB5" i="2"/>
  <c r="BC5" i="2"/>
  <c r="BD5" i="2"/>
  <c r="BE5" i="2"/>
  <c r="BF5" i="2"/>
  <c r="BG5" i="2"/>
  <c r="BH5" i="2"/>
  <c r="BI5" i="2"/>
  <c r="AX5" i="2"/>
  <c r="AQ57" i="2"/>
  <c r="AP57" i="2"/>
  <c r="AO57" i="2"/>
  <c r="AN57" i="2"/>
  <c r="AM57" i="2"/>
  <c r="AL57" i="2"/>
  <c r="AK57" i="2"/>
  <c r="AJ57" i="2"/>
  <c r="AI57" i="2"/>
  <c r="AH57" i="2"/>
  <c r="AF57" i="2" s="1"/>
  <c r="AQ45" i="2"/>
  <c r="AP45" i="2"/>
  <c r="AO45" i="2"/>
  <c r="AN45" i="2"/>
  <c r="AM45" i="2"/>
  <c r="AL45" i="2"/>
  <c r="AK45" i="2"/>
  <c r="AJ45" i="2"/>
  <c r="AI45" i="2"/>
  <c r="AH45" i="2"/>
  <c r="AQ33" i="2"/>
  <c r="AP33" i="2"/>
  <c r="AO33" i="2"/>
  <c r="AN33" i="2"/>
  <c r="AM33" i="2"/>
  <c r="AL33" i="2"/>
  <c r="AK33" i="2"/>
  <c r="AJ33" i="2"/>
  <c r="AI33" i="2"/>
  <c r="AH33" i="2"/>
  <c r="AQ21" i="2"/>
  <c r="AP21" i="2"/>
  <c r="AO21" i="2"/>
  <c r="AN21" i="2"/>
  <c r="AM21" i="2"/>
  <c r="AL21" i="2"/>
  <c r="AK21" i="2"/>
  <c r="AJ21" i="2"/>
  <c r="AI21" i="2"/>
  <c r="AH21" i="2"/>
  <c r="AR19" i="2"/>
  <c r="AQ9" i="2"/>
  <c r="AP9" i="2"/>
  <c r="AO9" i="2"/>
  <c r="AN9" i="2"/>
  <c r="AM9" i="2"/>
  <c r="AL9" i="2"/>
  <c r="AK9" i="2"/>
  <c r="AJ9" i="2"/>
  <c r="AI9" i="2"/>
  <c r="AH9" i="2"/>
  <c r="AF33" i="2" l="1"/>
  <c r="AF59" i="2" s="1"/>
  <c r="AF45" i="2"/>
  <c r="BC34" i="2"/>
  <c r="AF21" i="2"/>
  <c r="AY45" i="2"/>
  <c r="AZ56" i="2"/>
  <c r="BA56" i="2"/>
  <c r="BD56" i="2"/>
  <c r="BE56" i="2"/>
  <c r="AZ45" i="2"/>
  <c r="BB34" i="2"/>
  <c r="BE34" i="2"/>
  <c r="BD34" i="2"/>
  <c r="BF23" i="2"/>
  <c r="BA23" i="2"/>
  <c r="AX23" i="2"/>
  <c r="AY23" i="2"/>
  <c r="BG23" i="2"/>
  <c r="BF56" i="2"/>
  <c r="AX56" i="2"/>
  <c r="BC56" i="2"/>
  <c r="BB56" i="2"/>
  <c r="BB45" i="2"/>
  <c r="BC45" i="2"/>
  <c r="BD45" i="2"/>
  <c r="BE45" i="2"/>
  <c r="BF45" i="2"/>
  <c r="AX45" i="2"/>
  <c r="BA45" i="2"/>
  <c r="AY34" i="2"/>
  <c r="BG34" i="2"/>
  <c r="AX34" i="2"/>
  <c r="BF34" i="2"/>
  <c r="AZ34" i="2"/>
  <c r="BA34" i="2"/>
  <c r="BB23" i="2"/>
  <c r="AZ23" i="2"/>
  <c r="BE23" i="2"/>
  <c r="BC23" i="2"/>
  <c r="BD23" i="2"/>
  <c r="AX12" i="2"/>
  <c r="BA12" i="2"/>
  <c r="BB12" i="2"/>
  <c r="AY12" i="2"/>
  <c r="AZ12" i="2"/>
  <c r="AF9" i="2"/>
  <c r="A59" i="2"/>
  <c r="P59" i="2"/>
  <c r="AA57" i="2"/>
  <c r="Z57" i="2"/>
  <c r="Y57" i="2"/>
  <c r="X57" i="2"/>
  <c r="W57" i="2"/>
  <c r="V57" i="2"/>
  <c r="U57" i="2"/>
  <c r="T57" i="2"/>
  <c r="S57" i="2"/>
  <c r="R57" i="2"/>
  <c r="AA45" i="2"/>
  <c r="Z45" i="2"/>
  <c r="Y45" i="2"/>
  <c r="X45" i="2"/>
  <c r="W45" i="2"/>
  <c r="V45" i="2"/>
  <c r="U45" i="2"/>
  <c r="T45" i="2"/>
  <c r="S45" i="2"/>
  <c r="R45" i="2"/>
  <c r="AA33" i="2"/>
  <c r="Z33" i="2"/>
  <c r="Y33" i="2"/>
  <c r="X33" i="2"/>
  <c r="W33" i="2"/>
  <c r="V33" i="2"/>
  <c r="U33" i="2"/>
  <c r="T33" i="2"/>
  <c r="S33" i="2"/>
  <c r="R33" i="2"/>
  <c r="AA21" i="2"/>
  <c r="Z21" i="2"/>
  <c r="Y21" i="2"/>
  <c r="X21" i="2"/>
  <c r="W21" i="2"/>
  <c r="V21" i="2"/>
  <c r="U21" i="2"/>
  <c r="T21" i="2"/>
  <c r="S21" i="2"/>
  <c r="R21" i="2"/>
  <c r="AA9" i="2"/>
  <c r="Z9" i="2"/>
  <c r="Y9" i="2"/>
  <c r="X9" i="2"/>
  <c r="W9" i="2"/>
  <c r="V9" i="2"/>
  <c r="U9" i="2"/>
  <c r="T9" i="2"/>
  <c r="S9" i="2"/>
  <c r="R9" i="2"/>
  <c r="AB55" i="2"/>
  <c r="AB54" i="2"/>
  <c r="AB53" i="2"/>
  <c r="AB52" i="2"/>
  <c r="AB51" i="2"/>
  <c r="AB50" i="2"/>
  <c r="AB43" i="2"/>
  <c r="AB42" i="2"/>
  <c r="AB41" i="2"/>
  <c r="AB40" i="2"/>
  <c r="AB39" i="2"/>
  <c r="AB38" i="2"/>
  <c r="AB31" i="2"/>
  <c r="AB30" i="2"/>
  <c r="AB29" i="2"/>
  <c r="AB28" i="2"/>
  <c r="AB27" i="2"/>
  <c r="AB26" i="2"/>
  <c r="AB19" i="2"/>
  <c r="AB18" i="2"/>
  <c r="AB17" i="2"/>
  <c r="AB16" i="2"/>
  <c r="AB15" i="2"/>
  <c r="AB14" i="2"/>
  <c r="AB7" i="2"/>
  <c r="AB6" i="2"/>
  <c r="AB5" i="2"/>
  <c r="AB4" i="2"/>
  <c r="AB3" i="2"/>
  <c r="AB2" i="2"/>
  <c r="M51" i="3"/>
  <c r="M50" i="3"/>
  <c r="M49" i="3"/>
  <c r="M48" i="3"/>
  <c r="M47" i="3"/>
  <c r="M46" i="3"/>
  <c r="M40" i="3"/>
  <c r="M39" i="3"/>
  <c r="M38" i="3"/>
  <c r="M37" i="3"/>
  <c r="M36" i="3"/>
  <c r="M35" i="3"/>
  <c r="M29" i="3"/>
  <c r="M28" i="3"/>
  <c r="M27" i="3"/>
  <c r="M26" i="3"/>
  <c r="M25" i="3"/>
  <c r="M24" i="3"/>
  <c r="M18" i="3"/>
  <c r="M17" i="3"/>
  <c r="M16" i="3"/>
  <c r="M15" i="3"/>
  <c r="M14" i="3"/>
  <c r="M13" i="3"/>
  <c r="M7" i="3"/>
  <c r="M6" i="3"/>
  <c r="M5" i="3"/>
  <c r="M4" i="3"/>
  <c r="M3" i="3"/>
  <c r="M2" i="3"/>
  <c r="M5" i="1"/>
  <c r="M3" i="1"/>
  <c r="M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L57" i="2"/>
  <c r="K57" i="2"/>
  <c r="J57" i="2"/>
  <c r="I57" i="2"/>
  <c r="H57" i="2"/>
  <c r="G57" i="2"/>
  <c r="F57" i="2"/>
  <c r="E57" i="2"/>
  <c r="D57" i="2"/>
  <c r="C57" i="2"/>
  <c r="L33" i="2"/>
  <c r="K33" i="2"/>
  <c r="J33" i="2"/>
  <c r="I33" i="2"/>
  <c r="H33" i="2"/>
  <c r="G33" i="2"/>
  <c r="F33" i="2"/>
  <c r="E33" i="2"/>
  <c r="D33" i="2"/>
  <c r="C33" i="2"/>
  <c r="L45" i="2"/>
  <c r="K45" i="2"/>
  <c r="J45" i="2"/>
  <c r="I45" i="2"/>
  <c r="H45" i="2"/>
  <c r="G45" i="2"/>
  <c r="F45" i="2"/>
  <c r="E45" i="2"/>
  <c r="D45" i="2"/>
  <c r="C45" i="2"/>
  <c r="L21" i="2"/>
  <c r="K21" i="2"/>
  <c r="J21" i="2"/>
  <c r="I21" i="2"/>
  <c r="H21" i="2"/>
  <c r="G21" i="2"/>
  <c r="F21" i="2"/>
  <c r="E21" i="2"/>
  <c r="D21" i="2"/>
  <c r="C21" i="2"/>
  <c r="L9" i="2"/>
  <c r="K9" i="2"/>
  <c r="J9" i="2"/>
  <c r="I9" i="2"/>
  <c r="H9" i="2"/>
  <c r="G9" i="2"/>
  <c r="F9" i="2"/>
  <c r="E9" i="2"/>
  <c r="D9" i="2"/>
  <c r="C9" i="2"/>
  <c r="P33" i="2" l="1"/>
  <c r="P57" i="2"/>
  <c r="AV56" i="2"/>
  <c r="AV45" i="2"/>
  <c r="AV34" i="2"/>
  <c r="AV23" i="2"/>
  <c r="BD12" i="2"/>
  <c r="BC12" i="2"/>
  <c r="P45" i="2"/>
  <c r="P9" i="2"/>
  <c r="P21" i="2"/>
  <c r="A57" i="2"/>
  <c r="A9" i="2"/>
  <c r="A21" i="2"/>
  <c r="A45" i="2"/>
  <c r="A33" i="2"/>
  <c r="BE12" i="2" l="1"/>
  <c r="BF12" i="2"/>
  <c r="BG12" i="2" l="1"/>
  <c r="AV12" i="2" s="1"/>
  <c r="AV59" i="2" s="1"/>
</calcChain>
</file>

<file path=xl/sharedStrings.xml><?xml version="1.0" encoding="utf-8"?>
<sst xmlns="http://schemas.openxmlformats.org/spreadsheetml/2006/main" count="358" uniqueCount="18">
  <si>
    <t>actor_1</t>
  </si>
  <si>
    <t>actor_2</t>
  </si>
  <si>
    <t>actor_3</t>
  </si>
  <si>
    <t>actor_4</t>
  </si>
  <si>
    <t>actor_5</t>
  </si>
  <si>
    <t>actor_6</t>
  </si>
  <si>
    <t>actor_7</t>
  </si>
  <si>
    <t>actor_8</t>
  </si>
  <si>
    <t>actor_9</t>
  </si>
  <si>
    <t>actor_10</t>
  </si>
  <si>
    <t>toma</t>
  </si>
  <si>
    <t>toma_0_base</t>
  </si>
  <si>
    <t>conteo_actores</t>
  </si>
  <si>
    <t>grupo</t>
  </si>
  <si>
    <t xml:space="preserve">  5 15 27 12 24  6 </t>
  </si>
  <si>
    <t xml:space="preserve">28  8  1 17 11 19 </t>
  </si>
  <si>
    <t xml:space="preserve">20  4  7 23 10 13  </t>
  </si>
  <si>
    <t xml:space="preserve"> 3 14 22 18  9 16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</si>
</sst>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0076-FC17-48F5-A534-B593CA7A75A9}">
  <dimension ref="A1:N31"/>
  <sheetViews>
    <sheetView workbookViewId="0">
      <selection activeCell="C3" sqref="C3:M19"/>
    </sheetView>
  </sheetViews>
  <sheetFormatPr baseColWidth="10" defaultRowHeight="14.5" x14ac:dyDescent="0.35"/>
  <cols>
    <col min="1" max="1" width="12.08984375" bestFit="1" customWidth="1"/>
    <col min="3" max="3" width="11.26953125" bestFit="1" customWidth="1"/>
  </cols>
  <sheetData>
    <row r="1" spans="1:14" x14ac:dyDescent="0.3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13</v>
      </c>
    </row>
    <row r="2" spans="1:14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>+SUM(C2:L2)</f>
        <v>5</v>
      </c>
      <c r="N2">
        <v>1</v>
      </c>
    </row>
    <row r="3" spans="1:14" x14ac:dyDescent="0.35">
      <c r="A3">
        <v>1</v>
      </c>
      <c r="B3">
        <v>2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>+SUM(C3:L3)</f>
        <v>3</v>
      </c>
      <c r="N3">
        <v>1</v>
      </c>
    </row>
    <row r="4" spans="1:14" x14ac:dyDescent="0.35">
      <c r="A4">
        <v>2</v>
      </c>
      <c r="B4">
        <v>3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f>+SUM(C4:L4)</f>
        <v>3</v>
      </c>
      <c r="N4">
        <v>5</v>
      </c>
    </row>
    <row r="5" spans="1:14" x14ac:dyDescent="0.35">
      <c r="A5">
        <v>3</v>
      </c>
      <c r="B5">
        <v>4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f>+SUM(C5:L5)</f>
        <v>4</v>
      </c>
      <c r="N5">
        <v>4</v>
      </c>
    </row>
    <row r="6" spans="1:14" x14ac:dyDescent="0.35">
      <c r="A6">
        <v>4</v>
      </c>
      <c r="B6">
        <v>5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f>+SUM(C6:L6)</f>
        <v>3</v>
      </c>
      <c r="N6">
        <v>4</v>
      </c>
    </row>
    <row r="7" spans="1:14" x14ac:dyDescent="0.35">
      <c r="A7">
        <v>5</v>
      </c>
      <c r="B7">
        <v>6</v>
      </c>
      <c r="C7" s="2">
        <v>1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>+SUM(C7:L7)</f>
        <v>4</v>
      </c>
      <c r="N7">
        <v>1</v>
      </c>
    </row>
    <row r="8" spans="1:14" x14ac:dyDescent="0.35">
      <c r="A8">
        <v>6</v>
      </c>
      <c r="B8">
        <v>7</v>
      </c>
      <c r="C8" s="2">
        <v>1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>+SUM(C8:L8)</f>
        <v>4</v>
      </c>
      <c r="N8">
        <v>1</v>
      </c>
    </row>
    <row r="9" spans="1:14" x14ac:dyDescent="0.35">
      <c r="A9">
        <v>7</v>
      </c>
      <c r="B9">
        <v>8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f>+SUM(C9:L9)</f>
        <v>3</v>
      </c>
      <c r="N9">
        <v>3</v>
      </c>
    </row>
    <row r="10" spans="1:14" x14ac:dyDescent="0.35">
      <c r="A10">
        <v>8</v>
      </c>
      <c r="B10">
        <v>9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>+SUM(C10:L10)</f>
        <v>3</v>
      </c>
      <c r="N10">
        <v>4</v>
      </c>
    </row>
    <row r="11" spans="1:14" x14ac:dyDescent="0.35">
      <c r="A11">
        <v>9</v>
      </c>
      <c r="B11">
        <v>10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f>+SUM(C11:L11)</f>
        <v>4</v>
      </c>
      <c r="N11">
        <v>5</v>
      </c>
    </row>
    <row r="12" spans="1:14" x14ac:dyDescent="0.35">
      <c r="A12">
        <v>10</v>
      </c>
      <c r="B12">
        <v>11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f>+SUM(C12:L12)</f>
        <v>5</v>
      </c>
      <c r="N12">
        <v>2</v>
      </c>
    </row>
    <row r="13" spans="1:14" x14ac:dyDescent="0.35">
      <c r="A13">
        <v>11</v>
      </c>
      <c r="B13">
        <v>12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f>+SUM(C13:L13)</f>
        <v>5</v>
      </c>
      <c r="N13">
        <v>3</v>
      </c>
    </row>
    <row r="14" spans="1:14" x14ac:dyDescent="0.35">
      <c r="A14">
        <v>12</v>
      </c>
      <c r="B14">
        <v>13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f>+SUM(C14:L14)</f>
        <v>3</v>
      </c>
      <c r="N14">
        <v>2</v>
      </c>
    </row>
    <row r="15" spans="1:14" x14ac:dyDescent="0.35">
      <c r="A15">
        <v>13</v>
      </c>
      <c r="B15">
        <v>14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f>+SUM(C15:L15)</f>
        <v>3</v>
      </c>
      <c r="N15">
        <v>3</v>
      </c>
    </row>
    <row r="16" spans="1:14" x14ac:dyDescent="0.35">
      <c r="A16">
        <v>14</v>
      </c>
      <c r="B16">
        <v>15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f>+SUM(C16:L16)</f>
        <v>3</v>
      </c>
      <c r="N16">
        <v>4</v>
      </c>
    </row>
    <row r="17" spans="1:14" x14ac:dyDescent="0.35">
      <c r="A17">
        <v>15</v>
      </c>
      <c r="B17">
        <v>16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f>+SUM(C17:L17)</f>
        <v>2</v>
      </c>
      <c r="N17">
        <v>5</v>
      </c>
    </row>
    <row r="18" spans="1:14" x14ac:dyDescent="0.35">
      <c r="A18">
        <v>16</v>
      </c>
      <c r="B18">
        <v>17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f>+SUM(C18:L18)</f>
        <v>2</v>
      </c>
      <c r="N18">
        <v>2</v>
      </c>
    </row>
    <row r="19" spans="1:14" x14ac:dyDescent="0.35">
      <c r="A19">
        <v>17</v>
      </c>
      <c r="B19">
        <v>18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f>+SUM(C19:L19)</f>
        <v>2</v>
      </c>
      <c r="N19">
        <v>3</v>
      </c>
    </row>
    <row r="20" spans="1:14" x14ac:dyDescent="0.35">
      <c r="A20">
        <v>18</v>
      </c>
      <c r="B20">
        <v>19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f>+SUM(C20:L20)</f>
        <v>2</v>
      </c>
      <c r="N20">
        <v>2</v>
      </c>
    </row>
    <row r="21" spans="1:14" x14ac:dyDescent="0.35">
      <c r="A21">
        <v>19</v>
      </c>
      <c r="B21">
        <v>20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>+SUM(C21:L21)</f>
        <v>4</v>
      </c>
      <c r="N21">
        <v>1</v>
      </c>
    </row>
    <row r="22" spans="1:14" x14ac:dyDescent="0.35">
      <c r="A22">
        <v>20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f>+SUM(C22:L22)</f>
        <v>2</v>
      </c>
      <c r="N22">
        <v>3</v>
      </c>
    </row>
    <row r="23" spans="1:14" x14ac:dyDescent="0.35">
      <c r="A23">
        <v>21</v>
      </c>
      <c r="B23">
        <v>22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f>+SUM(C23:L23)</f>
        <v>4</v>
      </c>
      <c r="N23">
        <v>1</v>
      </c>
    </row>
    <row r="24" spans="1:14" x14ac:dyDescent="0.35">
      <c r="A24">
        <v>22</v>
      </c>
      <c r="B24">
        <v>23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f>+SUM(C24:L24)</f>
        <v>2</v>
      </c>
      <c r="N24">
        <v>2</v>
      </c>
    </row>
    <row r="25" spans="1:14" x14ac:dyDescent="0.35">
      <c r="A25">
        <v>23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f>+SUM(C25:L25)</f>
        <v>2</v>
      </c>
      <c r="N25">
        <v>3</v>
      </c>
    </row>
    <row r="26" spans="1:14" x14ac:dyDescent="0.35">
      <c r="A26">
        <v>24</v>
      </c>
      <c r="B26">
        <v>25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f>+SUM(C26:L26)</f>
        <v>4</v>
      </c>
      <c r="N26">
        <v>5</v>
      </c>
    </row>
    <row r="27" spans="1:14" x14ac:dyDescent="0.35">
      <c r="A27">
        <v>25</v>
      </c>
      <c r="B27">
        <v>26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f>+SUM(C27:L27)</f>
        <v>4</v>
      </c>
      <c r="N27">
        <v>5</v>
      </c>
    </row>
    <row r="28" spans="1:14" x14ac:dyDescent="0.35">
      <c r="A28">
        <v>26</v>
      </c>
      <c r="B28">
        <v>27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f>+SUM(C28:L28)</f>
        <v>2</v>
      </c>
      <c r="N28">
        <v>2</v>
      </c>
    </row>
    <row r="29" spans="1:14" x14ac:dyDescent="0.35">
      <c r="A29">
        <v>27</v>
      </c>
      <c r="B29">
        <v>28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f>+SUM(C29:L29)</f>
        <v>2</v>
      </c>
      <c r="N29">
        <v>4</v>
      </c>
    </row>
    <row r="30" spans="1:14" x14ac:dyDescent="0.35">
      <c r="A30">
        <v>28</v>
      </c>
      <c r="B30">
        <v>29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f>+SUM(C30:L30)</f>
        <v>3</v>
      </c>
      <c r="N30">
        <v>5</v>
      </c>
    </row>
    <row r="31" spans="1:14" x14ac:dyDescent="0.35">
      <c r="A31">
        <v>29</v>
      </c>
      <c r="B31">
        <v>30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f>+SUM(C31:L31)</f>
        <v>2</v>
      </c>
      <c r="N31">
        <v>4</v>
      </c>
    </row>
  </sheetData>
  <autoFilter ref="A1:N31" xr:uid="{E922FBA7-6E4F-4C1A-88A9-39FA4306A739}">
    <sortState xmlns:xlrd2="http://schemas.microsoft.com/office/spreadsheetml/2017/richdata2" ref="A2:N31">
      <sortCondition ref="A1:A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4640-57A5-4E69-B339-CF7007389506}">
  <dimension ref="A1:BI59"/>
  <sheetViews>
    <sheetView tabSelected="1" topLeftCell="AS22" workbookViewId="0">
      <selection activeCell="AV58" sqref="AV58"/>
    </sheetView>
  </sheetViews>
  <sheetFormatPr baseColWidth="10" defaultRowHeight="14.5" x14ac:dyDescent="0.35"/>
  <sheetData>
    <row r="1" spans="1:61" x14ac:dyDescent="0.3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P1" t="s">
        <v>11</v>
      </c>
      <c r="Q1" t="s">
        <v>10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12</v>
      </c>
      <c r="AC1" t="s">
        <v>13</v>
      </c>
      <c r="AF1" t="s">
        <v>11</v>
      </c>
      <c r="AG1" t="s">
        <v>10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12</v>
      </c>
      <c r="AS1" t="s">
        <v>13</v>
      </c>
      <c r="AV1">
        <v>1</v>
      </c>
      <c r="AW1">
        <v>2</v>
      </c>
      <c r="AX1">
        <v>3</v>
      </c>
      <c r="AY1">
        <v>4</v>
      </c>
      <c r="AZ1">
        <v>5</v>
      </c>
      <c r="BA1">
        <v>6</v>
      </c>
      <c r="BB1">
        <v>7</v>
      </c>
      <c r="BC1">
        <v>8</v>
      </c>
      <c r="BD1">
        <v>9</v>
      </c>
      <c r="BE1">
        <v>10</v>
      </c>
      <c r="BF1">
        <v>11</v>
      </c>
      <c r="BG1">
        <v>12</v>
      </c>
      <c r="BH1">
        <v>13</v>
      </c>
      <c r="BI1">
        <v>14</v>
      </c>
    </row>
    <row r="2" spans="1:61" x14ac:dyDescent="0.35">
      <c r="A2">
        <v>13</v>
      </c>
      <c r="B2">
        <v>14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f t="shared" ref="AB2:AB7" si="0">+SUM(R2:AA2)</f>
        <v>5</v>
      </c>
      <c r="AC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5</v>
      </c>
      <c r="AS2">
        <v>1</v>
      </c>
    </row>
    <row r="3" spans="1:61" x14ac:dyDescent="0.35">
      <c r="A3">
        <v>16</v>
      </c>
      <c r="B3">
        <v>17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P3">
        <v>5</v>
      </c>
      <c r="Q3">
        <v>6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f t="shared" si="0"/>
        <v>4</v>
      </c>
      <c r="AC3">
        <v>1</v>
      </c>
      <c r="AF3">
        <v>21</v>
      </c>
      <c r="AG3">
        <v>22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</v>
      </c>
      <c r="AS3">
        <v>1</v>
      </c>
    </row>
    <row r="4" spans="1:61" x14ac:dyDescent="0.35">
      <c r="A4">
        <v>17</v>
      </c>
      <c r="B4">
        <v>18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P4">
        <v>6</v>
      </c>
      <c r="Q4">
        <v>7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f t="shared" si="0"/>
        <v>4</v>
      </c>
      <c r="AC4">
        <v>1</v>
      </c>
      <c r="AF4">
        <v>26</v>
      </c>
      <c r="AG4">
        <v>27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2</v>
      </c>
      <c r="AV4" t="s">
        <v>11</v>
      </c>
      <c r="AW4" t="s">
        <v>10</v>
      </c>
      <c r="AX4" t="s">
        <v>0</v>
      </c>
      <c r="AY4" t="s">
        <v>1</v>
      </c>
      <c r="AZ4" t="s">
        <v>2</v>
      </c>
      <c r="BA4" t="s">
        <v>3</v>
      </c>
      <c r="BB4" t="s">
        <v>4</v>
      </c>
      <c r="BC4" t="s">
        <v>5</v>
      </c>
      <c r="BD4" t="s">
        <v>6</v>
      </c>
      <c r="BE4" t="s">
        <v>7</v>
      </c>
      <c r="BF4" t="s">
        <v>8</v>
      </c>
      <c r="BG4" t="s">
        <v>9</v>
      </c>
      <c r="BH4" t="s">
        <v>12</v>
      </c>
      <c r="BI4" t="s">
        <v>13</v>
      </c>
    </row>
    <row r="5" spans="1:61" x14ac:dyDescent="0.35">
      <c r="A5">
        <v>18</v>
      </c>
      <c r="B5">
        <v>19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P5">
        <v>19</v>
      </c>
      <c r="Q5">
        <v>20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f t="shared" si="0"/>
        <v>4</v>
      </c>
      <c r="AC5">
        <v>1</v>
      </c>
      <c r="AF5">
        <v>29</v>
      </c>
      <c r="AG5">
        <v>30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4</v>
      </c>
      <c r="AV5">
        <v>2</v>
      </c>
      <c r="AW5">
        <v>1</v>
      </c>
      <c r="AX5">
        <f>VLOOKUP($AV5,actores_tomas!$A$1:$N$31,Hoja2!AX$1,0)</f>
        <v>0</v>
      </c>
      <c r="AY5">
        <f>VLOOKUP($AV5,actores_tomas!$A$1:$N$31,Hoja2!AY$1,0)</f>
        <v>1</v>
      </c>
      <c r="AZ5">
        <f>VLOOKUP($AV5,actores_tomas!$A$1:$N$31,Hoja2!AZ$1,0)</f>
        <v>0</v>
      </c>
      <c r="BA5">
        <f>VLOOKUP($AV5,actores_tomas!$A$1:$N$31,Hoja2!BA$1,0)</f>
        <v>0</v>
      </c>
      <c r="BB5">
        <f>VLOOKUP($AV5,actores_tomas!$A$1:$N$31,Hoja2!BB$1,0)</f>
        <v>1</v>
      </c>
      <c r="BC5">
        <f>VLOOKUP($AV5,actores_tomas!$A$1:$N$31,Hoja2!BC$1,0)</f>
        <v>0</v>
      </c>
      <c r="BD5">
        <f>VLOOKUP($AV5,actores_tomas!$A$1:$N$31,Hoja2!BD$1,0)</f>
        <v>1</v>
      </c>
      <c r="BE5">
        <f>VLOOKUP($AV5,actores_tomas!$A$1:$N$31,Hoja2!BE$1,0)</f>
        <v>0</v>
      </c>
      <c r="BF5">
        <f>VLOOKUP($AV5,actores_tomas!$A$1:$N$31,Hoja2!BF$1,0)</f>
        <v>0</v>
      </c>
      <c r="BG5">
        <f>VLOOKUP($AV5,actores_tomas!$A$1:$N$31,Hoja2!BG$1,0)</f>
        <v>0</v>
      </c>
      <c r="BH5">
        <f>VLOOKUP($AV5,actores_tomas!$A$1:$N$31,Hoja2!BH$1,0)</f>
        <v>3</v>
      </c>
      <c r="BI5">
        <f>VLOOKUP($AV5,actores_tomas!$A$1:$N$31,Hoja2!BI$1,0)</f>
        <v>5</v>
      </c>
    </row>
    <row r="6" spans="1:61" x14ac:dyDescent="0.35">
      <c r="A6">
        <v>22</v>
      </c>
      <c r="B6">
        <v>23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P6">
        <v>21</v>
      </c>
      <c r="Q6">
        <v>22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f t="shared" si="0"/>
        <v>4</v>
      </c>
      <c r="AC6">
        <v>1</v>
      </c>
      <c r="AF6">
        <v>25</v>
      </c>
      <c r="AG6">
        <v>26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4</v>
      </c>
      <c r="AS6">
        <v>5</v>
      </c>
      <c r="AV6">
        <v>14</v>
      </c>
      <c r="AW6">
        <v>22</v>
      </c>
      <c r="AX6">
        <f>VLOOKUP($AV6,actores_tomas!$A$1:$N$31,Hoja2!AX$1,0)</f>
        <v>1</v>
      </c>
      <c r="AY6">
        <f>VLOOKUP($AV6,actores_tomas!$A$1:$N$31,Hoja2!AY$1,0)</f>
        <v>1</v>
      </c>
      <c r="AZ6">
        <f>VLOOKUP($AV6,actores_tomas!$A$1:$N$31,Hoja2!AZ$1,0)</f>
        <v>0</v>
      </c>
      <c r="BA6">
        <f>VLOOKUP($AV6,actores_tomas!$A$1:$N$31,Hoja2!BA$1,0)</f>
        <v>0</v>
      </c>
      <c r="BB6">
        <f>VLOOKUP($AV6,actores_tomas!$A$1:$N$31,Hoja2!BB$1,0)</f>
        <v>0</v>
      </c>
      <c r="BC6">
        <f>VLOOKUP($AV6,actores_tomas!$A$1:$N$31,Hoja2!BC$1,0)</f>
        <v>0</v>
      </c>
      <c r="BD6">
        <f>VLOOKUP($AV6,actores_tomas!$A$1:$N$31,Hoja2!BD$1,0)</f>
        <v>1</v>
      </c>
      <c r="BE6">
        <f>VLOOKUP($AV6,actores_tomas!$A$1:$N$31,Hoja2!BE$1,0)</f>
        <v>0</v>
      </c>
      <c r="BF6">
        <f>VLOOKUP($AV6,actores_tomas!$A$1:$N$31,Hoja2!BF$1,0)</f>
        <v>0</v>
      </c>
      <c r="BG6">
        <f>VLOOKUP($AV6,actores_tomas!$A$1:$N$31,Hoja2!BG$1,0)</f>
        <v>0</v>
      </c>
      <c r="BH6">
        <f>VLOOKUP($AV6,actores_tomas!$A$1:$N$31,Hoja2!BH$1,0)</f>
        <v>3</v>
      </c>
      <c r="BI6">
        <f>VLOOKUP($AV6,actores_tomas!$A$1:$N$31,Hoja2!BI$1,0)</f>
        <v>4</v>
      </c>
    </row>
    <row r="7" spans="1:61" x14ac:dyDescent="0.35">
      <c r="A7">
        <v>23</v>
      </c>
      <c r="B7">
        <v>24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f t="shared" si="0"/>
        <v>3</v>
      </c>
      <c r="AC7">
        <v>1</v>
      </c>
      <c r="AF7">
        <v>2</v>
      </c>
      <c r="AG7">
        <v>3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3</v>
      </c>
      <c r="AS7">
        <v>5</v>
      </c>
      <c r="AV7">
        <v>4</v>
      </c>
      <c r="AW7">
        <v>27</v>
      </c>
      <c r="AX7">
        <f>VLOOKUP($AV7,actores_tomas!$A$1:$N$31,Hoja2!AX$1,0)</f>
        <v>0</v>
      </c>
      <c r="AY7">
        <f>VLOOKUP($AV7,actores_tomas!$A$1:$N$31,Hoja2!AY$1,0)</f>
        <v>1</v>
      </c>
      <c r="AZ7">
        <f>VLOOKUP($AV7,actores_tomas!$A$1:$N$31,Hoja2!AZ$1,0)</f>
        <v>0</v>
      </c>
      <c r="BA7">
        <f>VLOOKUP($AV7,actores_tomas!$A$1:$N$31,Hoja2!BA$1,0)</f>
        <v>1</v>
      </c>
      <c r="BB7">
        <f>VLOOKUP($AV7,actores_tomas!$A$1:$N$31,Hoja2!BB$1,0)</f>
        <v>0</v>
      </c>
      <c r="BC7">
        <f>VLOOKUP($AV7,actores_tomas!$A$1:$N$31,Hoja2!BC$1,0)</f>
        <v>0</v>
      </c>
      <c r="BD7">
        <f>VLOOKUP($AV7,actores_tomas!$A$1:$N$31,Hoja2!BD$1,0)</f>
        <v>0</v>
      </c>
      <c r="BE7">
        <f>VLOOKUP($AV7,actores_tomas!$A$1:$N$31,Hoja2!BE$1,0)</f>
        <v>1</v>
      </c>
      <c r="BF7">
        <f>VLOOKUP($AV7,actores_tomas!$A$1:$N$31,Hoja2!BF$1,0)</f>
        <v>0</v>
      </c>
      <c r="BG7">
        <f>VLOOKUP($AV7,actores_tomas!$A$1:$N$31,Hoja2!BG$1,0)</f>
        <v>0</v>
      </c>
      <c r="BH7">
        <f>VLOOKUP($AV7,actores_tomas!$A$1:$N$31,Hoja2!BH$1,0)</f>
        <v>3</v>
      </c>
      <c r="BI7">
        <f>VLOOKUP($AV7,actores_tomas!$A$1:$N$31,Hoja2!BI$1,0)</f>
        <v>4</v>
      </c>
    </row>
    <row r="8" spans="1:61" x14ac:dyDescent="0.35">
      <c r="AV8">
        <v>24</v>
      </c>
      <c r="AW8">
        <v>30</v>
      </c>
      <c r="AX8">
        <f>VLOOKUP($AV8,actores_tomas!$A$1:$N$31,Hoja2!AX$1,0)</f>
        <v>1</v>
      </c>
      <c r="AY8">
        <f>VLOOKUP($AV8,actores_tomas!$A$1:$N$31,Hoja2!AY$1,0)</f>
        <v>1</v>
      </c>
      <c r="AZ8">
        <f>VLOOKUP($AV8,actores_tomas!$A$1:$N$31,Hoja2!AZ$1,0)</f>
        <v>0</v>
      </c>
      <c r="BA8">
        <f>VLOOKUP($AV8,actores_tomas!$A$1:$N$31,Hoja2!BA$1,0)</f>
        <v>1</v>
      </c>
      <c r="BB8">
        <f>VLOOKUP($AV8,actores_tomas!$A$1:$N$31,Hoja2!BB$1,0)</f>
        <v>0</v>
      </c>
      <c r="BC8">
        <f>VLOOKUP($AV8,actores_tomas!$A$1:$N$31,Hoja2!BC$1,0)</f>
        <v>0</v>
      </c>
      <c r="BD8">
        <f>VLOOKUP($AV8,actores_tomas!$A$1:$N$31,Hoja2!BD$1,0)</f>
        <v>0</v>
      </c>
      <c r="BE8">
        <f>VLOOKUP($AV8,actores_tomas!$A$1:$N$31,Hoja2!BE$1,0)</f>
        <v>0</v>
      </c>
      <c r="BF8">
        <f>VLOOKUP($AV8,actores_tomas!$A$1:$N$31,Hoja2!BF$1,0)</f>
        <v>0</v>
      </c>
      <c r="BG8">
        <f>VLOOKUP($AV8,actores_tomas!$A$1:$N$31,Hoja2!BG$1,0)</f>
        <v>1</v>
      </c>
      <c r="BH8">
        <f>VLOOKUP($AV8,actores_tomas!$A$1:$N$31,Hoja2!BH$1,0)</f>
        <v>4</v>
      </c>
      <c r="BI8">
        <f>VLOOKUP($AV8,actores_tomas!$A$1:$N$31,Hoja2!BI$1,0)</f>
        <v>5</v>
      </c>
    </row>
    <row r="9" spans="1:61" x14ac:dyDescent="0.35">
      <c r="A9">
        <f>+SUM(C9:L9)</f>
        <v>3</v>
      </c>
      <c r="C9">
        <f>MAX(C2:C7)</f>
        <v>1</v>
      </c>
      <c r="D9">
        <f t="shared" ref="D9:L9" si="1">MAX(D2:D7)</f>
        <v>0</v>
      </c>
      <c r="E9">
        <f t="shared" si="1"/>
        <v>1</v>
      </c>
      <c r="F9">
        <f t="shared" si="1"/>
        <v>0</v>
      </c>
      <c r="G9">
        <f t="shared" si="1"/>
        <v>0</v>
      </c>
      <c r="H9">
        <f t="shared" si="1"/>
        <v>1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P9">
        <f>+SUM(R9:AA9)</f>
        <v>5</v>
      </c>
      <c r="R9">
        <f>MAX(R2:R7)</f>
        <v>1</v>
      </c>
      <c r="S9">
        <f t="shared" ref="S9:AA9" si="2">MAX(S2:S7)</f>
        <v>1</v>
      </c>
      <c r="T9">
        <f t="shared" si="2"/>
        <v>1</v>
      </c>
      <c r="U9">
        <f t="shared" si="2"/>
        <v>1</v>
      </c>
      <c r="V9">
        <f t="shared" si="2"/>
        <v>1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F9">
        <f>+SUM(AH9:AQ9)</f>
        <v>7</v>
      </c>
      <c r="AH9">
        <f>MAX(AH2:AH7)</f>
        <v>1</v>
      </c>
      <c r="AI9">
        <f t="shared" ref="AI9:AQ9" si="3">MAX(AI2:AI7)</f>
        <v>1</v>
      </c>
      <c r="AJ9">
        <f t="shared" si="3"/>
        <v>1</v>
      </c>
      <c r="AK9">
        <f t="shared" si="3"/>
        <v>1</v>
      </c>
      <c r="AL9">
        <f t="shared" si="3"/>
        <v>1</v>
      </c>
      <c r="AM9">
        <f t="shared" si="3"/>
        <v>0</v>
      </c>
      <c r="AN9">
        <f t="shared" si="3"/>
        <v>1</v>
      </c>
      <c r="AO9">
        <f t="shared" si="3"/>
        <v>0</v>
      </c>
      <c r="AP9">
        <f t="shared" si="3"/>
        <v>1</v>
      </c>
      <c r="AQ9">
        <f t="shared" si="3"/>
        <v>0</v>
      </c>
      <c r="AV9">
        <v>3</v>
      </c>
      <c r="AW9">
        <v>26</v>
      </c>
      <c r="AX9">
        <f>VLOOKUP($AV9,actores_tomas!$A$1:$N$31,Hoja2!AX$1,0)</f>
        <v>1</v>
      </c>
      <c r="AY9">
        <f>VLOOKUP($AV9,actores_tomas!$A$1:$N$31,Hoja2!AY$1,0)</f>
        <v>1</v>
      </c>
      <c r="AZ9">
        <f>VLOOKUP($AV9,actores_tomas!$A$1:$N$31,Hoja2!AZ$1,0)</f>
        <v>0</v>
      </c>
      <c r="BA9">
        <f>VLOOKUP($AV9,actores_tomas!$A$1:$N$31,Hoja2!BA$1,0)</f>
        <v>0</v>
      </c>
      <c r="BB9">
        <f>VLOOKUP($AV9,actores_tomas!$A$1:$N$31,Hoja2!BB$1,0)</f>
        <v>0</v>
      </c>
      <c r="BC9">
        <f>VLOOKUP($AV9,actores_tomas!$A$1:$N$31,Hoja2!BC$1,0)</f>
        <v>0</v>
      </c>
      <c r="BD9">
        <f>VLOOKUP($AV9,actores_tomas!$A$1:$N$31,Hoja2!BD$1,0)</f>
        <v>1</v>
      </c>
      <c r="BE9">
        <f>VLOOKUP($AV9,actores_tomas!$A$1:$N$31,Hoja2!BE$1,0)</f>
        <v>1</v>
      </c>
      <c r="BF9">
        <f>VLOOKUP($AV9,actores_tomas!$A$1:$N$31,Hoja2!BF$1,0)</f>
        <v>0</v>
      </c>
      <c r="BG9">
        <f>VLOOKUP($AV9,actores_tomas!$A$1:$N$31,Hoja2!BG$1,0)</f>
        <v>0</v>
      </c>
      <c r="BH9">
        <f>VLOOKUP($AV9,actores_tomas!$A$1:$N$31,Hoja2!BH$1,0)</f>
        <v>4</v>
      </c>
      <c r="BI9">
        <f>VLOOKUP($AV9,actores_tomas!$A$1:$N$31,Hoja2!BI$1,0)</f>
        <v>4</v>
      </c>
    </row>
    <row r="10" spans="1:61" x14ac:dyDescent="0.35">
      <c r="AV10">
        <v>15</v>
      </c>
      <c r="AW10">
        <v>3</v>
      </c>
      <c r="AX10">
        <f>VLOOKUP($AV10,actores_tomas!$A$1:$N$31,Hoja2!AX$1,0)</f>
        <v>0</v>
      </c>
      <c r="AY10">
        <f>VLOOKUP($AV10,actores_tomas!$A$1:$N$31,Hoja2!AY$1,0)</f>
        <v>0</v>
      </c>
      <c r="AZ10">
        <f>VLOOKUP($AV10,actores_tomas!$A$1:$N$31,Hoja2!AZ$1,0)</f>
        <v>0</v>
      </c>
      <c r="BA10">
        <f>VLOOKUP($AV10,actores_tomas!$A$1:$N$31,Hoja2!BA$1,0)</f>
        <v>1</v>
      </c>
      <c r="BB10">
        <f>VLOOKUP($AV10,actores_tomas!$A$1:$N$31,Hoja2!BB$1,0)</f>
        <v>0</v>
      </c>
      <c r="BC10">
        <f>VLOOKUP($AV10,actores_tomas!$A$1:$N$31,Hoja2!BC$1,0)</f>
        <v>0</v>
      </c>
      <c r="BD10">
        <f>VLOOKUP($AV10,actores_tomas!$A$1:$N$31,Hoja2!BD$1,0)</f>
        <v>0</v>
      </c>
      <c r="BE10">
        <f>VLOOKUP($AV10,actores_tomas!$A$1:$N$31,Hoja2!BE$1,0)</f>
        <v>0</v>
      </c>
      <c r="BF10">
        <f>VLOOKUP($AV10,actores_tomas!$A$1:$N$31,Hoja2!BF$1,0)</f>
        <v>0</v>
      </c>
      <c r="BG10">
        <f>VLOOKUP($AV10,actores_tomas!$A$1:$N$31,Hoja2!BG$1,0)</f>
        <v>1</v>
      </c>
      <c r="BH10">
        <f>VLOOKUP($AV10,actores_tomas!$A$1:$N$31,Hoja2!BH$1,0)</f>
        <v>2</v>
      </c>
      <c r="BI10">
        <f>VLOOKUP($AV10,actores_tomas!$A$1:$N$31,Hoja2!BI$1,0)</f>
        <v>5</v>
      </c>
    </row>
    <row r="11" spans="1:61" x14ac:dyDescent="0.35">
      <c r="AF11" t="s">
        <v>14</v>
      </c>
    </row>
    <row r="12" spans="1:61" x14ac:dyDescent="0.35">
      <c r="AV12">
        <f>+SUM(AX12:BG12)</f>
        <v>7</v>
      </c>
      <c r="AX12">
        <f>MAX(AX5:AX10)</f>
        <v>1</v>
      </c>
      <c r="AY12">
        <f t="shared" ref="AY12:BG12" si="4">MAX(AY5:AY10)</f>
        <v>1</v>
      </c>
      <c r="AZ12">
        <f t="shared" si="4"/>
        <v>0</v>
      </c>
      <c r="BA12">
        <f t="shared" si="4"/>
        <v>1</v>
      </c>
      <c r="BB12">
        <f t="shared" si="4"/>
        <v>1</v>
      </c>
      <c r="BC12">
        <f t="shared" si="4"/>
        <v>0</v>
      </c>
      <c r="BD12">
        <f t="shared" si="4"/>
        <v>1</v>
      </c>
      <c r="BE12">
        <f t="shared" si="4"/>
        <v>1</v>
      </c>
      <c r="BF12">
        <f t="shared" si="4"/>
        <v>0</v>
      </c>
      <c r="BG12">
        <f t="shared" si="4"/>
        <v>1</v>
      </c>
    </row>
    <row r="13" spans="1:61" x14ac:dyDescent="0.35">
      <c r="A13" t="s">
        <v>11</v>
      </c>
      <c r="B13" t="s">
        <v>10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P13" t="s">
        <v>11</v>
      </c>
      <c r="Q13" t="s">
        <v>10</v>
      </c>
      <c r="R13" t="s">
        <v>0</v>
      </c>
      <c r="S13" t="s">
        <v>1</v>
      </c>
      <c r="T13" t="s">
        <v>2</v>
      </c>
      <c r="U13" t="s">
        <v>3</v>
      </c>
      <c r="V13" t="s">
        <v>4</v>
      </c>
      <c r="W13" t="s">
        <v>5</v>
      </c>
      <c r="X13" t="s">
        <v>6</v>
      </c>
      <c r="Y13" t="s">
        <v>7</v>
      </c>
      <c r="Z13" t="s">
        <v>8</v>
      </c>
      <c r="AA13" t="s">
        <v>9</v>
      </c>
      <c r="AB13" t="s">
        <v>12</v>
      </c>
      <c r="AC13" t="s">
        <v>13</v>
      </c>
      <c r="AF13" t="s">
        <v>11</v>
      </c>
      <c r="AG13" t="s">
        <v>10</v>
      </c>
      <c r="AH13" t="s">
        <v>0</v>
      </c>
      <c r="AI13" t="s">
        <v>1</v>
      </c>
      <c r="AJ13" t="s">
        <v>2</v>
      </c>
      <c r="AK13" t="s">
        <v>3</v>
      </c>
      <c r="AL13" t="s">
        <v>4</v>
      </c>
      <c r="AM13" t="s">
        <v>5</v>
      </c>
      <c r="AN13" t="s">
        <v>6</v>
      </c>
      <c r="AO13" t="s">
        <v>7</v>
      </c>
      <c r="AP13" t="s">
        <v>8</v>
      </c>
      <c r="AQ13" t="s">
        <v>9</v>
      </c>
      <c r="AR13" t="s">
        <v>12</v>
      </c>
      <c r="AS13" t="s">
        <v>13</v>
      </c>
    </row>
    <row r="14" spans="1:61" x14ac:dyDescent="0.35">
      <c r="A14">
        <v>1</v>
      </c>
      <c r="B14">
        <v>2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P14">
        <v>10</v>
      </c>
      <c r="Q14">
        <v>11</v>
      </c>
      <c r="R14" s="1">
        <v>1</v>
      </c>
      <c r="S14" s="1">
        <v>1</v>
      </c>
      <c r="T14" s="1">
        <v>1</v>
      </c>
      <c r="U14">
        <v>0</v>
      </c>
      <c r="V14" s="1">
        <v>1</v>
      </c>
      <c r="W14">
        <v>0</v>
      </c>
      <c r="X14">
        <v>0</v>
      </c>
      <c r="Y14" s="1">
        <v>1</v>
      </c>
      <c r="Z14">
        <v>0</v>
      </c>
      <c r="AA14">
        <v>0</v>
      </c>
      <c r="AB14">
        <f t="shared" ref="AB14:AB19" si="5">+SUM(R14:AA14)</f>
        <v>5</v>
      </c>
      <c r="AC14">
        <v>2</v>
      </c>
      <c r="AF14">
        <v>5</v>
      </c>
      <c r="AG14">
        <v>6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1</v>
      </c>
    </row>
    <row r="15" spans="1:61" x14ac:dyDescent="0.35">
      <c r="A15">
        <v>12</v>
      </c>
      <c r="B15">
        <v>13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P15">
        <v>16</v>
      </c>
      <c r="Q15">
        <v>17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f t="shared" si="5"/>
        <v>2</v>
      </c>
      <c r="AC15">
        <v>2</v>
      </c>
      <c r="AF15">
        <v>12</v>
      </c>
      <c r="AG15">
        <v>13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2</v>
      </c>
      <c r="AV15" t="s">
        <v>11</v>
      </c>
      <c r="AW15" t="s">
        <v>10</v>
      </c>
      <c r="AX15" t="s">
        <v>0</v>
      </c>
      <c r="AY15" t="s">
        <v>1</v>
      </c>
      <c r="AZ15" t="s">
        <v>2</v>
      </c>
      <c r="BA15" t="s">
        <v>3</v>
      </c>
      <c r="BB15" t="s">
        <v>4</v>
      </c>
      <c r="BC15" t="s">
        <v>5</v>
      </c>
      <c r="BD15" t="s">
        <v>6</v>
      </c>
      <c r="BE15" t="s">
        <v>7</v>
      </c>
      <c r="BF15" t="s">
        <v>8</v>
      </c>
      <c r="BG15" t="s">
        <v>9</v>
      </c>
      <c r="BH15" t="s">
        <v>12</v>
      </c>
      <c r="BI15" t="s">
        <v>13</v>
      </c>
    </row>
    <row r="16" spans="1:61" x14ac:dyDescent="0.35">
      <c r="A16">
        <v>19</v>
      </c>
      <c r="B16">
        <v>20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P16">
        <v>18</v>
      </c>
      <c r="Q16">
        <v>19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f t="shared" si="5"/>
        <v>2</v>
      </c>
      <c r="AC16">
        <v>2</v>
      </c>
      <c r="AF16">
        <v>27</v>
      </c>
      <c r="AG16">
        <v>28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4</v>
      </c>
      <c r="AV16">
        <v>25</v>
      </c>
      <c r="AW16">
        <v>1</v>
      </c>
      <c r="AX16">
        <f>VLOOKUP($AV16,actores_tomas!$A$1:$N$31,Hoja2!AX$1,0)</f>
        <v>1</v>
      </c>
      <c r="AY16">
        <f>VLOOKUP($AV16,actores_tomas!$A$1:$N$31,Hoja2!AY$1,0)</f>
        <v>0</v>
      </c>
      <c r="AZ16">
        <f>VLOOKUP($AV16,actores_tomas!$A$1:$N$31,Hoja2!AZ$1,0)</f>
        <v>1</v>
      </c>
      <c r="BA16">
        <f>VLOOKUP($AV16,actores_tomas!$A$1:$N$31,Hoja2!BA$1,0)</f>
        <v>0</v>
      </c>
      <c r="BB16">
        <f>VLOOKUP($AV16,actores_tomas!$A$1:$N$31,Hoja2!BB$1,0)</f>
        <v>1</v>
      </c>
      <c r="BC16">
        <f>VLOOKUP($AV16,actores_tomas!$A$1:$N$31,Hoja2!BC$1,0)</f>
        <v>0</v>
      </c>
      <c r="BD16">
        <f>VLOOKUP($AV16,actores_tomas!$A$1:$N$31,Hoja2!BD$1,0)</f>
        <v>0</v>
      </c>
      <c r="BE16">
        <f>VLOOKUP($AV16,actores_tomas!$A$1:$N$31,Hoja2!BE$1,0)</f>
        <v>0</v>
      </c>
      <c r="BF16">
        <f>VLOOKUP($AV16,actores_tomas!$A$1:$N$31,Hoja2!BF$1,0)</f>
        <v>1</v>
      </c>
      <c r="BG16">
        <f>VLOOKUP($AV16,actores_tomas!$A$1:$N$31,Hoja2!BG$1,0)</f>
        <v>0</v>
      </c>
      <c r="BH16">
        <f>VLOOKUP($AV16,actores_tomas!$A$1:$N$31,Hoja2!BH$1,0)</f>
        <v>4</v>
      </c>
      <c r="BI16">
        <f>VLOOKUP($AV16,actores_tomas!$A$1:$N$31,Hoja2!BI$1,0)</f>
        <v>5</v>
      </c>
    </row>
    <row r="17" spans="1:61" x14ac:dyDescent="0.35">
      <c r="A17">
        <v>26</v>
      </c>
      <c r="B17">
        <v>27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P17">
        <v>22</v>
      </c>
      <c r="Q17">
        <v>23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f t="shared" si="5"/>
        <v>2</v>
      </c>
      <c r="AC17">
        <v>2</v>
      </c>
      <c r="AF17">
        <v>24</v>
      </c>
      <c r="AG17">
        <v>25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4</v>
      </c>
      <c r="AS17">
        <v>5</v>
      </c>
      <c r="AV17">
        <v>20</v>
      </c>
      <c r="AW17">
        <v>22</v>
      </c>
      <c r="AX17">
        <f>VLOOKUP($AV17,actores_tomas!$A$1:$N$31,Hoja2!AX$1,0)</f>
        <v>0</v>
      </c>
      <c r="AY17">
        <f>VLOOKUP($AV17,actores_tomas!$A$1:$N$31,Hoja2!AY$1,0)</f>
        <v>0</v>
      </c>
      <c r="AZ17">
        <f>VLOOKUP($AV17,actores_tomas!$A$1:$N$31,Hoja2!AZ$1,0)</f>
        <v>0</v>
      </c>
      <c r="BA17">
        <f>VLOOKUP($AV17,actores_tomas!$A$1:$N$31,Hoja2!BA$1,0)</f>
        <v>0</v>
      </c>
      <c r="BB17">
        <f>VLOOKUP($AV17,actores_tomas!$A$1:$N$31,Hoja2!BB$1,0)</f>
        <v>0</v>
      </c>
      <c r="BC17">
        <f>VLOOKUP($AV17,actores_tomas!$A$1:$N$31,Hoja2!BC$1,0)</f>
        <v>1</v>
      </c>
      <c r="BD17">
        <f>VLOOKUP($AV17,actores_tomas!$A$1:$N$31,Hoja2!BD$1,0)</f>
        <v>0</v>
      </c>
      <c r="BE17">
        <f>VLOOKUP($AV17,actores_tomas!$A$1:$N$31,Hoja2!BE$1,0)</f>
        <v>1</v>
      </c>
      <c r="BF17">
        <f>VLOOKUP($AV17,actores_tomas!$A$1:$N$31,Hoja2!BF$1,0)</f>
        <v>0</v>
      </c>
      <c r="BG17">
        <f>VLOOKUP($AV17,actores_tomas!$A$1:$N$31,Hoja2!BG$1,0)</f>
        <v>0</v>
      </c>
      <c r="BH17">
        <f>VLOOKUP($AV17,actores_tomas!$A$1:$N$31,Hoja2!BH$1,0)</f>
        <v>2</v>
      </c>
      <c r="BI17">
        <f>VLOOKUP($AV17,actores_tomas!$A$1:$N$31,Hoja2!BI$1,0)</f>
        <v>3</v>
      </c>
    </row>
    <row r="18" spans="1:61" x14ac:dyDescent="0.35">
      <c r="A18">
        <v>27</v>
      </c>
      <c r="B18">
        <v>28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P18">
        <v>12</v>
      </c>
      <c r="Q18">
        <v>13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f t="shared" si="5"/>
        <v>3</v>
      </c>
      <c r="AC18">
        <v>2</v>
      </c>
      <c r="AF18">
        <v>15</v>
      </c>
      <c r="AG18">
        <v>16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5</v>
      </c>
      <c r="AV18">
        <v>7</v>
      </c>
      <c r="AW18">
        <v>27</v>
      </c>
      <c r="AX18">
        <f>VLOOKUP($AV18,actores_tomas!$A$1:$N$31,Hoja2!AX$1,0)</f>
        <v>1</v>
      </c>
      <c r="AY18">
        <f>VLOOKUP($AV18,actores_tomas!$A$1:$N$31,Hoja2!AY$1,0)</f>
        <v>1</v>
      </c>
      <c r="AZ18">
        <f>VLOOKUP($AV18,actores_tomas!$A$1:$N$31,Hoja2!AZ$1,0)</f>
        <v>0</v>
      </c>
      <c r="BA18">
        <f>VLOOKUP($AV18,actores_tomas!$A$1:$N$31,Hoja2!BA$1,0)</f>
        <v>0</v>
      </c>
      <c r="BB18">
        <f>VLOOKUP($AV18,actores_tomas!$A$1:$N$31,Hoja2!BB$1,0)</f>
        <v>0</v>
      </c>
      <c r="BC18">
        <f>VLOOKUP($AV18,actores_tomas!$A$1:$N$31,Hoja2!BC$1,0)</f>
        <v>1</v>
      </c>
      <c r="BD18">
        <f>VLOOKUP($AV18,actores_tomas!$A$1:$N$31,Hoja2!BD$1,0)</f>
        <v>0</v>
      </c>
      <c r="BE18">
        <f>VLOOKUP($AV18,actores_tomas!$A$1:$N$31,Hoja2!BE$1,0)</f>
        <v>0</v>
      </c>
      <c r="BF18">
        <f>VLOOKUP($AV18,actores_tomas!$A$1:$N$31,Hoja2!BF$1,0)</f>
        <v>0</v>
      </c>
      <c r="BG18">
        <f>VLOOKUP($AV18,actores_tomas!$A$1:$N$31,Hoja2!BG$1,0)</f>
        <v>0</v>
      </c>
      <c r="BH18">
        <f>VLOOKUP($AV18,actores_tomas!$A$1:$N$31,Hoja2!BH$1,0)</f>
        <v>3</v>
      </c>
      <c r="BI18">
        <f>VLOOKUP($AV18,actores_tomas!$A$1:$N$31,Hoja2!BI$1,0)</f>
        <v>3</v>
      </c>
    </row>
    <row r="19" spans="1:61" x14ac:dyDescent="0.35">
      <c r="A19">
        <v>29</v>
      </c>
      <c r="B19">
        <v>30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P19">
        <v>26</v>
      </c>
      <c r="Q19">
        <v>27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f t="shared" si="5"/>
        <v>2</v>
      </c>
      <c r="AC19">
        <v>2</v>
      </c>
      <c r="AF19">
        <v>6</v>
      </c>
      <c r="AG19">
        <v>7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f t="shared" ref="AR19" si="6">+SUM(AH19:AQ19)</f>
        <v>4</v>
      </c>
      <c r="AS19">
        <v>1</v>
      </c>
      <c r="AV19">
        <v>10</v>
      </c>
      <c r="AW19">
        <v>30</v>
      </c>
      <c r="AX19">
        <f>VLOOKUP($AV19,actores_tomas!$A$1:$N$31,Hoja2!AX$1,0)</f>
        <v>1</v>
      </c>
      <c r="AY19">
        <f>VLOOKUP($AV19,actores_tomas!$A$1:$N$31,Hoja2!AY$1,0)</f>
        <v>1</v>
      </c>
      <c r="AZ19">
        <f>VLOOKUP($AV19,actores_tomas!$A$1:$N$31,Hoja2!AZ$1,0)</f>
        <v>1</v>
      </c>
      <c r="BA19">
        <f>VLOOKUP($AV19,actores_tomas!$A$1:$N$31,Hoja2!BA$1,0)</f>
        <v>0</v>
      </c>
      <c r="BB19">
        <f>VLOOKUP($AV19,actores_tomas!$A$1:$N$31,Hoja2!BB$1,0)</f>
        <v>1</v>
      </c>
      <c r="BC19">
        <f>VLOOKUP($AV19,actores_tomas!$A$1:$N$31,Hoja2!BC$1,0)</f>
        <v>0</v>
      </c>
      <c r="BD19">
        <f>VLOOKUP($AV19,actores_tomas!$A$1:$N$31,Hoja2!BD$1,0)</f>
        <v>0</v>
      </c>
      <c r="BE19">
        <f>VLOOKUP($AV19,actores_tomas!$A$1:$N$31,Hoja2!BE$1,0)</f>
        <v>1</v>
      </c>
      <c r="BF19">
        <f>VLOOKUP($AV19,actores_tomas!$A$1:$N$31,Hoja2!BF$1,0)</f>
        <v>0</v>
      </c>
      <c r="BG19">
        <f>VLOOKUP($AV19,actores_tomas!$A$1:$N$31,Hoja2!BG$1,0)</f>
        <v>0</v>
      </c>
      <c r="BH19">
        <f>VLOOKUP($AV19,actores_tomas!$A$1:$N$31,Hoja2!BH$1,0)</f>
        <v>5</v>
      </c>
      <c r="BI19">
        <f>VLOOKUP($AV19,actores_tomas!$A$1:$N$31,Hoja2!BI$1,0)</f>
        <v>2</v>
      </c>
    </row>
    <row r="20" spans="1:61" x14ac:dyDescent="0.35">
      <c r="AV20">
        <v>9</v>
      </c>
      <c r="AW20">
        <v>26</v>
      </c>
      <c r="AX20">
        <f>VLOOKUP($AV20,actores_tomas!$A$1:$N$31,Hoja2!AX$1,0)</f>
        <v>1</v>
      </c>
      <c r="AY20">
        <f>VLOOKUP($AV20,actores_tomas!$A$1:$N$31,Hoja2!AY$1,0)</f>
        <v>1</v>
      </c>
      <c r="AZ20">
        <f>VLOOKUP($AV20,actores_tomas!$A$1:$N$31,Hoja2!AZ$1,0)</f>
        <v>0</v>
      </c>
      <c r="BA20">
        <f>VLOOKUP($AV20,actores_tomas!$A$1:$N$31,Hoja2!BA$1,0)</f>
        <v>0</v>
      </c>
      <c r="BB20">
        <f>VLOOKUP($AV20,actores_tomas!$A$1:$N$31,Hoja2!BB$1,0)</f>
        <v>0</v>
      </c>
      <c r="BC20">
        <f>VLOOKUP($AV20,actores_tomas!$A$1:$N$31,Hoja2!BC$1,0)</f>
        <v>1</v>
      </c>
      <c r="BD20">
        <f>VLOOKUP($AV20,actores_tomas!$A$1:$N$31,Hoja2!BD$1,0)</f>
        <v>0</v>
      </c>
      <c r="BE20">
        <f>VLOOKUP($AV20,actores_tomas!$A$1:$N$31,Hoja2!BE$1,0)</f>
        <v>0</v>
      </c>
      <c r="BF20">
        <f>VLOOKUP($AV20,actores_tomas!$A$1:$N$31,Hoja2!BF$1,0)</f>
        <v>1</v>
      </c>
      <c r="BG20">
        <f>VLOOKUP($AV20,actores_tomas!$A$1:$N$31,Hoja2!BG$1,0)</f>
        <v>0</v>
      </c>
      <c r="BH20">
        <f>VLOOKUP($AV20,actores_tomas!$A$1:$N$31,Hoja2!BH$1,0)</f>
        <v>4</v>
      </c>
      <c r="BI20">
        <f>VLOOKUP($AV20,actores_tomas!$A$1:$N$31,Hoja2!BI$1,0)</f>
        <v>5</v>
      </c>
    </row>
    <row r="21" spans="1:61" x14ac:dyDescent="0.35">
      <c r="A21">
        <f>+SUM(C21:L21)</f>
        <v>4</v>
      </c>
      <c r="C21">
        <f>MAX(C14:C19)</f>
        <v>1</v>
      </c>
      <c r="D21">
        <f t="shared" ref="D21:L21" si="7">MAX(D14:D19)</f>
        <v>0</v>
      </c>
      <c r="E21">
        <f t="shared" si="7"/>
        <v>1</v>
      </c>
      <c r="F21">
        <f t="shared" si="7"/>
        <v>1</v>
      </c>
      <c r="G21">
        <f t="shared" si="7"/>
        <v>1</v>
      </c>
      <c r="H21">
        <f t="shared" si="7"/>
        <v>0</v>
      </c>
      <c r="I21">
        <f t="shared" si="7"/>
        <v>0</v>
      </c>
      <c r="J21">
        <f t="shared" si="7"/>
        <v>0</v>
      </c>
      <c r="K21">
        <f t="shared" si="7"/>
        <v>0</v>
      </c>
      <c r="L21">
        <f t="shared" si="7"/>
        <v>0</v>
      </c>
      <c r="P21">
        <f>+SUM(R21:AA21)</f>
        <v>6</v>
      </c>
      <c r="R21">
        <f>MAX(R14:R19)</f>
        <v>1</v>
      </c>
      <c r="S21">
        <f t="shared" ref="S21:AA21" si="8">MAX(S14:S19)</f>
        <v>1</v>
      </c>
      <c r="T21">
        <f t="shared" si="8"/>
        <v>1</v>
      </c>
      <c r="U21">
        <f t="shared" si="8"/>
        <v>1</v>
      </c>
      <c r="V21">
        <f t="shared" si="8"/>
        <v>1</v>
      </c>
      <c r="W21">
        <f t="shared" si="8"/>
        <v>0</v>
      </c>
      <c r="X21">
        <f t="shared" si="8"/>
        <v>0</v>
      </c>
      <c r="Y21">
        <f t="shared" si="8"/>
        <v>1</v>
      </c>
      <c r="Z21">
        <f t="shared" si="8"/>
        <v>0</v>
      </c>
      <c r="AA21">
        <f t="shared" si="8"/>
        <v>0</v>
      </c>
      <c r="AF21">
        <f>+SUM(AH21:AQ21)</f>
        <v>5</v>
      </c>
      <c r="AH21">
        <f>MAX(AH14:AH19)</f>
        <v>1</v>
      </c>
      <c r="AI21">
        <f t="shared" ref="AI21:AQ21" si="9">MAX(AI14:AI19)</f>
        <v>1</v>
      </c>
      <c r="AJ21">
        <f t="shared" si="9"/>
        <v>0</v>
      </c>
      <c r="AK21">
        <f t="shared" si="9"/>
        <v>1</v>
      </c>
      <c r="AL21">
        <f t="shared" si="9"/>
        <v>1</v>
      </c>
      <c r="AM21">
        <f t="shared" si="9"/>
        <v>0</v>
      </c>
      <c r="AN21">
        <f t="shared" si="9"/>
        <v>0</v>
      </c>
      <c r="AO21">
        <f t="shared" si="9"/>
        <v>0</v>
      </c>
      <c r="AP21">
        <f t="shared" si="9"/>
        <v>0</v>
      </c>
      <c r="AQ21">
        <f t="shared" si="9"/>
        <v>1</v>
      </c>
      <c r="AV21">
        <v>28</v>
      </c>
      <c r="AW21">
        <v>3</v>
      </c>
      <c r="AX21">
        <f>VLOOKUP($AV21,actores_tomas!$A$1:$N$31,Hoja2!AX$1,0)</f>
        <v>1</v>
      </c>
      <c r="AY21">
        <f>VLOOKUP($AV21,actores_tomas!$A$1:$N$31,Hoja2!AY$1,0)</f>
        <v>0</v>
      </c>
      <c r="AZ21">
        <f>VLOOKUP($AV21,actores_tomas!$A$1:$N$31,Hoja2!AZ$1,0)</f>
        <v>0</v>
      </c>
      <c r="BA21">
        <f>VLOOKUP($AV21,actores_tomas!$A$1:$N$31,Hoja2!BA$1,0)</f>
        <v>0</v>
      </c>
      <c r="BB21">
        <f>VLOOKUP($AV21,actores_tomas!$A$1:$N$31,Hoja2!BB$1,0)</f>
        <v>1</v>
      </c>
      <c r="BC21">
        <f>VLOOKUP($AV21,actores_tomas!$A$1:$N$31,Hoja2!BC$1,0)</f>
        <v>1</v>
      </c>
      <c r="BD21">
        <f>VLOOKUP($AV21,actores_tomas!$A$1:$N$31,Hoja2!BD$1,0)</f>
        <v>0</v>
      </c>
      <c r="BE21">
        <f>VLOOKUP($AV21,actores_tomas!$A$1:$N$31,Hoja2!BE$1,0)</f>
        <v>0</v>
      </c>
      <c r="BF21">
        <f>VLOOKUP($AV21,actores_tomas!$A$1:$N$31,Hoja2!BF$1,0)</f>
        <v>0</v>
      </c>
      <c r="BG21">
        <f>VLOOKUP($AV21,actores_tomas!$A$1:$N$31,Hoja2!BG$1,0)</f>
        <v>0</v>
      </c>
      <c r="BH21">
        <f>VLOOKUP($AV21,actores_tomas!$A$1:$N$31,Hoja2!BH$1,0)</f>
        <v>3</v>
      </c>
      <c r="BI21">
        <f>VLOOKUP($AV21,actores_tomas!$A$1:$N$31,Hoja2!BI$1,0)</f>
        <v>5</v>
      </c>
    </row>
    <row r="22" spans="1:61" x14ac:dyDescent="0.35">
      <c r="AF22" t="s">
        <v>15</v>
      </c>
    </row>
    <row r="23" spans="1:61" x14ac:dyDescent="0.35">
      <c r="AV23">
        <f>+SUM(AX23:BG23)</f>
        <v>7</v>
      </c>
      <c r="AX23">
        <f>MAX(AX16:AX21)</f>
        <v>1</v>
      </c>
      <c r="AY23">
        <f t="shared" ref="AY23:BG23" si="10">MAX(AY16:AY21)</f>
        <v>1</v>
      </c>
      <c r="AZ23">
        <f t="shared" si="10"/>
        <v>1</v>
      </c>
      <c r="BA23">
        <f t="shared" si="10"/>
        <v>0</v>
      </c>
      <c r="BB23">
        <f t="shared" si="10"/>
        <v>1</v>
      </c>
      <c r="BC23">
        <f t="shared" si="10"/>
        <v>1</v>
      </c>
      <c r="BD23">
        <f t="shared" si="10"/>
        <v>0</v>
      </c>
      <c r="BE23">
        <f t="shared" si="10"/>
        <v>1</v>
      </c>
      <c r="BF23">
        <f t="shared" si="10"/>
        <v>1</v>
      </c>
      <c r="BG23">
        <f t="shared" si="10"/>
        <v>0</v>
      </c>
    </row>
    <row r="25" spans="1:61" x14ac:dyDescent="0.35">
      <c r="A25" t="s">
        <v>11</v>
      </c>
      <c r="B25" t="s">
        <v>10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P25" t="s">
        <v>11</v>
      </c>
      <c r="Q25" t="s">
        <v>10</v>
      </c>
      <c r="R25" t="s">
        <v>0</v>
      </c>
      <c r="S25" t="s">
        <v>1</v>
      </c>
      <c r="T25" t="s">
        <v>2</v>
      </c>
      <c r="U25" t="s">
        <v>3</v>
      </c>
      <c r="V25" t="s">
        <v>4</v>
      </c>
      <c r="W25" t="s">
        <v>5</v>
      </c>
      <c r="X25" t="s">
        <v>6</v>
      </c>
      <c r="Y25" t="s">
        <v>7</v>
      </c>
      <c r="Z25" t="s">
        <v>8</v>
      </c>
      <c r="AA25" t="s">
        <v>9</v>
      </c>
      <c r="AB25" t="s">
        <v>12</v>
      </c>
      <c r="AC25" t="s">
        <v>13</v>
      </c>
      <c r="AF25" t="s">
        <v>11</v>
      </c>
      <c r="AG25" t="s">
        <v>10</v>
      </c>
      <c r="AH25" t="s">
        <v>0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7</v>
      </c>
      <c r="AP25" t="s">
        <v>8</v>
      </c>
      <c r="AQ25" t="s">
        <v>9</v>
      </c>
      <c r="AR25" t="s">
        <v>12</v>
      </c>
      <c r="AS25" t="s">
        <v>13</v>
      </c>
    </row>
    <row r="26" spans="1:61" x14ac:dyDescent="0.35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P26">
        <v>11</v>
      </c>
      <c r="Q26">
        <v>12</v>
      </c>
      <c r="R26" s="1">
        <v>1</v>
      </c>
      <c r="S26" s="1">
        <v>1</v>
      </c>
      <c r="T26" s="1">
        <v>1</v>
      </c>
      <c r="U26" s="1">
        <v>1</v>
      </c>
      <c r="V26">
        <v>0</v>
      </c>
      <c r="W26" s="1">
        <v>1</v>
      </c>
      <c r="X26">
        <v>0</v>
      </c>
      <c r="Y26" s="1">
        <v>0</v>
      </c>
      <c r="Z26">
        <v>0</v>
      </c>
      <c r="AA26">
        <v>0</v>
      </c>
      <c r="AB26">
        <f t="shared" ref="AB26:AB31" si="11">+SUM(R26:AA26)</f>
        <v>5</v>
      </c>
      <c r="AC26">
        <v>3</v>
      </c>
      <c r="AF26">
        <v>19</v>
      </c>
      <c r="AG26">
        <v>20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1</v>
      </c>
      <c r="AV26" t="s">
        <v>11</v>
      </c>
      <c r="AW26" t="s">
        <v>10</v>
      </c>
      <c r="AX26" t="s">
        <v>0</v>
      </c>
      <c r="AY26" t="s">
        <v>1</v>
      </c>
      <c r="AZ26" t="s">
        <v>2</v>
      </c>
      <c r="BA26" t="s">
        <v>3</v>
      </c>
      <c r="BB26" t="s">
        <v>4</v>
      </c>
      <c r="BC26" t="s">
        <v>5</v>
      </c>
      <c r="BD26" t="s">
        <v>6</v>
      </c>
      <c r="BE26" t="s">
        <v>7</v>
      </c>
      <c r="BF26" t="s">
        <v>8</v>
      </c>
      <c r="BG26" t="s">
        <v>9</v>
      </c>
      <c r="BH26" t="s">
        <v>12</v>
      </c>
      <c r="BI26" t="s">
        <v>13</v>
      </c>
    </row>
    <row r="27" spans="1:61" x14ac:dyDescent="0.35">
      <c r="A27">
        <v>2</v>
      </c>
      <c r="B27">
        <v>3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P27">
        <v>7</v>
      </c>
      <c r="Q27">
        <v>8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f t="shared" si="11"/>
        <v>3</v>
      </c>
      <c r="AC27">
        <v>3</v>
      </c>
      <c r="AF27">
        <v>1</v>
      </c>
      <c r="AG27">
        <v>2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</v>
      </c>
      <c r="AV27">
        <v>6</v>
      </c>
      <c r="AW27">
        <v>1</v>
      </c>
      <c r="AX27">
        <f>VLOOKUP($AV27,actores_tomas!$A$1:$N$31,Hoja2!AX$1,0)</f>
        <v>1</v>
      </c>
      <c r="AY27">
        <f>VLOOKUP($AV27,actores_tomas!$A$1:$N$31,Hoja2!AY$1,0)</f>
        <v>1</v>
      </c>
      <c r="AZ27">
        <f>VLOOKUP($AV27,actores_tomas!$A$1:$N$31,Hoja2!AZ$1,0)</f>
        <v>0</v>
      </c>
      <c r="BA27">
        <f>VLOOKUP($AV27,actores_tomas!$A$1:$N$31,Hoja2!BA$1,0)</f>
        <v>1</v>
      </c>
      <c r="BB27">
        <f>VLOOKUP($AV27,actores_tomas!$A$1:$N$31,Hoja2!BB$1,0)</f>
        <v>1</v>
      </c>
      <c r="BC27">
        <f>VLOOKUP($AV27,actores_tomas!$A$1:$N$31,Hoja2!BC$1,0)</f>
        <v>0</v>
      </c>
      <c r="BD27">
        <f>VLOOKUP($AV27,actores_tomas!$A$1:$N$31,Hoja2!BD$1,0)</f>
        <v>0</v>
      </c>
      <c r="BE27">
        <f>VLOOKUP($AV27,actores_tomas!$A$1:$N$31,Hoja2!BE$1,0)</f>
        <v>0</v>
      </c>
      <c r="BF27">
        <f>VLOOKUP($AV27,actores_tomas!$A$1:$N$31,Hoja2!BF$1,0)</f>
        <v>0</v>
      </c>
      <c r="BG27">
        <f>VLOOKUP($AV27,actores_tomas!$A$1:$N$31,Hoja2!BG$1,0)</f>
        <v>0</v>
      </c>
      <c r="BH27">
        <f>VLOOKUP($AV27,actores_tomas!$A$1:$N$31,Hoja2!BH$1,0)</f>
        <v>4</v>
      </c>
      <c r="BI27">
        <f>VLOOKUP($AV27,actores_tomas!$A$1:$N$31,Hoja2!BI$1,0)</f>
        <v>1</v>
      </c>
    </row>
    <row r="28" spans="1:61" x14ac:dyDescent="0.35">
      <c r="A28">
        <v>5</v>
      </c>
      <c r="B28">
        <v>6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P28">
        <v>13</v>
      </c>
      <c r="Q28">
        <v>14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f t="shared" si="11"/>
        <v>3</v>
      </c>
      <c r="AC28">
        <v>3</v>
      </c>
      <c r="AF28">
        <v>11</v>
      </c>
      <c r="AG28">
        <v>12</v>
      </c>
      <c r="AH28" s="1">
        <v>1</v>
      </c>
      <c r="AI28" s="1">
        <v>1</v>
      </c>
      <c r="AJ28" s="1">
        <v>1</v>
      </c>
      <c r="AK28" s="1">
        <v>1</v>
      </c>
      <c r="AL28">
        <v>0</v>
      </c>
      <c r="AM28" s="1">
        <v>1</v>
      </c>
      <c r="AN28">
        <v>0</v>
      </c>
      <c r="AO28" s="1">
        <v>0</v>
      </c>
      <c r="AP28">
        <v>0</v>
      </c>
      <c r="AQ28">
        <v>0</v>
      </c>
      <c r="AR28">
        <v>5</v>
      </c>
      <c r="AS28">
        <v>3</v>
      </c>
      <c r="AV28">
        <v>5</v>
      </c>
      <c r="AW28">
        <v>22</v>
      </c>
      <c r="AX28">
        <f>VLOOKUP($AV28,actores_tomas!$A$1:$N$31,Hoja2!AX$1,0)</f>
        <v>1</v>
      </c>
      <c r="AY28">
        <f>VLOOKUP($AV28,actores_tomas!$A$1:$N$31,Hoja2!AY$1,0)</f>
        <v>1</v>
      </c>
      <c r="AZ28">
        <f>VLOOKUP($AV28,actores_tomas!$A$1:$N$31,Hoja2!AZ$1,0)</f>
        <v>0</v>
      </c>
      <c r="BA28">
        <f>VLOOKUP($AV28,actores_tomas!$A$1:$N$31,Hoja2!BA$1,0)</f>
        <v>1</v>
      </c>
      <c r="BB28">
        <f>VLOOKUP($AV28,actores_tomas!$A$1:$N$31,Hoja2!BB$1,0)</f>
        <v>1</v>
      </c>
      <c r="BC28">
        <f>VLOOKUP($AV28,actores_tomas!$A$1:$N$31,Hoja2!BC$1,0)</f>
        <v>0</v>
      </c>
      <c r="BD28">
        <f>VLOOKUP($AV28,actores_tomas!$A$1:$N$31,Hoja2!BD$1,0)</f>
        <v>0</v>
      </c>
      <c r="BE28">
        <f>VLOOKUP($AV28,actores_tomas!$A$1:$N$31,Hoja2!BE$1,0)</f>
        <v>0</v>
      </c>
      <c r="BF28">
        <f>VLOOKUP($AV28,actores_tomas!$A$1:$N$31,Hoja2!BF$1,0)</f>
        <v>0</v>
      </c>
      <c r="BG28">
        <f>VLOOKUP($AV28,actores_tomas!$A$1:$N$31,Hoja2!BG$1,0)</f>
        <v>0</v>
      </c>
      <c r="BH28">
        <f>VLOOKUP($AV28,actores_tomas!$A$1:$N$31,Hoja2!BH$1,0)</f>
        <v>4</v>
      </c>
      <c r="BI28">
        <f>VLOOKUP($AV28,actores_tomas!$A$1:$N$31,Hoja2!BI$1,0)</f>
        <v>1</v>
      </c>
    </row>
    <row r="29" spans="1:61" x14ac:dyDescent="0.35">
      <c r="A29">
        <v>6</v>
      </c>
      <c r="B29">
        <v>7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P29">
        <v>17</v>
      </c>
      <c r="Q29">
        <v>18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f t="shared" si="11"/>
        <v>2</v>
      </c>
      <c r="AC29">
        <v>3</v>
      </c>
      <c r="AF29">
        <v>17</v>
      </c>
      <c r="AG29">
        <v>18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3</v>
      </c>
      <c r="AV29">
        <v>26</v>
      </c>
      <c r="AW29">
        <v>27</v>
      </c>
      <c r="AX29">
        <f>VLOOKUP($AV29,actores_tomas!$A$1:$N$31,Hoja2!AX$1,0)</f>
        <v>0</v>
      </c>
      <c r="AY29">
        <f>VLOOKUP($AV29,actores_tomas!$A$1:$N$31,Hoja2!AY$1,0)</f>
        <v>0</v>
      </c>
      <c r="AZ29">
        <f>VLOOKUP($AV29,actores_tomas!$A$1:$N$31,Hoja2!AZ$1,0)</f>
        <v>0</v>
      </c>
      <c r="BA29">
        <f>VLOOKUP($AV29,actores_tomas!$A$1:$N$31,Hoja2!BA$1,0)</f>
        <v>1</v>
      </c>
      <c r="BB29">
        <f>VLOOKUP($AV29,actores_tomas!$A$1:$N$31,Hoja2!BB$1,0)</f>
        <v>1</v>
      </c>
      <c r="BC29">
        <f>VLOOKUP($AV29,actores_tomas!$A$1:$N$31,Hoja2!BC$1,0)</f>
        <v>0</v>
      </c>
      <c r="BD29">
        <f>VLOOKUP($AV29,actores_tomas!$A$1:$N$31,Hoja2!BD$1,0)</f>
        <v>0</v>
      </c>
      <c r="BE29">
        <f>VLOOKUP($AV29,actores_tomas!$A$1:$N$31,Hoja2!BE$1,0)</f>
        <v>0</v>
      </c>
      <c r="BF29">
        <f>VLOOKUP($AV29,actores_tomas!$A$1:$N$31,Hoja2!BF$1,0)</f>
        <v>0</v>
      </c>
      <c r="BG29">
        <f>VLOOKUP($AV29,actores_tomas!$A$1:$N$31,Hoja2!BG$1,0)</f>
        <v>0</v>
      </c>
      <c r="BH29">
        <f>VLOOKUP($AV29,actores_tomas!$A$1:$N$31,Hoja2!BH$1,0)</f>
        <v>2</v>
      </c>
      <c r="BI29">
        <f>VLOOKUP($AV29,actores_tomas!$A$1:$N$31,Hoja2!BI$1,0)</f>
        <v>2</v>
      </c>
    </row>
    <row r="30" spans="1:61" x14ac:dyDescent="0.35">
      <c r="A30">
        <v>8</v>
      </c>
      <c r="B30">
        <v>9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P30">
        <v>20</v>
      </c>
      <c r="Q30">
        <v>21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f t="shared" si="11"/>
        <v>2</v>
      </c>
      <c r="AC30">
        <v>3</v>
      </c>
      <c r="AF30">
        <v>8</v>
      </c>
      <c r="AG30">
        <v>9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4</v>
      </c>
      <c r="AV30">
        <v>27</v>
      </c>
      <c r="AW30">
        <v>30</v>
      </c>
      <c r="AX30">
        <f>VLOOKUP($AV30,actores_tomas!$A$1:$N$31,Hoja2!AX$1,0)</f>
        <v>1</v>
      </c>
      <c r="AY30">
        <f>VLOOKUP($AV30,actores_tomas!$A$1:$N$31,Hoja2!AY$1,0)</f>
        <v>0</v>
      </c>
      <c r="AZ30">
        <f>VLOOKUP($AV30,actores_tomas!$A$1:$N$31,Hoja2!AZ$1,0)</f>
        <v>0</v>
      </c>
      <c r="BA30">
        <f>VLOOKUP($AV30,actores_tomas!$A$1:$N$31,Hoja2!BA$1,0)</f>
        <v>1</v>
      </c>
      <c r="BB30">
        <f>VLOOKUP($AV30,actores_tomas!$A$1:$N$31,Hoja2!BB$1,0)</f>
        <v>0</v>
      </c>
      <c r="BC30">
        <f>VLOOKUP($AV30,actores_tomas!$A$1:$N$31,Hoja2!BC$1,0)</f>
        <v>0</v>
      </c>
      <c r="BD30">
        <f>VLOOKUP($AV30,actores_tomas!$A$1:$N$31,Hoja2!BD$1,0)</f>
        <v>0</v>
      </c>
      <c r="BE30">
        <f>VLOOKUP($AV30,actores_tomas!$A$1:$N$31,Hoja2!BE$1,0)</f>
        <v>0</v>
      </c>
      <c r="BF30">
        <f>VLOOKUP($AV30,actores_tomas!$A$1:$N$31,Hoja2!BF$1,0)</f>
        <v>0</v>
      </c>
      <c r="BG30">
        <f>VLOOKUP($AV30,actores_tomas!$A$1:$N$31,Hoja2!BG$1,0)</f>
        <v>0</v>
      </c>
      <c r="BH30">
        <f>VLOOKUP($AV30,actores_tomas!$A$1:$N$31,Hoja2!BH$1,0)</f>
        <v>2</v>
      </c>
      <c r="BI30">
        <f>VLOOKUP($AV30,actores_tomas!$A$1:$N$31,Hoja2!BI$1,0)</f>
        <v>4</v>
      </c>
    </row>
    <row r="31" spans="1:61" x14ac:dyDescent="0.35">
      <c r="A31">
        <v>14</v>
      </c>
      <c r="B31">
        <v>15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P31">
        <v>23</v>
      </c>
      <c r="Q31">
        <v>24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f t="shared" si="11"/>
        <v>2</v>
      </c>
      <c r="AC31">
        <v>3</v>
      </c>
      <c r="AF31">
        <v>28</v>
      </c>
      <c r="AG31">
        <v>29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5</v>
      </c>
      <c r="AV31">
        <v>29</v>
      </c>
      <c r="AW31">
        <v>26</v>
      </c>
      <c r="AX31">
        <f>VLOOKUP($AV31,actores_tomas!$A$1:$N$31,Hoja2!AX$1,0)</f>
        <v>1</v>
      </c>
      <c r="AY31">
        <f>VLOOKUP($AV31,actores_tomas!$A$1:$N$31,Hoja2!AY$1,0)</f>
        <v>0</v>
      </c>
      <c r="AZ31">
        <f>VLOOKUP($AV31,actores_tomas!$A$1:$N$31,Hoja2!AZ$1,0)</f>
        <v>0</v>
      </c>
      <c r="BA31">
        <f>VLOOKUP($AV31,actores_tomas!$A$1:$N$31,Hoja2!BA$1,0)</f>
        <v>1</v>
      </c>
      <c r="BB31">
        <f>VLOOKUP($AV31,actores_tomas!$A$1:$N$31,Hoja2!BB$1,0)</f>
        <v>0</v>
      </c>
      <c r="BC31">
        <f>VLOOKUP($AV31,actores_tomas!$A$1:$N$31,Hoja2!BC$1,0)</f>
        <v>0</v>
      </c>
      <c r="BD31">
        <f>VLOOKUP($AV31,actores_tomas!$A$1:$N$31,Hoja2!BD$1,0)</f>
        <v>0</v>
      </c>
      <c r="BE31">
        <f>VLOOKUP($AV31,actores_tomas!$A$1:$N$31,Hoja2!BE$1,0)</f>
        <v>0</v>
      </c>
      <c r="BF31">
        <f>VLOOKUP($AV31,actores_tomas!$A$1:$N$31,Hoja2!BF$1,0)</f>
        <v>0</v>
      </c>
      <c r="BG31">
        <f>VLOOKUP($AV31,actores_tomas!$A$1:$N$31,Hoja2!BG$1,0)</f>
        <v>0</v>
      </c>
      <c r="BH31">
        <f>VLOOKUP($AV31,actores_tomas!$A$1:$N$31,Hoja2!BH$1,0)</f>
        <v>2</v>
      </c>
      <c r="BI31">
        <f>VLOOKUP($AV31,actores_tomas!$A$1:$N$31,Hoja2!BI$1,0)</f>
        <v>4</v>
      </c>
    </row>
    <row r="32" spans="1:61" x14ac:dyDescent="0.35">
      <c r="AV32">
        <v>12</v>
      </c>
      <c r="AW32">
        <v>3</v>
      </c>
      <c r="AX32">
        <f>VLOOKUP($AV32,actores_tomas!$A$1:$N$31,Hoja2!AX$1,0)</f>
        <v>1</v>
      </c>
      <c r="AY32">
        <f>VLOOKUP($AV32,actores_tomas!$A$1:$N$31,Hoja2!AY$1,0)</f>
        <v>0</v>
      </c>
      <c r="AZ32">
        <f>VLOOKUP($AV32,actores_tomas!$A$1:$N$31,Hoja2!AZ$1,0)</f>
        <v>0</v>
      </c>
      <c r="BA32">
        <f>VLOOKUP($AV32,actores_tomas!$A$1:$N$31,Hoja2!BA$1,0)</f>
        <v>1</v>
      </c>
      <c r="BB32">
        <f>VLOOKUP($AV32,actores_tomas!$A$1:$N$31,Hoja2!BB$1,0)</f>
        <v>1</v>
      </c>
      <c r="BC32">
        <f>VLOOKUP($AV32,actores_tomas!$A$1:$N$31,Hoja2!BC$1,0)</f>
        <v>0</v>
      </c>
      <c r="BD32">
        <f>VLOOKUP($AV32,actores_tomas!$A$1:$N$31,Hoja2!BD$1,0)</f>
        <v>0</v>
      </c>
      <c r="BE32">
        <f>VLOOKUP($AV32,actores_tomas!$A$1:$N$31,Hoja2!BE$1,0)</f>
        <v>0</v>
      </c>
      <c r="BF32">
        <f>VLOOKUP($AV32,actores_tomas!$A$1:$N$31,Hoja2!BF$1,0)</f>
        <v>0</v>
      </c>
      <c r="BG32">
        <f>VLOOKUP($AV32,actores_tomas!$A$1:$N$31,Hoja2!BG$1,0)</f>
        <v>0</v>
      </c>
      <c r="BH32">
        <f>VLOOKUP($AV32,actores_tomas!$A$1:$N$31,Hoja2!BH$1,0)</f>
        <v>3</v>
      </c>
      <c r="BI32">
        <f>VLOOKUP($AV32,actores_tomas!$A$1:$N$31,Hoja2!BI$1,0)</f>
        <v>2</v>
      </c>
    </row>
    <row r="33" spans="1:61" x14ac:dyDescent="0.35">
      <c r="A33">
        <f>+SUM(C33:L33)</f>
        <v>6</v>
      </c>
      <c r="C33">
        <f>MAX(C26:C31)</f>
        <v>1</v>
      </c>
      <c r="D33">
        <f t="shared" ref="D33:L33" si="12">MAX(D26:D31)</f>
        <v>1</v>
      </c>
      <c r="E33">
        <f t="shared" si="12"/>
        <v>1</v>
      </c>
      <c r="F33">
        <f t="shared" si="12"/>
        <v>1</v>
      </c>
      <c r="G33">
        <f t="shared" si="12"/>
        <v>1</v>
      </c>
      <c r="H33">
        <f t="shared" si="12"/>
        <v>0</v>
      </c>
      <c r="I33">
        <f t="shared" si="12"/>
        <v>1</v>
      </c>
      <c r="J33">
        <f t="shared" si="12"/>
        <v>0</v>
      </c>
      <c r="K33">
        <f t="shared" si="12"/>
        <v>0</v>
      </c>
      <c r="L33">
        <f t="shared" si="12"/>
        <v>0</v>
      </c>
      <c r="P33">
        <f>+SUM(R33:AA33)</f>
        <v>6</v>
      </c>
      <c r="R33">
        <f>MAX(R26:R31)</f>
        <v>1</v>
      </c>
      <c r="S33">
        <f t="shared" ref="S33:AA33" si="13">MAX(S26:S31)</f>
        <v>1</v>
      </c>
      <c r="T33">
        <f t="shared" si="13"/>
        <v>1</v>
      </c>
      <c r="U33">
        <f t="shared" si="13"/>
        <v>1</v>
      </c>
      <c r="V33">
        <f t="shared" si="13"/>
        <v>0</v>
      </c>
      <c r="W33">
        <f t="shared" si="13"/>
        <v>1</v>
      </c>
      <c r="X33">
        <f t="shared" si="13"/>
        <v>0</v>
      </c>
      <c r="Y33">
        <f t="shared" si="13"/>
        <v>1</v>
      </c>
      <c r="Z33">
        <f t="shared" si="13"/>
        <v>0</v>
      </c>
      <c r="AA33">
        <f t="shared" si="13"/>
        <v>0</v>
      </c>
      <c r="AF33">
        <f>+SUM(AH33:AQ33)</f>
        <v>6</v>
      </c>
      <c r="AH33">
        <f>MAX(AH26:AH31)</f>
        <v>1</v>
      </c>
      <c r="AI33">
        <f t="shared" ref="AI33:AQ33" si="14">MAX(AI26:AI31)</f>
        <v>1</v>
      </c>
      <c r="AJ33">
        <f t="shared" si="14"/>
        <v>1</v>
      </c>
      <c r="AK33">
        <f t="shared" si="14"/>
        <v>1</v>
      </c>
      <c r="AL33">
        <f t="shared" si="14"/>
        <v>1</v>
      </c>
      <c r="AM33">
        <f t="shared" si="14"/>
        <v>1</v>
      </c>
      <c r="AN33">
        <f t="shared" si="14"/>
        <v>0</v>
      </c>
      <c r="AO33">
        <f t="shared" si="14"/>
        <v>0</v>
      </c>
      <c r="AP33">
        <f t="shared" si="14"/>
        <v>0</v>
      </c>
      <c r="AQ33">
        <f t="shared" si="14"/>
        <v>0</v>
      </c>
    </row>
    <row r="34" spans="1:61" x14ac:dyDescent="0.35">
      <c r="AF34" t="s">
        <v>16</v>
      </c>
      <c r="AV34">
        <f>+SUM(AX34:BG34)</f>
        <v>4</v>
      </c>
      <c r="AX34">
        <f>MAX(AX27:AX32)</f>
        <v>1</v>
      </c>
      <c r="AY34">
        <f t="shared" ref="AY34:BG34" si="15">MAX(AY27:AY32)</f>
        <v>1</v>
      </c>
      <c r="AZ34">
        <f t="shared" si="15"/>
        <v>0</v>
      </c>
      <c r="BA34">
        <f t="shared" si="15"/>
        <v>1</v>
      </c>
      <c r="BB34">
        <f t="shared" si="15"/>
        <v>1</v>
      </c>
      <c r="BC34">
        <f t="shared" si="15"/>
        <v>0</v>
      </c>
      <c r="BD34">
        <f t="shared" si="15"/>
        <v>0</v>
      </c>
      <c r="BE34">
        <f t="shared" si="15"/>
        <v>0</v>
      </c>
      <c r="BF34">
        <f t="shared" si="15"/>
        <v>0</v>
      </c>
      <c r="BG34">
        <f t="shared" si="15"/>
        <v>0</v>
      </c>
    </row>
    <row r="37" spans="1:61" x14ac:dyDescent="0.35">
      <c r="A37" t="s">
        <v>11</v>
      </c>
      <c r="B37" t="s">
        <v>10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P37" t="s">
        <v>11</v>
      </c>
      <c r="Q37" t="s">
        <v>10</v>
      </c>
      <c r="R37" t="s">
        <v>0</v>
      </c>
      <c r="S37" t="s">
        <v>1</v>
      </c>
      <c r="T37" t="s">
        <v>2</v>
      </c>
      <c r="U37" t="s">
        <v>3</v>
      </c>
      <c r="V37" t="s">
        <v>4</v>
      </c>
      <c r="W37" t="s">
        <v>5</v>
      </c>
      <c r="X37" t="s">
        <v>6</v>
      </c>
      <c r="Y37" t="s">
        <v>7</v>
      </c>
      <c r="Z37" t="s">
        <v>8</v>
      </c>
      <c r="AA37" t="s">
        <v>9</v>
      </c>
      <c r="AB37" t="s">
        <v>12</v>
      </c>
      <c r="AC37" t="s">
        <v>13</v>
      </c>
      <c r="AF37" t="s">
        <v>11</v>
      </c>
      <c r="AG37" t="s">
        <v>10</v>
      </c>
      <c r="AH37" t="s">
        <v>0</v>
      </c>
      <c r="AI37" t="s">
        <v>1</v>
      </c>
      <c r="AJ37" t="s">
        <v>2</v>
      </c>
      <c r="AK37" t="s">
        <v>3</v>
      </c>
      <c r="AL37" t="s">
        <v>4</v>
      </c>
      <c r="AM37" t="s">
        <v>5</v>
      </c>
      <c r="AN37" t="s">
        <v>6</v>
      </c>
      <c r="AO37" t="s">
        <v>7</v>
      </c>
      <c r="AP37" t="s">
        <v>8</v>
      </c>
      <c r="AQ37" t="s">
        <v>9</v>
      </c>
      <c r="AR37" t="s">
        <v>12</v>
      </c>
      <c r="AS37" t="s">
        <v>13</v>
      </c>
      <c r="AV37" t="s">
        <v>11</v>
      </c>
      <c r="AW37" t="s">
        <v>10</v>
      </c>
      <c r="AX37" t="s">
        <v>0</v>
      </c>
      <c r="AY37" t="s">
        <v>1</v>
      </c>
      <c r="AZ37" t="s">
        <v>2</v>
      </c>
      <c r="BA37" t="s">
        <v>3</v>
      </c>
      <c r="BB37" t="s">
        <v>4</v>
      </c>
      <c r="BC37" t="s">
        <v>5</v>
      </c>
      <c r="BD37" t="s">
        <v>6</v>
      </c>
      <c r="BE37" t="s">
        <v>7</v>
      </c>
      <c r="BF37" t="s">
        <v>8</v>
      </c>
      <c r="BG37" t="s">
        <v>9</v>
      </c>
      <c r="BH37" t="s">
        <v>12</v>
      </c>
      <c r="BI37" t="s">
        <v>13</v>
      </c>
    </row>
    <row r="38" spans="1:61" x14ac:dyDescent="0.35">
      <c r="A38">
        <v>3</v>
      </c>
      <c r="B38">
        <v>4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P38">
        <v>3</v>
      </c>
      <c r="Q38">
        <v>4</v>
      </c>
      <c r="R38" s="1">
        <v>1</v>
      </c>
      <c r="S38" s="1">
        <v>1</v>
      </c>
      <c r="T38">
        <v>0</v>
      </c>
      <c r="U38">
        <v>0</v>
      </c>
      <c r="V38">
        <v>0</v>
      </c>
      <c r="W38">
        <v>0</v>
      </c>
      <c r="X38" s="1">
        <v>1</v>
      </c>
      <c r="Y38" s="1">
        <v>1</v>
      </c>
      <c r="Z38" s="1">
        <v>0</v>
      </c>
      <c r="AA38">
        <v>0</v>
      </c>
      <c r="AB38">
        <f t="shared" ref="AB38:AB43" si="16">+SUM(R38:AA38)</f>
        <v>4</v>
      </c>
      <c r="AC38">
        <v>4</v>
      </c>
      <c r="AF38">
        <v>10</v>
      </c>
      <c r="AG38">
        <v>11</v>
      </c>
      <c r="AH38" s="1">
        <v>1</v>
      </c>
      <c r="AI38" s="1">
        <v>1</v>
      </c>
      <c r="AJ38" s="1">
        <v>1</v>
      </c>
      <c r="AK38">
        <v>0</v>
      </c>
      <c r="AL38" s="1">
        <v>1</v>
      </c>
      <c r="AM38">
        <v>0</v>
      </c>
      <c r="AN38">
        <v>0</v>
      </c>
      <c r="AO38" s="1">
        <v>1</v>
      </c>
      <c r="AP38">
        <v>0</v>
      </c>
      <c r="AQ38">
        <v>0</v>
      </c>
      <c r="AR38">
        <v>5</v>
      </c>
      <c r="AS38">
        <v>2</v>
      </c>
      <c r="AV38">
        <v>17</v>
      </c>
      <c r="AW38">
        <v>1</v>
      </c>
      <c r="AX38">
        <f>VLOOKUP($AV38,actores_tomas!$A$1:$N$31,Hoja2!AX$1,0)</f>
        <v>0</v>
      </c>
      <c r="AY38">
        <f>VLOOKUP($AV38,actores_tomas!$A$1:$N$31,Hoja2!AY$1,0)</f>
        <v>0</v>
      </c>
      <c r="AZ38">
        <f>VLOOKUP($AV38,actores_tomas!$A$1:$N$31,Hoja2!AZ$1,0)</f>
        <v>1</v>
      </c>
      <c r="BA38">
        <f>VLOOKUP($AV38,actores_tomas!$A$1:$N$31,Hoja2!BA$1,0)</f>
        <v>0</v>
      </c>
      <c r="BB38">
        <f>VLOOKUP($AV38,actores_tomas!$A$1:$N$31,Hoja2!BB$1,0)</f>
        <v>0</v>
      </c>
      <c r="BC38">
        <f>VLOOKUP($AV38,actores_tomas!$A$1:$N$31,Hoja2!BC$1,0)</f>
        <v>1</v>
      </c>
      <c r="BD38">
        <f>VLOOKUP($AV38,actores_tomas!$A$1:$N$31,Hoja2!BD$1,0)</f>
        <v>0</v>
      </c>
      <c r="BE38">
        <f>VLOOKUP($AV38,actores_tomas!$A$1:$N$31,Hoja2!BE$1,0)</f>
        <v>0</v>
      </c>
      <c r="BF38">
        <f>VLOOKUP($AV38,actores_tomas!$A$1:$N$31,Hoja2!BF$1,0)</f>
        <v>0</v>
      </c>
      <c r="BG38">
        <f>VLOOKUP($AV38,actores_tomas!$A$1:$N$31,Hoja2!BG$1,0)</f>
        <v>0</v>
      </c>
      <c r="BH38">
        <f>VLOOKUP($AV38,actores_tomas!$A$1:$N$31,Hoja2!BH$1,0)</f>
        <v>2</v>
      </c>
      <c r="BI38">
        <f>VLOOKUP($AV38,actores_tomas!$A$1:$N$31,Hoja2!BI$1,0)</f>
        <v>3</v>
      </c>
    </row>
    <row r="39" spans="1:61" x14ac:dyDescent="0.35">
      <c r="A39">
        <v>4</v>
      </c>
      <c r="B39">
        <v>5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P39">
        <v>14</v>
      </c>
      <c r="Q39">
        <v>15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f t="shared" si="16"/>
        <v>3</v>
      </c>
      <c r="AC39">
        <v>4</v>
      </c>
      <c r="AF39">
        <v>7</v>
      </c>
      <c r="AG39">
        <v>8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V39">
        <v>23</v>
      </c>
      <c r="AW39">
        <v>22</v>
      </c>
      <c r="AX39">
        <f>VLOOKUP($AV39,actores_tomas!$A$1:$N$31,Hoja2!AX$1,0)</f>
        <v>0</v>
      </c>
      <c r="AY39">
        <f>VLOOKUP($AV39,actores_tomas!$A$1:$N$31,Hoja2!AY$1,0)</f>
        <v>0</v>
      </c>
      <c r="AZ39">
        <f>VLOOKUP($AV39,actores_tomas!$A$1:$N$31,Hoja2!AZ$1,0)</f>
        <v>1</v>
      </c>
      <c r="BA39">
        <f>VLOOKUP($AV39,actores_tomas!$A$1:$N$31,Hoja2!BA$1,0)</f>
        <v>0</v>
      </c>
      <c r="BB39">
        <f>VLOOKUP($AV39,actores_tomas!$A$1:$N$31,Hoja2!BB$1,0)</f>
        <v>0</v>
      </c>
      <c r="BC39">
        <f>VLOOKUP($AV39,actores_tomas!$A$1:$N$31,Hoja2!BC$1,0)</f>
        <v>1</v>
      </c>
      <c r="BD39">
        <f>VLOOKUP($AV39,actores_tomas!$A$1:$N$31,Hoja2!BD$1,0)</f>
        <v>0</v>
      </c>
      <c r="BE39">
        <f>VLOOKUP($AV39,actores_tomas!$A$1:$N$31,Hoja2!BE$1,0)</f>
        <v>0</v>
      </c>
      <c r="BF39">
        <f>VLOOKUP($AV39,actores_tomas!$A$1:$N$31,Hoja2!BF$1,0)</f>
        <v>0</v>
      </c>
      <c r="BG39">
        <f>VLOOKUP($AV39,actores_tomas!$A$1:$N$31,Hoja2!BG$1,0)</f>
        <v>0</v>
      </c>
      <c r="BH39">
        <f>VLOOKUP($AV39,actores_tomas!$A$1:$N$31,Hoja2!BH$1,0)</f>
        <v>2</v>
      </c>
      <c r="BI39">
        <f>VLOOKUP($AV39,actores_tomas!$A$1:$N$31,Hoja2!BI$1,0)</f>
        <v>3</v>
      </c>
    </row>
    <row r="40" spans="1:61" x14ac:dyDescent="0.35">
      <c r="A40">
        <v>7</v>
      </c>
      <c r="B40">
        <v>8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P40">
        <v>4</v>
      </c>
      <c r="Q40">
        <v>5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f t="shared" si="16"/>
        <v>3</v>
      </c>
      <c r="AC40">
        <v>4</v>
      </c>
      <c r="AF40">
        <v>13</v>
      </c>
      <c r="AG40">
        <v>14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V40">
        <v>13</v>
      </c>
      <c r="AW40">
        <v>27</v>
      </c>
      <c r="AX40">
        <f>VLOOKUP($AV40,actores_tomas!$A$1:$N$31,Hoja2!AX$1,0)</f>
        <v>1</v>
      </c>
      <c r="AY40">
        <f>VLOOKUP($AV40,actores_tomas!$A$1:$N$31,Hoja2!AY$1,0)</f>
        <v>0</v>
      </c>
      <c r="AZ40">
        <f>VLOOKUP($AV40,actores_tomas!$A$1:$N$31,Hoja2!AZ$1,0)</f>
        <v>1</v>
      </c>
      <c r="BA40">
        <f>VLOOKUP($AV40,actores_tomas!$A$1:$N$31,Hoja2!BA$1,0)</f>
        <v>0</v>
      </c>
      <c r="BB40">
        <f>VLOOKUP($AV40,actores_tomas!$A$1:$N$31,Hoja2!BB$1,0)</f>
        <v>0</v>
      </c>
      <c r="BC40">
        <f>VLOOKUP($AV40,actores_tomas!$A$1:$N$31,Hoja2!BC$1,0)</f>
        <v>1</v>
      </c>
      <c r="BD40">
        <f>VLOOKUP($AV40,actores_tomas!$A$1:$N$31,Hoja2!BD$1,0)</f>
        <v>0</v>
      </c>
      <c r="BE40">
        <f>VLOOKUP($AV40,actores_tomas!$A$1:$N$31,Hoja2!BE$1,0)</f>
        <v>0</v>
      </c>
      <c r="BF40">
        <f>VLOOKUP($AV40,actores_tomas!$A$1:$N$31,Hoja2!BF$1,0)</f>
        <v>0</v>
      </c>
      <c r="BG40">
        <f>VLOOKUP($AV40,actores_tomas!$A$1:$N$31,Hoja2!BG$1,0)</f>
        <v>0</v>
      </c>
      <c r="BH40">
        <f>VLOOKUP($AV40,actores_tomas!$A$1:$N$31,Hoja2!BH$1,0)</f>
        <v>3</v>
      </c>
      <c r="BI40">
        <f>VLOOKUP($AV40,actores_tomas!$A$1:$N$31,Hoja2!BI$1,0)</f>
        <v>3</v>
      </c>
    </row>
    <row r="41" spans="1:61" x14ac:dyDescent="0.35">
      <c r="A41">
        <v>11</v>
      </c>
      <c r="B41">
        <v>12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P41">
        <v>8</v>
      </c>
      <c r="Q41">
        <v>9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f t="shared" si="16"/>
        <v>3</v>
      </c>
      <c r="AC41">
        <v>4</v>
      </c>
      <c r="AF41">
        <v>20</v>
      </c>
      <c r="AG41">
        <v>21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2</v>
      </c>
      <c r="AS41">
        <v>3</v>
      </c>
      <c r="AV41">
        <v>22</v>
      </c>
      <c r="AW41">
        <v>30</v>
      </c>
      <c r="AX41">
        <f>VLOOKUP($AV41,actores_tomas!$A$1:$N$31,Hoja2!AX$1,0)</f>
        <v>1</v>
      </c>
      <c r="AY41">
        <f>VLOOKUP($AV41,actores_tomas!$A$1:$N$31,Hoja2!AY$1,0)</f>
        <v>0</v>
      </c>
      <c r="AZ41">
        <f>VLOOKUP($AV41,actores_tomas!$A$1:$N$31,Hoja2!AZ$1,0)</f>
        <v>1</v>
      </c>
      <c r="BA41">
        <f>VLOOKUP($AV41,actores_tomas!$A$1:$N$31,Hoja2!BA$1,0)</f>
        <v>0</v>
      </c>
      <c r="BB41">
        <f>VLOOKUP($AV41,actores_tomas!$A$1:$N$31,Hoja2!BB$1,0)</f>
        <v>0</v>
      </c>
      <c r="BC41">
        <f>VLOOKUP($AV41,actores_tomas!$A$1:$N$31,Hoja2!BC$1,0)</f>
        <v>0</v>
      </c>
      <c r="BD41">
        <f>VLOOKUP($AV41,actores_tomas!$A$1:$N$31,Hoja2!BD$1,0)</f>
        <v>0</v>
      </c>
      <c r="BE41">
        <f>VLOOKUP($AV41,actores_tomas!$A$1:$N$31,Hoja2!BE$1,0)</f>
        <v>0</v>
      </c>
      <c r="BF41">
        <f>VLOOKUP($AV41,actores_tomas!$A$1:$N$31,Hoja2!BF$1,0)</f>
        <v>0</v>
      </c>
      <c r="BG41">
        <f>VLOOKUP($AV41,actores_tomas!$A$1:$N$31,Hoja2!BG$1,0)</f>
        <v>0</v>
      </c>
      <c r="BH41">
        <f>VLOOKUP($AV41,actores_tomas!$A$1:$N$31,Hoja2!BH$1,0)</f>
        <v>2</v>
      </c>
      <c r="BI41">
        <f>VLOOKUP($AV41,actores_tomas!$A$1:$N$31,Hoja2!BI$1,0)</f>
        <v>2</v>
      </c>
    </row>
    <row r="42" spans="1:61" x14ac:dyDescent="0.35">
      <c r="A42">
        <v>20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P42">
        <v>27</v>
      </c>
      <c r="Q42">
        <v>28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f t="shared" si="16"/>
        <v>2</v>
      </c>
      <c r="AC42">
        <v>4</v>
      </c>
      <c r="AF42">
        <v>23</v>
      </c>
      <c r="AG42">
        <v>24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3</v>
      </c>
      <c r="AV42">
        <v>18</v>
      </c>
      <c r="AW42">
        <v>26</v>
      </c>
      <c r="AX42">
        <f>VLOOKUP($AV42,actores_tomas!$A$1:$N$31,Hoja2!AX$1,0)</f>
        <v>1</v>
      </c>
      <c r="AY42">
        <f>VLOOKUP($AV42,actores_tomas!$A$1:$N$31,Hoja2!AY$1,0)</f>
        <v>0</v>
      </c>
      <c r="AZ42">
        <f>VLOOKUP($AV42,actores_tomas!$A$1:$N$31,Hoja2!AZ$1,0)</f>
        <v>1</v>
      </c>
      <c r="BA42">
        <f>VLOOKUP($AV42,actores_tomas!$A$1:$N$31,Hoja2!BA$1,0)</f>
        <v>0</v>
      </c>
      <c r="BB42">
        <f>VLOOKUP($AV42,actores_tomas!$A$1:$N$31,Hoja2!BB$1,0)</f>
        <v>0</v>
      </c>
      <c r="BC42">
        <f>VLOOKUP($AV42,actores_tomas!$A$1:$N$31,Hoja2!BC$1,0)</f>
        <v>0</v>
      </c>
      <c r="BD42">
        <f>VLOOKUP($AV42,actores_tomas!$A$1:$N$31,Hoja2!BD$1,0)</f>
        <v>0</v>
      </c>
      <c r="BE42">
        <f>VLOOKUP($AV42,actores_tomas!$A$1:$N$31,Hoja2!BE$1,0)</f>
        <v>0</v>
      </c>
      <c r="BF42">
        <f>VLOOKUP($AV42,actores_tomas!$A$1:$N$31,Hoja2!BF$1,0)</f>
        <v>0</v>
      </c>
      <c r="BG42">
        <f>VLOOKUP($AV42,actores_tomas!$A$1:$N$31,Hoja2!BG$1,0)</f>
        <v>0</v>
      </c>
      <c r="BH42">
        <f>VLOOKUP($AV42,actores_tomas!$A$1:$N$31,Hoja2!BH$1,0)</f>
        <v>2</v>
      </c>
      <c r="BI42">
        <f>VLOOKUP($AV42,actores_tomas!$A$1:$N$31,Hoja2!BI$1,0)</f>
        <v>2</v>
      </c>
    </row>
    <row r="43" spans="1:61" x14ac:dyDescent="0.35">
      <c r="A43">
        <v>21</v>
      </c>
      <c r="B43">
        <v>22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P43">
        <v>29</v>
      </c>
      <c r="Q43">
        <v>30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f t="shared" si="16"/>
        <v>2</v>
      </c>
      <c r="AC43">
        <v>4</v>
      </c>
      <c r="AF43">
        <v>4</v>
      </c>
      <c r="AG43">
        <v>5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3</v>
      </c>
      <c r="AS43">
        <v>4</v>
      </c>
      <c r="AV43">
        <v>16</v>
      </c>
      <c r="AW43">
        <v>3</v>
      </c>
      <c r="AX43">
        <f>VLOOKUP($AV43,actores_tomas!$A$1:$N$31,Hoja2!AX$1,0)</f>
        <v>1</v>
      </c>
      <c r="AY43">
        <f>VLOOKUP($AV43,actores_tomas!$A$1:$N$31,Hoja2!AY$1,0)</f>
        <v>0</v>
      </c>
      <c r="AZ43">
        <f>VLOOKUP($AV43,actores_tomas!$A$1:$N$31,Hoja2!AZ$1,0)</f>
        <v>1</v>
      </c>
      <c r="BA43">
        <f>VLOOKUP($AV43,actores_tomas!$A$1:$N$31,Hoja2!BA$1,0)</f>
        <v>0</v>
      </c>
      <c r="BB43">
        <f>VLOOKUP($AV43,actores_tomas!$A$1:$N$31,Hoja2!BB$1,0)</f>
        <v>0</v>
      </c>
      <c r="BC43">
        <f>VLOOKUP($AV43,actores_tomas!$A$1:$N$31,Hoja2!BC$1,0)</f>
        <v>0</v>
      </c>
      <c r="BD43">
        <f>VLOOKUP($AV43,actores_tomas!$A$1:$N$31,Hoja2!BD$1,0)</f>
        <v>0</v>
      </c>
      <c r="BE43">
        <f>VLOOKUP($AV43,actores_tomas!$A$1:$N$31,Hoja2!BE$1,0)</f>
        <v>0</v>
      </c>
      <c r="BF43">
        <f>VLOOKUP($AV43,actores_tomas!$A$1:$N$31,Hoja2!BF$1,0)</f>
        <v>0</v>
      </c>
      <c r="BG43">
        <f>VLOOKUP($AV43,actores_tomas!$A$1:$N$31,Hoja2!BG$1,0)</f>
        <v>0</v>
      </c>
      <c r="BH43">
        <f>VLOOKUP($AV43,actores_tomas!$A$1:$N$31,Hoja2!BH$1,0)</f>
        <v>2</v>
      </c>
      <c r="BI43">
        <f>VLOOKUP($AV43,actores_tomas!$A$1:$N$31,Hoja2!BI$1,0)</f>
        <v>2</v>
      </c>
    </row>
    <row r="45" spans="1:61" x14ac:dyDescent="0.35">
      <c r="A45">
        <f>+SUM(C45:L45)</f>
        <v>7</v>
      </c>
      <c r="C45">
        <f>MAX(C38:C43)</f>
        <v>1</v>
      </c>
      <c r="D45">
        <f t="shared" ref="D45:L45" si="17">MAX(D38:D43)</f>
        <v>1</v>
      </c>
      <c r="E45">
        <f t="shared" si="17"/>
        <v>1</v>
      </c>
      <c r="F45">
        <f t="shared" si="17"/>
        <v>1</v>
      </c>
      <c r="G45">
        <f t="shared" si="17"/>
        <v>0</v>
      </c>
      <c r="H45">
        <f t="shared" si="17"/>
        <v>1</v>
      </c>
      <c r="I45">
        <f t="shared" si="17"/>
        <v>1</v>
      </c>
      <c r="J45">
        <f t="shared" si="17"/>
        <v>1</v>
      </c>
      <c r="K45">
        <f t="shared" si="17"/>
        <v>0</v>
      </c>
      <c r="L45">
        <f t="shared" si="17"/>
        <v>0</v>
      </c>
      <c r="P45">
        <f>+SUM(R45:AA45)</f>
        <v>5</v>
      </c>
      <c r="R45">
        <f>MAX(R38:R43)</f>
        <v>1</v>
      </c>
      <c r="S45">
        <f t="shared" ref="S45:AA45" si="18">MAX(S38:S43)</f>
        <v>1</v>
      </c>
      <c r="T45">
        <f t="shared" si="18"/>
        <v>0</v>
      </c>
      <c r="U45">
        <f t="shared" si="18"/>
        <v>1</v>
      </c>
      <c r="V45">
        <f t="shared" si="18"/>
        <v>0</v>
      </c>
      <c r="W45">
        <f t="shared" si="18"/>
        <v>0</v>
      </c>
      <c r="X45">
        <f t="shared" si="18"/>
        <v>1</v>
      </c>
      <c r="Y45">
        <f t="shared" si="18"/>
        <v>1</v>
      </c>
      <c r="Z45">
        <f t="shared" si="18"/>
        <v>0</v>
      </c>
      <c r="AA45">
        <f t="shared" si="18"/>
        <v>0</v>
      </c>
      <c r="AF45">
        <f>+SUM(AH45:AQ45)</f>
        <v>7</v>
      </c>
      <c r="AH45">
        <f>MAX(AH38:AH43)</f>
        <v>1</v>
      </c>
      <c r="AI45">
        <f t="shared" ref="AI45:AQ45" si="19">MAX(AI38:AI43)</f>
        <v>1</v>
      </c>
      <c r="AJ45">
        <f t="shared" si="19"/>
        <v>1</v>
      </c>
      <c r="AK45">
        <f t="shared" si="19"/>
        <v>1</v>
      </c>
      <c r="AL45">
        <f t="shared" si="19"/>
        <v>1</v>
      </c>
      <c r="AM45">
        <f t="shared" si="19"/>
        <v>1</v>
      </c>
      <c r="AN45">
        <f t="shared" si="19"/>
        <v>0</v>
      </c>
      <c r="AO45">
        <f t="shared" si="19"/>
        <v>1</v>
      </c>
      <c r="AP45">
        <f t="shared" si="19"/>
        <v>0</v>
      </c>
      <c r="AQ45">
        <f t="shared" si="19"/>
        <v>0</v>
      </c>
      <c r="AV45">
        <f>+SUM(AX45:BG45)</f>
        <v>3</v>
      </c>
      <c r="AX45">
        <f>MAX(AX38:AX43)</f>
        <v>1</v>
      </c>
      <c r="AY45">
        <f t="shared" ref="AY45:BG45" si="20">MAX(AY38:AY43)</f>
        <v>0</v>
      </c>
      <c r="AZ45">
        <f t="shared" si="20"/>
        <v>1</v>
      </c>
      <c r="BA45">
        <f t="shared" si="20"/>
        <v>0</v>
      </c>
      <c r="BB45">
        <f t="shared" si="20"/>
        <v>0</v>
      </c>
      <c r="BC45">
        <f t="shared" si="20"/>
        <v>1</v>
      </c>
      <c r="BD45">
        <f t="shared" si="20"/>
        <v>0</v>
      </c>
      <c r="BE45">
        <f t="shared" si="20"/>
        <v>0</v>
      </c>
      <c r="BF45">
        <f t="shared" si="20"/>
        <v>0</v>
      </c>
      <c r="BG45">
        <f t="shared" si="20"/>
        <v>0</v>
      </c>
    </row>
    <row r="46" spans="1:61" x14ac:dyDescent="0.35">
      <c r="AF46" t="s">
        <v>17</v>
      </c>
    </row>
    <row r="48" spans="1:61" x14ac:dyDescent="0.35">
      <c r="AV48" t="s">
        <v>11</v>
      </c>
      <c r="AW48" t="s">
        <v>10</v>
      </c>
      <c r="AX48" t="s">
        <v>0</v>
      </c>
      <c r="AY48" t="s">
        <v>1</v>
      </c>
      <c r="AZ48" t="s">
        <v>2</v>
      </c>
      <c r="BA48" t="s">
        <v>3</v>
      </c>
      <c r="BB48" t="s">
        <v>4</v>
      </c>
      <c r="BC48" t="s">
        <v>5</v>
      </c>
      <c r="BD48" t="s">
        <v>6</v>
      </c>
      <c r="BE48" t="s">
        <v>7</v>
      </c>
      <c r="BF48" t="s">
        <v>8</v>
      </c>
      <c r="BG48" t="s">
        <v>9</v>
      </c>
      <c r="BH48" t="s">
        <v>12</v>
      </c>
      <c r="BI48" t="s">
        <v>13</v>
      </c>
    </row>
    <row r="49" spans="1:61" x14ac:dyDescent="0.35">
      <c r="A49" t="s">
        <v>11</v>
      </c>
      <c r="B49" t="s">
        <v>10</v>
      </c>
      <c r="C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  <c r="K49" t="s">
        <v>8</v>
      </c>
      <c r="L49" t="s">
        <v>9</v>
      </c>
      <c r="P49" t="s">
        <v>11</v>
      </c>
      <c r="Q49" t="s">
        <v>10</v>
      </c>
      <c r="R49" t="s">
        <v>0</v>
      </c>
      <c r="S49" t="s">
        <v>1</v>
      </c>
      <c r="T49" t="s">
        <v>2</v>
      </c>
      <c r="U49" t="s">
        <v>3</v>
      </c>
      <c r="V49" t="s">
        <v>4</v>
      </c>
      <c r="W49" t="s">
        <v>5</v>
      </c>
      <c r="X49" t="s">
        <v>6</v>
      </c>
      <c r="Y49" t="s">
        <v>7</v>
      </c>
      <c r="Z49" t="s">
        <v>8</v>
      </c>
      <c r="AA49" t="s">
        <v>9</v>
      </c>
      <c r="AB49" t="s">
        <v>12</v>
      </c>
      <c r="AC49" t="s">
        <v>13</v>
      </c>
      <c r="AF49" t="s">
        <v>11</v>
      </c>
      <c r="AG49" t="s">
        <v>10</v>
      </c>
      <c r="AH49" t="s">
        <v>0</v>
      </c>
      <c r="AI49" t="s">
        <v>1</v>
      </c>
      <c r="AJ49" t="s">
        <v>2</v>
      </c>
      <c r="AK49" t="s">
        <v>3</v>
      </c>
      <c r="AL49" t="s">
        <v>4</v>
      </c>
      <c r="AM49" t="s">
        <v>5</v>
      </c>
      <c r="AN49" t="s">
        <v>6</v>
      </c>
      <c r="AO49" t="s">
        <v>7</v>
      </c>
      <c r="AP49" t="s">
        <v>8</v>
      </c>
      <c r="AQ49" t="s">
        <v>9</v>
      </c>
      <c r="AR49" t="s">
        <v>12</v>
      </c>
      <c r="AS49" t="s">
        <v>13</v>
      </c>
      <c r="AV49">
        <v>1</v>
      </c>
      <c r="AW49">
        <v>1</v>
      </c>
      <c r="AX49">
        <f>VLOOKUP($AV49,actores_tomas!$A$1:$N$31,Hoja2!AX$1,0)</f>
        <v>0</v>
      </c>
      <c r="AY49">
        <f>VLOOKUP($AV49,actores_tomas!$A$1:$N$31,Hoja2!AY$1,0)</f>
        <v>0</v>
      </c>
      <c r="AZ49">
        <f>VLOOKUP($AV49,actores_tomas!$A$1:$N$31,Hoja2!AZ$1,0)</f>
        <v>1</v>
      </c>
      <c r="BA49">
        <f>VLOOKUP($AV49,actores_tomas!$A$1:$N$31,Hoja2!BA$1,0)</f>
        <v>1</v>
      </c>
      <c r="BB49">
        <f>VLOOKUP($AV49,actores_tomas!$A$1:$N$31,Hoja2!BB$1,0)</f>
        <v>1</v>
      </c>
      <c r="BC49">
        <f>VLOOKUP($AV49,actores_tomas!$A$1:$N$31,Hoja2!BC$1,0)</f>
        <v>0</v>
      </c>
      <c r="BD49">
        <f>VLOOKUP($AV49,actores_tomas!$A$1:$N$31,Hoja2!BD$1,0)</f>
        <v>0</v>
      </c>
      <c r="BE49">
        <f>VLOOKUP($AV49,actores_tomas!$A$1:$N$31,Hoja2!BE$1,0)</f>
        <v>0</v>
      </c>
      <c r="BF49">
        <f>VLOOKUP($AV49,actores_tomas!$A$1:$N$31,Hoja2!BF$1,0)</f>
        <v>0</v>
      </c>
      <c r="BG49">
        <f>VLOOKUP($AV49,actores_tomas!$A$1:$N$31,Hoja2!BG$1,0)</f>
        <v>0</v>
      </c>
      <c r="BH49">
        <f>VLOOKUP($AV49,actores_tomas!$A$1:$N$31,Hoja2!BH$1,0)</f>
        <v>3</v>
      </c>
      <c r="BI49">
        <f>VLOOKUP($AV49,actores_tomas!$A$1:$N$31,Hoja2!BI$1,0)</f>
        <v>1</v>
      </c>
    </row>
    <row r="50" spans="1:61" x14ac:dyDescent="0.35">
      <c r="A50">
        <v>9</v>
      </c>
      <c r="B50">
        <v>10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P50">
        <v>24</v>
      </c>
      <c r="Q50">
        <v>25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f t="shared" ref="AB50:AB55" si="21">+SUM(R50:AA50)</f>
        <v>4</v>
      </c>
      <c r="AC50">
        <v>5</v>
      </c>
      <c r="AF50">
        <v>16</v>
      </c>
      <c r="AG50">
        <v>17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  <c r="AV50">
        <v>19</v>
      </c>
      <c r="AW50">
        <v>22</v>
      </c>
      <c r="AX50">
        <f>VLOOKUP($AV50,actores_tomas!$A$1:$N$31,Hoja2!AX$1,0)</f>
        <v>1</v>
      </c>
      <c r="AY50">
        <f>VLOOKUP($AV50,actores_tomas!$A$1:$N$31,Hoja2!AY$1,0)</f>
        <v>0</v>
      </c>
      <c r="AZ50">
        <f>VLOOKUP($AV50,actores_tomas!$A$1:$N$31,Hoja2!AZ$1,0)</f>
        <v>1</v>
      </c>
      <c r="BA50">
        <f>VLOOKUP($AV50,actores_tomas!$A$1:$N$31,Hoja2!BA$1,0)</f>
        <v>1</v>
      </c>
      <c r="BB50">
        <f>VLOOKUP($AV50,actores_tomas!$A$1:$N$31,Hoja2!BB$1,0)</f>
        <v>1</v>
      </c>
      <c r="BC50">
        <f>VLOOKUP($AV50,actores_tomas!$A$1:$N$31,Hoja2!BC$1,0)</f>
        <v>0</v>
      </c>
      <c r="BD50">
        <f>VLOOKUP($AV50,actores_tomas!$A$1:$N$31,Hoja2!BD$1,0)</f>
        <v>0</v>
      </c>
      <c r="BE50">
        <f>VLOOKUP($AV50,actores_tomas!$A$1:$N$31,Hoja2!BE$1,0)</f>
        <v>0</v>
      </c>
      <c r="BF50">
        <f>VLOOKUP($AV50,actores_tomas!$A$1:$N$31,Hoja2!BF$1,0)</f>
        <v>0</v>
      </c>
      <c r="BG50">
        <f>VLOOKUP($AV50,actores_tomas!$A$1:$N$31,Hoja2!BG$1,0)</f>
        <v>0</v>
      </c>
      <c r="BH50">
        <f>VLOOKUP($AV50,actores_tomas!$A$1:$N$31,Hoja2!BH$1,0)</f>
        <v>4</v>
      </c>
      <c r="BI50">
        <f>VLOOKUP($AV50,actores_tomas!$A$1:$N$31,Hoja2!BI$1,0)</f>
        <v>1</v>
      </c>
    </row>
    <row r="51" spans="1:61" x14ac:dyDescent="0.35">
      <c r="A51">
        <v>10</v>
      </c>
      <c r="B51">
        <v>11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P51">
        <v>15</v>
      </c>
      <c r="Q51">
        <v>16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f t="shared" si="21"/>
        <v>2</v>
      </c>
      <c r="AC51">
        <v>5</v>
      </c>
      <c r="AF51">
        <v>18</v>
      </c>
      <c r="AG51">
        <v>19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2</v>
      </c>
      <c r="AV51">
        <v>11</v>
      </c>
      <c r="AW51">
        <v>27</v>
      </c>
      <c r="AX51">
        <f>VLOOKUP($AV51,actores_tomas!$A$1:$N$31,Hoja2!AX$1,0)</f>
        <v>1</v>
      </c>
      <c r="AY51">
        <f>VLOOKUP($AV51,actores_tomas!$A$1:$N$31,Hoja2!AY$1,0)</f>
        <v>1</v>
      </c>
      <c r="AZ51">
        <f>VLOOKUP($AV51,actores_tomas!$A$1:$N$31,Hoja2!AZ$1,0)</f>
        <v>1</v>
      </c>
      <c r="BA51">
        <f>VLOOKUP($AV51,actores_tomas!$A$1:$N$31,Hoja2!BA$1,0)</f>
        <v>1</v>
      </c>
      <c r="BB51">
        <f>VLOOKUP($AV51,actores_tomas!$A$1:$N$31,Hoja2!BB$1,0)</f>
        <v>0</v>
      </c>
      <c r="BC51">
        <f>VLOOKUP($AV51,actores_tomas!$A$1:$N$31,Hoja2!BC$1,0)</f>
        <v>1</v>
      </c>
      <c r="BD51">
        <f>VLOOKUP($AV51,actores_tomas!$A$1:$N$31,Hoja2!BD$1,0)</f>
        <v>0</v>
      </c>
      <c r="BE51">
        <f>VLOOKUP($AV51,actores_tomas!$A$1:$N$31,Hoja2!BE$1,0)</f>
        <v>0</v>
      </c>
      <c r="BF51">
        <f>VLOOKUP($AV51,actores_tomas!$A$1:$N$31,Hoja2!BF$1,0)</f>
        <v>0</v>
      </c>
      <c r="BG51">
        <f>VLOOKUP($AV51,actores_tomas!$A$1:$N$31,Hoja2!BG$1,0)</f>
        <v>0</v>
      </c>
      <c r="BH51">
        <f>VLOOKUP($AV51,actores_tomas!$A$1:$N$31,Hoja2!BH$1,0)</f>
        <v>5</v>
      </c>
      <c r="BI51">
        <f>VLOOKUP($AV51,actores_tomas!$A$1:$N$31,Hoja2!BI$1,0)</f>
        <v>3</v>
      </c>
    </row>
    <row r="52" spans="1:61" x14ac:dyDescent="0.35">
      <c r="A52">
        <v>15</v>
      </c>
      <c r="B52">
        <v>16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P52">
        <v>9</v>
      </c>
      <c r="Q52">
        <v>10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f t="shared" si="21"/>
        <v>4</v>
      </c>
      <c r="AC52">
        <v>5</v>
      </c>
      <c r="AF52">
        <v>22</v>
      </c>
      <c r="AG52">
        <v>23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  <c r="AV52">
        <v>8</v>
      </c>
      <c r="AW52">
        <v>30</v>
      </c>
      <c r="AX52">
        <f>VLOOKUP($AV52,actores_tomas!$A$1:$N$31,Hoja2!AX$1,0)</f>
        <v>1</v>
      </c>
      <c r="AY52">
        <f>VLOOKUP($AV52,actores_tomas!$A$1:$N$31,Hoja2!AY$1,0)</f>
        <v>1</v>
      </c>
      <c r="AZ52">
        <f>VLOOKUP($AV52,actores_tomas!$A$1:$N$31,Hoja2!AZ$1,0)</f>
        <v>0</v>
      </c>
      <c r="BA52">
        <f>VLOOKUP($AV52,actores_tomas!$A$1:$N$31,Hoja2!BA$1,0)</f>
        <v>1</v>
      </c>
      <c r="BB52">
        <f>VLOOKUP($AV52,actores_tomas!$A$1:$N$31,Hoja2!BB$1,0)</f>
        <v>0</v>
      </c>
      <c r="BC52">
        <f>VLOOKUP($AV52,actores_tomas!$A$1:$N$31,Hoja2!BC$1,0)</f>
        <v>0</v>
      </c>
      <c r="BD52">
        <f>VLOOKUP($AV52,actores_tomas!$A$1:$N$31,Hoja2!BD$1,0)</f>
        <v>0</v>
      </c>
      <c r="BE52">
        <f>VLOOKUP($AV52,actores_tomas!$A$1:$N$31,Hoja2!BE$1,0)</f>
        <v>0</v>
      </c>
      <c r="BF52">
        <f>VLOOKUP($AV52,actores_tomas!$A$1:$N$31,Hoja2!BF$1,0)</f>
        <v>0</v>
      </c>
      <c r="BG52">
        <f>VLOOKUP($AV52,actores_tomas!$A$1:$N$31,Hoja2!BG$1,0)</f>
        <v>0</v>
      </c>
      <c r="BH52">
        <f>VLOOKUP($AV52,actores_tomas!$A$1:$N$31,Hoja2!BH$1,0)</f>
        <v>3</v>
      </c>
      <c r="BI52">
        <f>VLOOKUP($AV52,actores_tomas!$A$1:$N$31,Hoja2!BI$1,0)</f>
        <v>4</v>
      </c>
    </row>
    <row r="53" spans="1:61" x14ac:dyDescent="0.35">
      <c r="A53">
        <v>24</v>
      </c>
      <c r="B53">
        <v>25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P53">
        <v>25</v>
      </c>
      <c r="Q53">
        <v>26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f t="shared" si="21"/>
        <v>4</v>
      </c>
      <c r="AC53">
        <v>5</v>
      </c>
      <c r="AF53">
        <v>3</v>
      </c>
      <c r="AG53">
        <v>4</v>
      </c>
      <c r="AH53" s="1">
        <v>1</v>
      </c>
      <c r="AI53" s="1">
        <v>1</v>
      </c>
      <c r="AJ53">
        <v>0</v>
      </c>
      <c r="AK53">
        <v>0</v>
      </c>
      <c r="AL53">
        <v>0</v>
      </c>
      <c r="AM53">
        <v>0</v>
      </c>
      <c r="AN53" s="1">
        <v>1</v>
      </c>
      <c r="AO53" s="1">
        <v>1</v>
      </c>
      <c r="AP53" s="1">
        <v>0</v>
      </c>
      <c r="AQ53">
        <v>0</v>
      </c>
      <c r="AR53">
        <v>4</v>
      </c>
      <c r="AS53">
        <v>4</v>
      </c>
      <c r="AV53">
        <v>21</v>
      </c>
      <c r="AW53">
        <v>26</v>
      </c>
      <c r="AX53">
        <f>VLOOKUP($AV53,actores_tomas!$A$1:$N$31,Hoja2!AX$1,0)</f>
        <v>1</v>
      </c>
      <c r="AY53">
        <f>VLOOKUP($AV53,actores_tomas!$A$1:$N$31,Hoja2!AY$1,0)</f>
        <v>1</v>
      </c>
      <c r="AZ53">
        <f>VLOOKUP($AV53,actores_tomas!$A$1:$N$31,Hoja2!AZ$1,0)</f>
        <v>1</v>
      </c>
      <c r="BA53">
        <f>VLOOKUP($AV53,actores_tomas!$A$1:$N$31,Hoja2!BA$1,0)</f>
        <v>1</v>
      </c>
      <c r="BB53">
        <f>VLOOKUP($AV53,actores_tomas!$A$1:$N$31,Hoja2!BB$1,0)</f>
        <v>0</v>
      </c>
      <c r="BC53">
        <f>VLOOKUP($AV53,actores_tomas!$A$1:$N$31,Hoja2!BC$1,0)</f>
        <v>0</v>
      </c>
      <c r="BD53">
        <f>VLOOKUP($AV53,actores_tomas!$A$1:$N$31,Hoja2!BD$1,0)</f>
        <v>0</v>
      </c>
      <c r="BE53">
        <f>VLOOKUP($AV53,actores_tomas!$A$1:$N$31,Hoja2!BE$1,0)</f>
        <v>0</v>
      </c>
      <c r="BF53">
        <f>VLOOKUP($AV53,actores_tomas!$A$1:$N$31,Hoja2!BF$1,0)</f>
        <v>0</v>
      </c>
      <c r="BG53">
        <f>VLOOKUP($AV53,actores_tomas!$A$1:$N$31,Hoja2!BG$1,0)</f>
        <v>0</v>
      </c>
      <c r="BH53">
        <f>VLOOKUP($AV53,actores_tomas!$A$1:$N$31,Hoja2!BH$1,0)</f>
        <v>4</v>
      </c>
      <c r="BI53">
        <f>VLOOKUP($AV53,actores_tomas!$A$1:$N$31,Hoja2!BI$1,0)</f>
        <v>1</v>
      </c>
    </row>
    <row r="54" spans="1:61" x14ac:dyDescent="0.35">
      <c r="A54">
        <v>25</v>
      </c>
      <c r="B54">
        <v>26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P54">
        <v>2</v>
      </c>
      <c r="Q54">
        <v>3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f t="shared" si="21"/>
        <v>3</v>
      </c>
      <c r="AC54">
        <v>5</v>
      </c>
      <c r="AF54">
        <v>14</v>
      </c>
      <c r="AG54">
        <v>15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3</v>
      </c>
      <c r="AS54">
        <v>4</v>
      </c>
      <c r="AV54">
        <v>0</v>
      </c>
      <c r="AW54">
        <v>3</v>
      </c>
      <c r="AX54">
        <f>VLOOKUP($AV54,actores_tomas!$A$1:$N$31,Hoja2!AX$1,0)</f>
        <v>1</v>
      </c>
      <c r="AY54">
        <f>VLOOKUP($AV54,actores_tomas!$A$1:$N$31,Hoja2!AY$1,0)</f>
        <v>1</v>
      </c>
      <c r="AZ54">
        <f>VLOOKUP($AV54,actores_tomas!$A$1:$N$31,Hoja2!AZ$1,0)</f>
        <v>1</v>
      </c>
      <c r="BA54">
        <f>VLOOKUP($AV54,actores_tomas!$A$1:$N$31,Hoja2!BA$1,0)</f>
        <v>1</v>
      </c>
      <c r="BB54">
        <f>VLOOKUP($AV54,actores_tomas!$A$1:$N$31,Hoja2!BB$1,0)</f>
        <v>1</v>
      </c>
      <c r="BC54">
        <f>VLOOKUP($AV54,actores_tomas!$A$1:$N$31,Hoja2!BC$1,0)</f>
        <v>0</v>
      </c>
      <c r="BD54">
        <f>VLOOKUP($AV54,actores_tomas!$A$1:$N$31,Hoja2!BD$1,0)</f>
        <v>0</v>
      </c>
      <c r="BE54">
        <f>VLOOKUP($AV54,actores_tomas!$A$1:$N$31,Hoja2!BE$1,0)</f>
        <v>0</v>
      </c>
      <c r="BF54">
        <f>VLOOKUP($AV54,actores_tomas!$A$1:$N$31,Hoja2!BF$1,0)</f>
        <v>0</v>
      </c>
      <c r="BG54">
        <f>VLOOKUP($AV54,actores_tomas!$A$1:$N$31,Hoja2!BG$1,0)</f>
        <v>0</v>
      </c>
      <c r="BH54">
        <f>VLOOKUP($AV54,actores_tomas!$A$1:$N$31,Hoja2!BH$1,0)</f>
        <v>5</v>
      </c>
      <c r="BI54">
        <f>VLOOKUP($AV54,actores_tomas!$A$1:$N$31,Hoja2!BI$1,0)</f>
        <v>1</v>
      </c>
    </row>
    <row r="55" spans="1:61" x14ac:dyDescent="0.35">
      <c r="A55">
        <v>28</v>
      </c>
      <c r="B55">
        <v>29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P55">
        <v>28</v>
      </c>
      <c r="Q55">
        <v>29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f t="shared" si="21"/>
        <v>3</v>
      </c>
      <c r="AC55">
        <v>5</v>
      </c>
      <c r="AF55">
        <v>9</v>
      </c>
      <c r="AG55">
        <v>10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4</v>
      </c>
      <c r="AS55">
        <v>5</v>
      </c>
    </row>
    <row r="56" spans="1:61" x14ac:dyDescent="0.35">
      <c r="AV56">
        <f>+SUM(AX56:BG56)</f>
        <v>6</v>
      </c>
      <c r="AX56">
        <f>MAX(AX49:AX54)</f>
        <v>1</v>
      </c>
      <c r="AY56">
        <f t="shared" ref="AY56:BG56" si="22">MAX(AY49:AY54)</f>
        <v>1</v>
      </c>
      <c r="AZ56">
        <f t="shared" si="22"/>
        <v>1</v>
      </c>
      <c r="BA56">
        <f t="shared" si="22"/>
        <v>1</v>
      </c>
      <c r="BB56">
        <f t="shared" si="22"/>
        <v>1</v>
      </c>
      <c r="BC56">
        <f t="shared" si="22"/>
        <v>1</v>
      </c>
      <c r="BD56">
        <f t="shared" si="22"/>
        <v>0</v>
      </c>
      <c r="BE56">
        <f t="shared" si="22"/>
        <v>0</v>
      </c>
      <c r="BF56">
        <f t="shared" si="22"/>
        <v>0</v>
      </c>
      <c r="BG56">
        <f t="shared" si="22"/>
        <v>0</v>
      </c>
    </row>
    <row r="57" spans="1:61" x14ac:dyDescent="0.35">
      <c r="A57">
        <f>+SUM(C57:L57)</f>
        <v>9</v>
      </c>
      <c r="C57">
        <f>MAX(C50:C55)</f>
        <v>1</v>
      </c>
      <c r="D57">
        <f t="shared" ref="D57:L57" si="23">MAX(D50:D55)</f>
        <v>1</v>
      </c>
      <c r="E57">
        <f t="shared" si="23"/>
        <v>1</v>
      </c>
      <c r="F57">
        <f t="shared" si="23"/>
        <v>1</v>
      </c>
      <c r="G57">
        <f t="shared" si="23"/>
        <v>1</v>
      </c>
      <c r="H57">
        <f t="shared" si="23"/>
        <v>1</v>
      </c>
      <c r="I57">
        <f t="shared" si="23"/>
        <v>0</v>
      </c>
      <c r="J57">
        <f t="shared" si="23"/>
        <v>1</v>
      </c>
      <c r="K57">
        <f t="shared" si="23"/>
        <v>1</v>
      </c>
      <c r="L57">
        <f t="shared" si="23"/>
        <v>1</v>
      </c>
      <c r="P57">
        <f>+SUM(R57:AA57)</f>
        <v>9</v>
      </c>
      <c r="R57">
        <f>MAX(R50:R55)</f>
        <v>1</v>
      </c>
      <c r="S57">
        <f t="shared" ref="S57:AA57" si="24">MAX(S50:S55)</f>
        <v>1</v>
      </c>
      <c r="T57">
        <f t="shared" si="24"/>
        <v>1</v>
      </c>
      <c r="U57">
        <f t="shared" si="24"/>
        <v>1</v>
      </c>
      <c r="V57">
        <f t="shared" si="24"/>
        <v>1</v>
      </c>
      <c r="W57">
        <f t="shared" si="24"/>
        <v>1</v>
      </c>
      <c r="X57">
        <f t="shared" si="24"/>
        <v>1</v>
      </c>
      <c r="Y57">
        <f t="shared" si="24"/>
        <v>0</v>
      </c>
      <c r="Z57">
        <f t="shared" si="24"/>
        <v>1</v>
      </c>
      <c r="AA57">
        <f t="shared" si="24"/>
        <v>1</v>
      </c>
      <c r="AF57">
        <f>+SUM(AH57:AQ57)</f>
        <v>7</v>
      </c>
      <c r="AH57">
        <f>MAX(AH50:AH55)</f>
        <v>1</v>
      </c>
      <c r="AI57">
        <f t="shared" ref="AI57:AQ57" si="25">MAX(AI50:AI55)</f>
        <v>1</v>
      </c>
      <c r="AJ57">
        <f t="shared" si="25"/>
        <v>1</v>
      </c>
      <c r="AK57">
        <f t="shared" si="25"/>
        <v>0</v>
      </c>
      <c r="AL57">
        <f t="shared" si="25"/>
        <v>0</v>
      </c>
      <c r="AM57">
        <f t="shared" si="25"/>
        <v>1</v>
      </c>
      <c r="AN57">
        <f t="shared" si="25"/>
        <v>1</v>
      </c>
      <c r="AO57">
        <f t="shared" si="25"/>
        <v>1</v>
      </c>
      <c r="AP57">
        <f t="shared" si="25"/>
        <v>1</v>
      </c>
      <c r="AQ57">
        <f t="shared" si="25"/>
        <v>0</v>
      </c>
    </row>
    <row r="59" spans="1:61" x14ac:dyDescent="0.35">
      <c r="A59">
        <f>3+4+6+7+9</f>
        <v>29</v>
      </c>
      <c r="P59">
        <f>5+6+6+5+9</f>
        <v>31</v>
      </c>
      <c r="AF59">
        <f>+AF57+AF45+AF33+AF21+AF9</f>
        <v>32</v>
      </c>
      <c r="AV59">
        <f>+AV56+AV45+AV34+AV23+AV12</f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00F1-D650-4647-BD37-9E43B2BEA2C6}">
  <dimension ref="A1:N51"/>
  <sheetViews>
    <sheetView topLeftCell="A12" workbookViewId="0">
      <selection sqref="A1:N51"/>
    </sheetView>
  </sheetViews>
  <sheetFormatPr baseColWidth="10" defaultRowHeight="14.5" x14ac:dyDescent="0.35"/>
  <sheetData>
    <row r="1" spans="1:14" x14ac:dyDescent="0.3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13</v>
      </c>
    </row>
    <row r="2" spans="1:14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 t="shared" ref="M2:M7" si="0">+SUM(C2:L2)</f>
        <v>5</v>
      </c>
      <c r="N2">
        <v>1</v>
      </c>
    </row>
    <row r="3" spans="1:14" x14ac:dyDescent="0.35">
      <c r="A3">
        <v>5</v>
      </c>
      <c r="B3">
        <v>6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si="0"/>
        <v>4</v>
      </c>
      <c r="N3">
        <v>1</v>
      </c>
    </row>
    <row r="4" spans="1:14" x14ac:dyDescent="0.35">
      <c r="A4">
        <v>6</v>
      </c>
      <c r="B4">
        <v>7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4</v>
      </c>
      <c r="N4">
        <v>1</v>
      </c>
    </row>
    <row r="5" spans="1:14" x14ac:dyDescent="0.35">
      <c r="A5">
        <v>19</v>
      </c>
      <c r="B5">
        <v>20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4</v>
      </c>
      <c r="N5">
        <v>1</v>
      </c>
    </row>
    <row r="6" spans="1:14" x14ac:dyDescent="0.35">
      <c r="A6">
        <v>21</v>
      </c>
      <c r="B6">
        <v>22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4</v>
      </c>
      <c r="N6">
        <v>1</v>
      </c>
    </row>
    <row r="7" spans="1:14" x14ac:dyDescent="0.35">
      <c r="A7">
        <v>1</v>
      </c>
      <c r="B7">
        <v>2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3</v>
      </c>
      <c r="N7">
        <v>1</v>
      </c>
    </row>
    <row r="12" spans="1:14" x14ac:dyDescent="0.35">
      <c r="A12" t="s">
        <v>11</v>
      </c>
      <c r="B12" t="s">
        <v>10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12</v>
      </c>
      <c r="N12" t="s">
        <v>13</v>
      </c>
    </row>
    <row r="13" spans="1:14" x14ac:dyDescent="0.35">
      <c r="A13">
        <v>10</v>
      </c>
      <c r="B13">
        <v>11</v>
      </c>
      <c r="C13" s="1">
        <v>1</v>
      </c>
      <c r="D13" s="1">
        <v>1</v>
      </c>
      <c r="E13" s="1">
        <v>1</v>
      </c>
      <c r="F13">
        <v>0</v>
      </c>
      <c r="G13" s="1">
        <v>1</v>
      </c>
      <c r="H13">
        <v>0</v>
      </c>
      <c r="I13">
        <v>0</v>
      </c>
      <c r="J13" s="1">
        <v>1</v>
      </c>
      <c r="K13">
        <v>0</v>
      </c>
      <c r="L13">
        <v>0</v>
      </c>
      <c r="M13">
        <f t="shared" ref="M13:M18" si="1">+SUM(C13:L13)</f>
        <v>5</v>
      </c>
      <c r="N13">
        <v>2</v>
      </c>
    </row>
    <row r="14" spans="1:14" x14ac:dyDescent="0.35">
      <c r="A14">
        <v>16</v>
      </c>
      <c r="B14">
        <v>17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1"/>
        <v>2</v>
      </c>
      <c r="N14">
        <v>2</v>
      </c>
    </row>
    <row r="15" spans="1:14" x14ac:dyDescent="0.35">
      <c r="A15">
        <v>18</v>
      </c>
      <c r="B15">
        <v>19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1"/>
        <v>2</v>
      </c>
      <c r="N15">
        <v>2</v>
      </c>
    </row>
    <row r="16" spans="1:14" x14ac:dyDescent="0.35">
      <c r="A16">
        <v>22</v>
      </c>
      <c r="B16">
        <v>23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1"/>
        <v>2</v>
      </c>
      <c r="N16">
        <v>2</v>
      </c>
    </row>
    <row r="17" spans="1:14" x14ac:dyDescent="0.35">
      <c r="A17">
        <v>12</v>
      </c>
      <c r="B17">
        <v>13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1"/>
        <v>3</v>
      </c>
      <c r="N17">
        <v>2</v>
      </c>
    </row>
    <row r="18" spans="1:14" x14ac:dyDescent="0.35">
      <c r="A18">
        <v>26</v>
      </c>
      <c r="B18">
        <v>27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1"/>
        <v>2</v>
      </c>
      <c r="N18">
        <v>2</v>
      </c>
    </row>
    <row r="23" spans="1:14" x14ac:dyDescent="0.35">
      <c r="A23" t="s">
        <v>11</v>
      </c>
      <c r="B23" t="s">
        <v>10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12</v>
      </c>
      <c r="N23" t="s">
        <v>13</v>
      </c>
    </row>
    <row r="24" spans="1:14" x14ac:dyDescent="0.35">
      <c r="A24">
        <v>11</v>
      </c>
      <c r="B24">
        <v>12</v>
      </c>
      <c r="C24" s="1">
        <v>1</v>
      </c>
      <c r="D24" s="1">
        <v>1</v>
      </c>
      <c r="E24" s="1">
        <v>1</v>
      </c>
      <c r="F24" s="1">
        <v>1</v>
      </c>
      <c r="G24">
        <v>0</v>
      </c>
      <c r="H24" s="1">
        <v>1</v>
      </c>
      <c r="I24">
        <v>0</v>
      </c>
      <c r="J24" s="1">
        <v>0</v>
      </c>
      <c r="K24">
        <v>0</v>
      </c>
      <c r="L24">
        <v>0</v>
      </c>
      <c r="M24">
        <f t="shared" ref="M24:M29" si="2">+SUM(C24:L24)</f>
        <v>5</v>
      </c>
      <c r="N24">
        <v>3</v>
      </c>
    </row>
    <row r="25" spans="1:14" x14ac:dyDescent="0.35">
      <c r="A25">
        <v>7</v>
      </c>
      <c r="B25">
        <v>8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f t="shared" si="2"/>
        <v>3</v>
      </c>
      <c r="N25">
        <v>3</v>
      </c>
    </row>
    <row r="26" spans="1:14" x14ac:dyDescent="0.35">
      <c r="A26">
        <v>13</v>
      </c>
      <c r="B26">
        <v>14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f t="shared" si="2"/>
        <v>3</v>
      </c>
      <c r="N26">
        <v>3</v>
      </c>
    </row>
    <row r="27" spans="1:14" x14ac:dyDescent="0.35">
      <c r="A27">
        <v>17</v>
      </c>
      <c r="B27">
        <v>18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f t="shared" si="2"/>
        <v>2</v>
      </c>
      <c r="N27">
        <v>3</v>
      </c>
    </row>
    <row r="28" spans="1:14" x14ac:dyDescent="0.35">
      <c r="A28">
        <v>20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f t="shared" si="2"/>
        <v>2</v>
      </c>
      <c r="N28">
        <v>3</v>
      </c>
    </row>
    <row r="29" spans="1:14" x14ac:dyDescent="0.35">
      <c r="A29">
        <v>23</v>
      </c>
      <c r="B29">
        <v>24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f t="shared" si="2"/>
        <v>2</v>
      </c>
      <c r="N29">
        <v>3</v>
      </c>
    </row>
    <row r="34" spans="1:14" x14ac:dyDescent="0.35">
      <c r="A34" t="s">
        <v>11</v>
      </c>
      <c r="B34" t="s">
        <v>10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12</v>
      </c>
      <c r="N34" t="s">
        <v>13</v>
      </c>
    </row>
    <row r="35" spans="1:14" x14ac:dyDescent="0.35">
      <c r="A35">
        <v>3</v>
      </c>
      <c r="B35">
        <v>4</v>
      </c>
      <c r="C35" s="1">
        <v>1</v>
      </c>
      <c r="D35" s="1">
        <v>1</v>
      </c>
      <c r="E35">
        <v>0</v>
      </c>
      <c r="F35">
        <v>0</v>
      </c>
      <c r="G35">
        <v>0</v>
      </c>
      <c r="H35">
        <v>0</v>
      </c>
      <c r="I35" s="1">
        <v>1</v>
      </c>
      <c r="J35" s="1">
        <v>1</v>
      </c>
      <c r="K35" s="1">
        <v>0</v>
      </c>
      <c r="L35">
        <v>0</v>
      </c>
      <c r="M35">
        <f t="shared" ref="M35:M40" si="3">+SUM(C35:L35)</f>
        <v>4</v>
      </c>
      <c r="N35">
        <v>4</v>
      </c>
    </row>
    <row r="36" spans="1:14" x14ac:dyDescent="0.35">
      <c r="A36">
        <v>14</v>
      </c>
      <c r="B36">
        <v>15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f t="shared" si="3"/>
        <v>3</v>
      </c>
      <c r="N36">
        <v>4</v>
      </c>
    </row>
    <row r="37" spans="1:14" x14ac:dyDescent="0.35">
      <c r="A37">
        <v>4</v>
      </c>
      <c r="B37">
        <v>5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f t="shared" si="3"/>
        <v>3</v>
      </c>
      <c r="N37">
        <v>4</v>
      </c>
    </row>
    <row r="38" spans="1:14" x14ac:dyDescent="0.35">
      <c r="A38">
        <v>8</v>
      </c>
      <c r="B38">
        <v>9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3"/>
        <v>3</v>
      </c>
      <c r="N38">
        <v>4</v>
      </c>
    </row>
    <row r="39" spans="1:14" x14ac:dyDescent="0.35">
      <c r="A39">
        <v>27</v>
      </c>
      <c r="B39">
        <v>28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f t="shared" si="3"/>
        <v>2</v>
      </c>
      <c r="N39">
        <v>4</v>
      </c>
    </row>
    <row r="40" spans="1:14" x14ac:dyDescent="0.35">
      <c r="A40">
        <v>29</v>
      </c>
      <c r="B40">
        <v>30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f t="shared" si="3"/>
        <v>2</v>
      </c>
      <c r="N40">
        <v>4</v>
      </c>
    </row>
    <row r="45" spans="1:14" x14ac:dyDescent="0.35">
      <c r="A45" t="s">
        <v>11</v>
      </c>
      <c r="B45" t="s">
        <v>10</v>
      </c>
      <c r="C45" t="s">
        <v>0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t="s">
        <v>7</v>
      </c>
      <c r="K45" t="s">
        <v>8</v>
      </c>
      <c r="L45" t="s">
        <v>9</v>
      </c>
      <c r="M45" t="s">
        <v>12</v>
      </c>
      <c r="N45" t="s">
        <v>13</v>
      </c>
    </row>
    <row r="46" spans="1:14" x14ac:dyDescent="0.35">
      <c r="A46">
        <v>24</v>
      </c>
      <c r="B46">
        <v>25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f t="shared" ref="M46:M51" si="4">+SUM(C46:L46)</f>
        <v>4</v>
      </c>
      <c r="N46">
        <v>5</v>
      </c>
    </row>
    <row r="47" spans="1:14" x14ac:dyDescent="0.35">
      <c r="A47">
        <v>15</v>
      </c>
      <c r="B47">
        <v>16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f t="shared" si="4"/>
        <v>2</v>
      </c>
      <c r="N47">
        <v>5</v>
      </c>
    </row>
    <row r="48" spans="1:14" x14ac:dyDescent="0.35">
      <c r="A48">
        <v>9</v>
      </c>
      <c r="B48">
        <v>10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f t="shared" si="4"/>
        <v>4</v>
      </c>
      <c r="N48">
        <v>5</v>
      </c>
    </row>
    <row r="49" spans="1:14" x14ac:dyDescent="0.35">
      <c r="A49">
        <v>25</v>
      </c>
      <c r="B49">
        <v>26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f t="shared" si="4"/>
        <v>4</v>
      </c>
      <c r="N49">
        <v>5</v>
      </c>
    </row>
    <row r="50" spans="1:14" x14ac:dyDescent="0.35">
      <c r="A50">
        <v>2</v>
      </c>
      <c r="B50">
        <v>3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f t="shared" si="4"/>
        <v>3</v>
      </c>
      <c r="N50">
        <v>5</v>
      </c>
    </row>
    <row r="51" spans="1:14" x14ac:dyDescent="0.35">
      <c r="A51">
        <v>28</v>
      </c>
      <c r="B51">
        <v>29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f t="shared" si="4"/>
        <v>3</v>
      </c>
      <c r="N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actores_tomas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2020-12-30T22:02:05Z</dcterms:created>
  <dcterms:modified xsi:type="dcterms:W3CDTF">2021-01-02T06:12:06Z</dcterms:modified>
</cp:coreProperties>
</file>